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8970" tabRatio="970" activeTab="6"/>
  </bookViews>
  <sheets>
    <sheet name="SAPC" sheetId="33" r:id="rId1"/>
    <sheet name="FIXED" sheetId="34" r:id="rId2"/>
    <sheet name="FIXED WASS" sheetId="35" r:id="rId3"/>
    <sheet name="WASS" sheetId="1" r:id="rId4"/>
    <sheet name="wass to fill" sheetId="6" r:id="rId5"/>
    <sheet name="JAMU" sheetId="2" r:id="rId6"/>
    <sheet name="jamu to fill" sheetId="4" r:id="rId7"/>
    <sheet name="decomisionadas32 (PENDIENTE)" sheetId="7" r:id="rId8"/>
    <sheet name="Sheet1" sheetId="19" r:id="rId9"/>
    <sheet name="WASS WEEK CIS32 " sheetId="12" r:id="rId10"/>
    <sheet name="JAMU WEEK CIS32" sheetId="16" r:id="rId11"/>
    <sheet name="SCRIPT SEMANAL CIS32" sheetId="17" r:id="rId12"/>
    <sheet name="BU ANGUILLA" sheetId="20" r:id="rId13"/>
    <sheet name="BU ANTIGUA" sheetId="21" r:id="rId14"/>
    <sheet name="BU BARBADOS" sheetId="22" r:id="rId15"/>
    <sheet name="BU BVI" sheetId="23" r:id="rId16"/>
    <sheet name="BU CAYMAN" sheetId="24" r:id="rId17"/>
    <sheet name="BU DOMINICA" sheetId="25" r:id="rId18"/>
    <sheet name="BU GRENADA" sheetId="26" r:id="rId19"/>
    <sheet name="BU JAMAICA" sheetId="27" r:id="rId20"/>
    <sheet name="BU MONSERRAT" sheetId="28" r:id="rId21"/>
    <sheet name="BU SAINT VINCENT" sheetId="29" r:id="rId22"/>
    <sheet name="BU TURKS AND CAICOS" sheetId="30" r:id="rId23"/>
    <sheet name="BU SANTA LUCIA" sheetId="31" r:id="rId24"/>
    <sheet name="BU Saint Kitts and Nevis" sheetId="32" r:id="rId25"/>
  </sheets>
  <calcPr calcId="152511"/>
  <fileRecoveryPr autoRecover="0"/>
</workbook>
</file>

<file path=xl/calcChain.xml><?xml version="1.0" encoding="utf-8"?>
<calcChain xmlns="http://schemas.openxmlformats.org/spreadsheetml/2006/main">
  <c r="D65" i="34" l="1"/>
  <c r="H65" i="34"/>
  <c r="G65" i="34"/>
  <c r="F65" i="34"/>
  <c r="I65" i="34" l="1"/>
  <c r="J65" i="34"/>
  <c r="K65" i="34"/>
  <c r="F3" i="16"/>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I10" i="16" s="1"/>
  <c r="D10" i="16"/>
  <c r="C10" i="16"/>
  <c r="H9" i="16"/>
  <c r="G9" i="16"/>
  <c r="I9" i="16" s="1"/>
  <c r="F9" i="16"/>
  <c r="D9" i="16"/>
  <c r="C9" i="16"/>
  <c r="H8" i="16"/>
  <c r="G8" i="16"/>
  <c r="F8" i="16"/>
  <c r="D8" i="16"/>
  <c r="C8" i="16"/>
  <c r="H7" i="16"/>
  <c r="G7" i="16"/>
  <c r="F7" i="16"/>
  <c r="I7" i="16" s="1"/>
  <c r="D7" i="16"/>
  <c r="C7" i="16"/>
  <c r="H6" i="16"/>
  <c r="G6" i="16"/>
  <c r="F6" i="16"/>
  <c r="I6" i="16" s="1"/>
  <c r="D6" i="16"/>
  <c r="C6" i="16"/>
  <c r="H5" i="16"/>
  <c r="I5" i="16" s="1"/>
  <c r="G5" i="16"/>
  <c r="F5" i="16"/>
  <c r="D5" i="16"/>
  <c r="C5" i="16"/>
  <c r="H4" i="16"/>
  <c r="G4" i="16"/>
  <c r="F4" i="16"/>
  <c r="I4" i="16" s="1"/>
  <c r="D4" i="16"/>
  <c r="C4" i="16"/>
  <c r="H3" i="16"/>
  <c r="G3" i="16"/>
  <c r="I3" i="16"/>
  <c r="D3" i="16"/>
  <c r="C3" i="16"/>
  <c r="H2" i="16"/>
  <c r="G2" i="16"/>
  <c r="F2" i="16"/>
  <c r="D2" i="16"/>
  <c r="C2" i="16"/>
  <c r="G7" i="12"/>
  <c r="G3" i="12"/>
  <c r="G2" i="12"/>
  <c r="G33" i="12"/>
  <c r="G35" i="12"/>
  <c r="G5" i="12"/>
  <c r="G19" i="12"/>
  <c r="F19" i="12"/>
  <c r="H18" i="16" l="1"/>
  <c r="G18" i="16"/>
  <c r="D19" i="16"/>
  <c r="E4" i="16" s="1"/>
  <c r="I8" i="16"/>
  <c r="I11" i="16"/>
  <c r="I14" i="16"/>
  <c r="I2" i="16"/>
  <c r="I12" i="16"/>
  <c r="I15" i="16"/>
  <c r="E11" i="16"/>
  <c r="E2" i="16"/>
  <c r="E17" i="16"/>
  <c r="E15" i="16"/>
  <c r="F18" i="16"/>
  <c r="I18" i="16" s="1"/>
  <c r="H19" i="12"/>
  <c r="H17" i="12"/>
  <c r="G17" i="12"/>
  <c r="F17" i="12"/>
  <c r="I17" i="12" s="1"/>
  <c r="H16" i="12"/>
  <c r="G16" i="12"/>
  <c r="F16" i="12"/>
  <c r="H15" i="12"/>
  <c r="G15" i="12"/>
  <c r="F15" i="12"/>
  <c r="H14" i="12"/>
  <c r="G14" i="12"/>
  <c r="F14" i="12"/>
  <c r="I14" i="12" s="1"/>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18" i="12" s="1"/>
  <c r="G18" i="12"/>
  <c r="H18" i="12"/>
  <c r="I12" i="12"/>
  <c r="I16" i="12"/>
  <c r="I5" i="12"/>
  <c r="I11" i="12"/>
  <c r="I15" i="12"/>
  <c r="D18" i="16"/>
  <c r="E18" i="16" s="1"/>
  <c r="E3" i="16"/>
  <c r="E6" i="16"/>
  <c r="E8" i="16"/>
  <c r="E16" i="16"/>
  <c r="E9" i="16"/>
  <c r="E7" i="16"/>
  <c r="E10" i="16"/>
  <c r="E12" i="16"/>
  <c r="E13" i="16"/>
  <c r="E5" i="16"/>
  <c r="E14" i="16"/>
  <c r="I19" i="12"/>
  <c r="D15" i="12" l="1"/>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<sst xmlns="http://schemas.openxmlformats.org/spreadsheetml/2006/main" count="30593" uniqueCount="7141">
  <si>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</si>
  <si>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</si>
  <si>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</si>
  <si>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</si>
  <si>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</si>
  <si>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</si>
  <si>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</si>
  <si>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</si>
  <si>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</si>
  <si>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</si>
  <si>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</si>
  <si>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</si>
  <si>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</si>
  <si>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</si>
  <si>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</si>
  <si>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</si>
  <si>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</si>
  <si>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</si>
  <si>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</si>
  <si>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</si>
  <si>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</si>
  <si>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</si>
  <si>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</si>
  <si>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</si>
  <si>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</si>
  <si>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</si>
  <si>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</si>
  <si>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</si>
  <si>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</si>
  <si>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</si>
  <si>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</si>
  <si>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</si>
  <si>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</si>
  <si>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</si>
  <si>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</si>
  <si>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</si>
  <si>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</si>
  <si>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</si>
  <si>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</si>
  <si>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</si>
  <si>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</si>
  <si>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</si>
  <si>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</si>
  <si>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</si>
  <si>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</si>
  <si>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</si>
  <si>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</si>
  <si>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</si>
  <si>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</si>
  <si>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</si>
  <si>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</si>
  <si>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</si>
  <si>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</si>
  <si>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</si>
  <si>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</si>
  <si>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</si>
  <si>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</si>
  <si>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</si>
  <si>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</si>
  <si>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</si>
  <si>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</si>
  <si>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</si>
  <si>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</si>
  <si>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</si>
  <si>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</si>
  <si>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</si>
  <si>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</si>
  <si>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</si>
  <si>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</si>
  <si>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</si>
  <si>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CIS_JAMAICA</t>
  </si>
  <si>
    <t>-----------</t>
  </si>
  <si>
    <t>CIS_CAYMAN</t>
  </si>
  <si>
    <t>CIS_ANTIGUA</t>
  </si>
  <si>
    <t>CIS_ANGUILLA</t>
  </si>
  <si>
    <t>CIS_BARBADOS</t>
  </si>
  <si>
    <t>CIS_BVI</t>
  </si>
  <si>
    <t>CIS_DOMINICA</t>
  </si>
  <si>
    <t>CIS_GRENADA</t>
  </si>
  <si>
    <t>CIS_MNI</t>
  </si>
  <si>
    <t>CIS_ST_KITTS</t>
  </si>
  <si>
    <t>-------------</t>
  </si>
  <si>
    <t>CIS_TKI</t>
  </si>
  <si>
    <t>OCA</t>
  </si>
  <si>
    <t>ASAP TEST</t>
  </si>
  <si>
    <t>---</t>
  </si>
  <si>
    <t>CIS_SANTA_LUCIA</t>
  </si>
  <si>
    <t>---------------</t>
  </si>
  <si>
    <t>CIS_SN_VINCENT</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</si>
  <si>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</si>
  <si>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</si>
  <si>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</si>
  <si>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</si>
  <si>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</si>
  <si>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</si>
  <si>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</si>
  <si>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</si>
  <si>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</si>
  <si>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</si>
  <si>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</si>
  <si>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</si>
  <si>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</si>
  <si>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</si>
  <si>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</si>
  <si>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</si>
  <si>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</si>
  <si>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</si>
  <si>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</si>
  <si>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</si>
  <si>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</si>
  <si>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</si>
  <si>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</si>
  <si>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</si>
  <si>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</si>
  <si>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</si>
  <si>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</si>
  <si>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</si>
  <si>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</si>
  <si>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</si>
  <si>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</si>
  <si>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</si>
  <si>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</si>
  <si>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</si>
  <si>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</si>
  <si>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</si>
  <si>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</si>
  <si>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</si>
  <si>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</si>
  <si>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</si>
  <si>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</si>
  <si>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</si>
  <si>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</si>
  <si>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</si>
  <si>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</si>
  <si>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</si>
  <si>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</si>
  <si>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</si>
  <si>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</si>
  <si>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</si>
  <si>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</si>
  <si>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</si>
  <si>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</si>
  <si>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</si>
  <si>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</si>
  <si>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</si>
  <si>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</si>
  <si>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</si>
  <si>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</si>
  <si>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</si>
  <si>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</si>
  <si>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</si>
  <si>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</si>
  <si>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</si>
  <si>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PERCENTAGE</t>
  </si>
  <si>
    <t>alter session set nls_date_format = 'dd-mm-yyyy hh24:mi:ss';</t>
  </si>
  <si>
    <t>SELECT COUNT(*) AS TOTAL FROM TBL_WRK_ORD WHERE SCHED_DTS between to_date('06-08-2018 00:00:00') and to_date('12-08-2018 23:59:59');</t>
  </si>
  <si>
    <t>SELECT COUNT(*) AS CIS_JAMAICA   from TBL_WRK_ORD WHERE WO_ID like '%172.21.64.17%' AND SCHED_DTS between to_date('06-08-2018 00:00:00') and to_date('12-08-2018 23:59:59');</t>
  </si>
  <si>
    <t>SELECT COUNT(*) AS CIS_CAYMAN    from TBL_WRK_ORD WHERE WO_ID like '%172.21.64.16%' AND SCHED_DTS between to_date('06-08-2018 00:00:00') and to_date('12-08-2018 23:59:59');</t>
  </si>
  <si>
    <t>SELECT COUNT(*) AS CIS_ANTIGUA   from TBL_WRK_ORD WHERE WO_ID like '%172.21.64.6%' AND SCHED_DTS between to_date('06-08-2018 00:00:00') and to_date('12-08-2018 23:59:59');</t>
  </si>
  <si>
    <t>SELECT COUNT(*) AS CIS_ANGUILLA  from TBL_WRK_ORD WHERE WO_ID like '%172.21.64.11%' AND SCHED_DTS between to_date('06-08-2018 00:00:00') and to_date('12-08-2018 23:59:59');</t>
  </si>
  <si>
    <t>SELECT COUNT(*) AS CIS_BARBADOS  from TBL_WRK_ORD WHERE WO_ID like '%172.21.64.13%' AND SCHED_DTS between to_date('06-08-2018 00:00:00') and to_date('12-08-2018 23:59:59');</t>
  </si>
  <si>
    <t>SELECT COUNT(*) AS CIS_BVI       from TBL_WRK_ORD WHERE WO_ID like '%172.21.64.3%' AND SCHED_DTS between to_date('06-08-2018 00:00:00') and to_date('12-08-2018 23:59:59');</t>
  </si>
  <si>
    <t>SELECT COUNT(*) AS CIS_DOMINICA  from TBL_WRK_ORD WHERE WO_ID like '%172.21.64.4%' AND SCHED_DTS between to_date('06-08-2018 00:00:00') and to_date('12-08-2018 23:59:59');</t>
  </si>
  <si>
    <t>SELECT COUNT(*) AS CIS_GRENADA   from TBL_WRK_ORD WHERE WO_ID like '%172.21.64.14%' AND SCHED_DTS between to_date('06-08-2018 00:00:00') and to_date('12-08-2018 23:59:59');</t>
  </si>
  <si>
    <t>SELECT COUNT(*) AS CIS_MNI       from TBL_WRK_ORD WHERE WO_ID like '%172.21.64.10%' AND SCHED_DTS between to_date('06-08-2018 00:00:00') and to_date('12-08-2018 23:59:59');</t>
  </si>
  <si>
    <t>SELECT COUNT(*) AS CIS_SANTA_LUCIA   from TBL_WRK_ORD WHERE WO_ID like '%172.21.64.7%' AND SCHED_DTS between to_date('06-08-2018 00:00:00') and to_date('12-08-2018 23:59:59');</t>
  </si>
  <si>
    <t>SELECT COUNT(*) AS CIS_ST_KITTS  from TBL_WRK_ORD WHERE WO_ID like '%172.21.64.12%' AND SCHED_DTS between to_date('06-08-2018 00:00:00') and to_date('12-08-2018 23:59:59');</t>
  </si>
  <si>
    <t>SELECT COUNT(*) AS CIS_SN_VINCENT from TBL_WRK_ORD WHERE WO_ID like '%172.21.64.8%' AND SCHED_DTS between to_date('06-08-2018 00:00:00') and to_date('12-08-2018 23:59:59');</t>
  </si>
  <si>
    <t>SELECT COUNT(*) AS CIS_TKI       from TBL_WRK_ORD WHERE WO_ID like '%172.21.64.5%' AND SCHED_DTS between to_date('06-08-2018 00:00:00') and to_date('12-08-2018 23:59:59');</t>
  </si>
  <si>
    <t>SELECT COUNT(*) AS OCA           from TBL_WRK_ORD WHERE WO_ID like '%OCA%' AND SCHED_DTS between to_date('06-08-2018 00:00:00') and to_date('12-08-2018 23:59:59');</t>
  </si>
  <si>
    <t>SELECT COUNT(*) AS INTEGSSOFT    from TBL_WRK_ORD WHERE WO_ID like '%INT:%' AND SCHED_DTS between to_date('06-08-2018 00:00:00') and to_date('12-08-2018 23:59:59');</t>
  </si>
  <si>
    <t>SELECT COUNT(*) AS CIS_172_21_64_99 from TBL_WRK_ORD WHERE WO_ID like '%172.21.64.99%' AND SCHED_DTS between to_date('06-08-2018 00:00:00') and to_date('12-08-2018 23:59:59');</t>
  </si>
  <si>
    <t>SELECT COUNT(*) AS CIS_JAMAICA_COMPLETE   from TBL_WRK_ORD WHERE WO_ID like '%172.21.64.17%' AND WO_STAT like '%104%' AND SCHED_DTS between to_date('06-08-2018 00:00:00') and to_date('12-08-2018 23:59:59');</t>
  </si>
  <si>
    <t>SELECT COUNT(*) AS CIS_JAMAICA_FAILED   from TBL_WRK_ORD WHERE WO_ID like '%172.21.64.17%' AND WO_STAT like '%253%' AND SCHED_DTS between to_date('06-08-2018 00:00:00') and to_date('12-08-2018 23:59:59');</t>
  </si>
  <si>
    <t>SELECT COUNT(*) AS CIS_JAMAICA_TIMEOUT   from TBL_WRK_ORD WHERE WO_ID like '%172.21.64.17%' AND WO_STAT like '%251%' AND SCHED_DTS between to_date('06-08-2018 00:00:00') and to_date('12-08-2018 23:59:59');</t>
  </si>
  <si>
    <t>SELECT COUNT(*) AS CIS_CAYMAN_COMPLETE    from TBL_WRK_ORD WHERE WO_ID like '%172.21.64.16%' AND WO_STAT like '%104%' AND SCHED_DTS between to_date('06-08-2018 00:00:00') and to_date('12-08-2018 23:59:59');</t>
  </si>
  <si>
    <t>SELECT COUNT(*) AS CIS_CAYMAN_FAILED    from TBL_WRK_ORD WHERE WO_ID like '%172.21.64.16%' AND WO_STAT like '%253%' AND SCHED_DTS between to_date('06-08-2018 00:00:00') and to_date('12-08-2018 23:59:59');</t>
  </si>
  <si>
    <t>SELECT COUNT(*) AS CIS_CAYMAN_TIMEOUT    from TBL_WRK_ORD WHERE WO_ID like '%172.21.64.16%' AND WO_STAT like '%251%' AND SCHED_DTS between to_date('06-08-2018 00:00:00') and to_date('12-08-2018 23:59:59');</t>
  </si>
  <si>
    <t>SELECT COUNT(*) AS CIS_ANTIGUA_COMPLETE   from TBL_WRK_ORD WHERE WO_ID like '%172.21.64.6%'  AND WO_STAT like '%104%' AND SCHED_DTS between to_date('06-08-2018 00:00:00') and to_date('12-08-2018 23:59:59');</t>
  </si>
  <si>
    <t>SELECT COUNT(*) AS CIS_ANTIGUA_FAILED   from TBL_WRK_ORD WHERE WO_ID like '%172.21.64.6%'  AND WO_STAT like '%253%' AND SCHED_DTS between to_date('06-08-2018 00:00:00') and to_date('12-08-2018 23:59:59');</t>
  </si>
  <si>
    <t>SELECT COUNT(*) AS CIS_ANTIGUA_TIMEOUT   from TBL_WRK_ORD WHERE WO_ID like '%172.21.64.6%'  AND WO_STAT like '%251%'AND SCHED_DTS between to_date('06-08-2018 00:00:00') and to_date('12-08-2018 23:59:59');</t>
  </si>
  <si>
    <t>SELECT COUNT(*) AS CIS_ANGUILLA_COMPLETE  from TBL_WRK_ORD WHERE WO_ID like '%172.21.64.11%' AND WO_STAT like '%104%' AND SCHED_DTS between to_date('06-08-2018 00:00:00') and to_date('12-08-2018 23:59:59');</t>
  </si>
  <si>
    <t>SELECT COUNT(*) AS CIS_ANGUILLA_FAILED  from TBL_WRK_ORD WHERE WO_ID like '%172.21.64.11%' AND WO_STAT like '%253%' AND SCHED_DTS between to_date('06-08-2018 00:00:00') and to_date('12-08-2018 23:59:59');</t>
  </si>
  <si>
    <t>SELECT COUNT(*) AS CIS_ANGUILLA_TIMEOUT  from TBL_WRK_ORD WHERE WO_ID like '%172.21.64.11%' AND WO_STAT like '%251%' AND SCHED_DTS between to_date('06-08-2018 00:00:00') and to_date('12-08-2018 23:59:59');</t>
  </si>
  <si>
    <t>SELECT COUNT(*) AS CIS_BARBADOS_COMPLETE  from TBL_WRK_ORD WHERE WO_ID like '%172.21.64.13%' AND WO_STAT like '%104%' AND SCHED_DTS between to_date('06-08-2018 00:00:00') and to_date('12-08-2018 23:59:59');</t>
  </si>
  <si>
    <t>SELECT COUNT(*) AS CIS_BARBADOS_FAILED  from TBL_WRK_ORD WHERE WO_ID like '%172.21.64.13%' AND WO_STAT like '%253%' AND SCHED_DTS between to_date('06-08-2018 00:00:00') and to_date('12-08-2018 23:59:59');</t>
  </si>
  <si>
    <t>SELECT COUNT(*) AS CIS_BARBADOS_TIMEOUT  from TBL_WRK_ORD WHERE WO_ID like '%172.21.64.13%' AND WO_STAT like '%251%' AND SCHED_DTS between to_date('06-08-2018 00:00:00') and to_date('12-08-2018 23:59:59');</t>
  </si>
  <si>
    <t>SELECT COUNT(*) AS CIS_BVI_COMPLETE       from TBL_WRK_ORD WHERE WO_ID like '%172.21.64.3%' AND WO_STAT like '%104%' AND SCHED_DTS between to_date('06-08-2018 00:00:00') and to_date('12-08-2018 23:59:59');</t>
  </si>
  <si>
    <t>SELECT COUNT(*) AS CIS_BVI_FAILED       from TBL_WRK_ORD WHERE WO_ID like '%172.21.64.3%' AND WO_STAT like '%253%' AND SCHED_DTS between to_date('06-08-2018 00:00:00') and to_date('12-08-2018 23:59:59');</t>
  </si>
  <si>
    <t>SELECT COUNT(*) AS CIS_BVI_TIMEOUT       from TBL_WRK_ORD WHERE WO_ID like '%172.21.64.3%' AND WO_STAT like '%251%' AND SCHED_DTS between to_date('06-08-2018 00:00:00') and to_date('12-08-2018 23:59:59');</t>
  </si>
  <si>
    <t>SELECT COUNT(*) AS CIS_DOMINICA_COMPLETE  from TBL_WRK_ORD WHERE WO_ID like '%172.21.64.4%' AND WO_STAT like '%104%' AND SCHED_DTS between to_date('06-08-2018 00:00:00') and to_date('12-08-2018 23:59:59');</t>
  </si>
  <si>
    <t>SELECT COUNT(*) AS CIS_DOMINICA_FAILED  from TBL_WRK_ORD WHERE WO_ID like '%172.21.64.4%' AND WO_STAT like '%253%' AND SCHED_DTS between to_date('06-08-2018 00:00:00') and to_date('12-08-2018 23:59:59');</t>
  </si>
  <si>
    <t>SELECT COUNT(*) AS CIS_DOMINICA_TIMEOUT  from TBL_WRK_ORD WHERE WO_ID like '%172.21.64.4%' AND WO_STAT like '%251%' AND SCHED_DTS between to_date('06-08-2018 00:00:00') and to_date('12-08-2018 23:59:59');</t>
  </si>
  <si>
    <t>SELECT COUNT(*) AS CIS_GRENADA_COMPLETE   from TBL_WRK_ORD WHERE WO_ID like '%172.21.64.14%' AND WO_STAT like '%104%' AND SCHED_DTS between to_date('06-08-2018 00:00:00') and to_date('12-08-2018 23:59:59');</t>
  </si>
  <si>
    <t>SELECT COUNT(*) AS CIS_GRENADA_FAILED   from TBL_WRK_ORD WHERE WO_ID like '%172.21.64.14%' AND WO_STAT like '%253%' AND SCHED_DTS between to_date('06-08-2018 00:00:00') and to_date('12-08-2018 23:59:59');</t>
  </si>
  <si>
    <t>SELECT COUNT(*) AS CIS_GRENADA_TIMEOUT   from TBL_WRK_ORD WHERE WO_ID like '%172.21.64.14%' AND WO_STAT like '%251%' AND SCHED_DTS between to_date('06-08-2018 00:00:00') and to_date('12-08-2018 23:59:59');</t>
  </si>
  <si>
    <t>SELECT COUNT(*) AS CIS_MNI_COMPLETE       from TBL_WRK_ORD WHERE WO_ID like '%172.21.64.10%' AND WO_STAT like '%104%' AND SCHED_DTS between to_date('06-08-2018 00:00:00') and to_date('12-08-2018 23:59:59');</t>
  </si>
  <si>
    <t>SELECT COUNT(*) AS CIS_MNI_FAILED       from TBL_WRK_ORD WHERE WO_ID like '%172.21.64.10%' AND WO_STAT like '%253%' AND SCHED_DTS between to_date('06-08-2018 00:00:00') and to_date('12-08-2018 23:59:59');</t>
  </si>
  <si>
    <t>SELECT COUNT(*) AS CIS_MNI_TIMEOUT       from TBL_WRK_ORD WHERE WO_ID like '%172.21.64.10%' AND WO_STAT like '%251%' AND SCHED_DTS between to_date('06-08-2018 00:00:00') and to_date('12-08-2018 23:59:59');</t>
  </si>
  <si>
    <t>SELECT COUNT(*) AS CIS_SANTA_LUCIA_COMPLETE   from TBL_WRK_ORD WHERE WO_ID like '%172.21.64.7%' AND WO_STAT like '%104%' AND SCHED_DTS between to_date('06-08-2018 00:00:00') and to_date('12-08-2018 23:59:59');</t>
  </si>
  <si>
    <t>SELECT COUNT(*) AS CIS_SANTA_LUCIA_FAILED   from TBL_WRK_ORD WHERE WO_ID like '%172.21.64.7%' AND WO_STAT like '%253%' AND SCHED_DTS between to_date('06-08-2018 00:00:00') and to_date('12-08-2018 23:59:59');</t>
  </si>
  <si>
    <t>SELECT COUNT(*) AS CIS_SANTA_LUCIA_TIMEOUT   from TBL_WRK_ORD WHERE WO_ID like '%172.21.64.7%' AND WO_STAT like '%251%' AND SCHED_DTS between to_date('06-08-2018 00:00:00') and to_date('12-08-2018 23:59:59');</t>
  </si>
  <si>
    <t>SELECT COUNT(*) AS CIS_ST_KITTS_COMPLETE  from TBL_WRK_ORD WHERE WO_ID like '%172.21.64.12%' AND WO_STAT like '%104%' AND SCHED_DTS between to_date('06-08-2018 00:00:00') and to_date('12-08-2018 23:59:59');</t>
  </si>
  <si>
    <t>SELECT COUNT(*) AS CIS_ST_KITTS_FAILED  from TBL_WRK_ORD WHERE WO_ID like '%172.21.64.12%' AND WO_STAT like '%253%' AND SCHED_DTS between to_date('06-08-2018 00:00:00') and to_date('12-08-2018 23:59:59');</t>
  </si>
  <si>
    <t>SELECT COUNT(*) AS CIS_ST_KITTS_TIMEOUT  from TBL_WRK_ORD WHERE WO_ID like '%172.21.64.12%' AND WO_STAT like '%251%' AND SCHED_DTS between to_date('06-08-2018 00:00:00') and to_date('12-08-2018 23:59:59');</t>
  </si>
  <si>
    <t>SELECT COUNT(*) AS CIS_SN_VINCENT_COMPLETE from TBL_WRK_ORD WHERE WO_ID like '%172.21.64.8%' AND WO_STAT like '%104%' AND SCHED_DTS between to_date('06-08-2018 00:00:00') and to_date('12-08-2018 23:59:59');</t>
  </si>
  <si>
    <t>SELECT COUNT(*) AS CIS_SN_VINCENT_FAILED from TBL_WRK_ORD WHERE WO_ID like '%172.21.64.8%' AND WO_STAT like '%253%' AND SCHED_DTS between to_date('06-08-2018 00:00:00') and to_date('12-08-2018 23:59:59');</t>
  </si>
  <si>
    <t>SELECT COUNT(*) AS CIS_SN_VINCENT_TIMEOUT from TBL_WRK_ORD WHERE WO_ID like '%172.21.64.8%' AND WO_STAT like '%251%' AND SCHED_DTS between to_date('06-08-2018 00:00:00') and to_date('12-08-2018 23:59:59');</t>
  </si>
  <si>
    <t>SELECT COUNT(*) AS CIS_TKI_COMPLETE       from TBL_WRK_ORD WHERE WO_ID like '%172.21.64.5%' AND WO_STAT like '%104%' AND SCHED_DTS between to_date('06-08-2018 00:00:00') and to_date('12-08-2018 23:59:59');</t>
  </si>
  <si>
    <t>SELECT COUNT(*) AS CIS_TKI_FAILED       from TBL_WRK_ORD WHERE WO_ID like '%172.21.64.5%' AND WO_STAT like '%253%' AND SCHED_DTS between to_date('06-08-2018 00:00:00') and to_date('12-08-2018 23:59:59');</t>
  </si>
  <si>
    <t>SELECT COUNT(*) AS CIS_TKI_TIMEOUT       from TBL_WRK_ORD WHERE WO_ID like '%172.21.64.5%' AND WO_STAT like '%251%' AND SCHED_DTS between to_date('06-08-2018 00:00:00') and to_date('12-08-2018 23:59:59');</t>
  </si>
  <si>
    <t>SELECT COUNT(*) AS OCA_COMPLETE           from TBL_WRK_ORD WHERE WO_ID like '%OCA%' AND WO_STAT like '%104%' AND SCHED_DTS between to_date('06-08-2018 00:00:00') and to_date('12-08-2018 23:59:59');</t>
  </si>
  <si>
    <t>SELECT COUNT(*) AS OCA_FAILED           from TBL_WRK_ORD WHERE WO_ID like '%OCA%' AND WO_STAT like '%253%' AND SCHED_DTS between to_date('06-08-2018 00:00:00') and to_date('12-08-2018 23:59:59');</t>
  </si>
  <si>
    <t>SELECT COUNT(*) AS OCA_TIMEOUT           from TBL_WRK_ORD WHERE WO_ID like '%OCA%' AND WO_STAT like '%251%' AND SCHED_DTS between to_date('06-08-2018 00:00:00') and to_date('12-08-2018 23:59:59');</t>
  </si>
  <si>
    <t>SELECT COUNT(*) AS INTEGSSOFT_COMPLETE    from TBL_WRK_ORD WHERE WO_ID like '%INT:%' AND WO_STAT like '%104%' AND SCHED_DTS between to_date('06-08-2018 00:00:00') and to_date('12-08-2018 23:59:59');</t>
  </si>
  <si>
    <t>SELECT COUNT(*) AS INTEGSSOFT_FAILED    from TBL_WRK_ORD WHERE WO_ID like '%INT:%' AND WO_STAT like '%253%' AND SCHED_DTS between to_date('06-08-2018 00:00:00') and to_date('12-08-2018 23:59:59');</t>
  </si>
  <si>
    <t>SELECT COUNT(*) AS INTEGSSOFT_TIMEOUT    from TBL_WRK_ORD WHERE WO_ID like '%INT:%' AND WO_STAT like '%251%' AND SCHED_DTS between to_date('06-08-2018 00:00:00') and to_date('12-08-2018 23:59:59');</t>
  </si>
  <si>
    <t>SELECT COUNT(*) AS CIS_172_21_64_99_COMPLETE from TBL_WRK_ORD WHERE WO_ID like '%172.21.64.99%' AND WO_STAT like '%104%' AND SCHED_DTS between to_date('06-08-2018 00:00:00') and to_date('12-08-2018 23:59:59');</t>
  </si>
  <si>
    <t>SELECT COUNT(*) AS CIS_172_21_64_99_FAILED from TBL_WRK_ORD WHERE WO_ID like '%172.21.64.99%' AND WO_STAT like '%253%' AND SCHED_DTS between to_date('06-08-2018 00:00:00') and to_date('12-08-2018 23:59:59');</t>
  </si>
  <si>
    <t>SELECT COUNT(*) AS CIS_172_21_64_99_TIMEOUT from TBL_WRK_ORD WHERE WO_ID like '%172.21.64.99%' AND WO_STAT like '%251%' AND SCHED_DTS between to_date('06-08-2018 00:00:00') and to_date('12-08-2018 23:59:59');</t>
  </si>
  <si>
    <t>SELECT WO_ID FROM TBL_WRK_ORD WHERE WO_ID NOT like '%172.21.64.17%'</t>
  </si>
  <si>
    <t>AND WO_ID NOT LIKE '%172.21.64.16%'</t>
  </si>
  <si>
    <t>AND WO_ID NOT LIKE '%172.21.64.6%'</t>
  </si>
  <si>
    <t>AND WO_ID NOT LIKE '%172.21.64.11%'</t>
  </si>
  <si>
    <t>AND WO_ID NOT LIKE '%172.21.64.13%'</t>
  </si>
  <si>
    <t>AND WO_ID NOT LIKE '%172.21.64.3%'</t>
  </si>
  <si>
    <t>AND WO_ID NOT LIKE '%172.21.64.4%'</t>
  </si>
  <si>
    <t>AND WO_ID NOT LIKE '%172.21.64.14%'</t>
  </si>
  <si>
    <t>AND WO_ID NOT LIKE '%172.21.64.10%'</t>
  </si>
  <si>
    <t>AND WO_ID NOT LIKE '%172.21.64.7%'</t>
  </si>
  <si>
    <t>AND WO_ID NOT LIKE '%172.21.64.12%'</t>
  </si>
  <si>
    <t>AND WO_ID NOT LIKE '%172.21.64.8%'</t>
  </si>
  <si>
    <t>AND WO_ID NOT LIKE '%172.21.64.5%'</t>
  </si>
  <si>
    <t>AND WO_ID NOT LIKE '%OCA%'</t>
  </si>
  <si>
    <t>AND WO_ID NOT LIKE '%INT:%'</t>
  </si>
  <si>
    <t>AND WO_ID NOT LIKE '%172.21.64.99%'</t>
  </si>
  <si>
    <t>AND SCHED_DTS between to_date('06-08-2018 00:00:00') and to_date('12-08-2018 23:59:59');</t>
  </si>
  <si>
    <t>SELECT COUNT(*) AS TOTAL_COMPLETE FROM TBL_WRK_ORD WHERE WO_STAT like '%104%' AND  SCHED_DTS between to_date('06-08-2018 00:00:00') and to_date('12-08-2018 23:59:59');</t>
  </si>
  <si>
    <t>SELECT COUNT(*) AS TOTAL_FAILED FROM TBL_WRK_ORD WHERE WO_STAT like '%253%' AND SCHED_DTS between to_date('06-08-2018 00:00:00') and to_date('12-08-2018 23:59:59');</t>
  </si>
  <si>
    <t>SELECT COUNT(*) AS TOTAL_TIMEOUT FROM TBL_WRK_ORD WHERE WO_STAT like '%251%' AND  SCHED_DTS between to_date('06-08-2018 00:00:00') and to_date('12-08-2018 23:59:59');</t>
  </si>
  <si>
    <t>CIS:JAM:185629464:172.21.64.17:25007:1534125637230</t>
  </si>
  <si>
    <t>TIME_OUT</t>
  </si>
  <si>
    <t>C-COMVERSE_6_1_1_ADD_VMB</t>
  </si>
  <si>
    <t>INITIAL</t>
  </si>
  <si>
    <t>DN</t>
  </si>
  <si>
    <t>MCLI</t>
  </si>
  <si>
    <t>12-AUG-2018 21:00:39</t>
  </si>
  <si>
    <t>13-AUG-2018 06:00:39</t>
  </si>
  <si>
    <t>C-DMS100_NA14_ADD_CFBL</t>
  </si>
  <si>
    <t>C-DMS100_NA14_ADD_MWT</t>
  </si>
  <si>
    <t>CIS:JAM:185629463:172.21.64.17:25007:1534125634403</t>
  </si>
  <si>
    <t>12-AUG-2018 21:00:36</t>
  </si>
  <si>
    <t>13-AUG-2018 06:00:37</t>
  </si>
  <si>
    <t>CIS:JAM:185629349:172.21.64.17:25007:1534123753430</t>
  </si>
  <si>
    <t>12-AUG-2018 20:29:14</t>
  </si>
  <si>
    <t>13-AUG-2018 05:29:14</t>
  </si>
  <si>
    <t>CIS:JAM:185628462:172.21.64.17:25007:1534095014624</t>
  </si>
  <si>
    <t>12-AUG-2018 12:30:16</t>
  </si>
  <si>
    <t>12-AUG-2018 21:30:17</t>
  </si>
  <si>
    <t>CIS:JAM:185628461:172.21.64.17:25007:1534095011793</t>
  </si>
  <si>
    <t>12-AUG-2018 12:30:14</t>
  </si>
  <si>
    <t>12-AUG-2018 21:30:14</t>
  </si>
  <si>
    <t>CIS:JAM:185627865:172.21.64.17:25007:1534082417152</t>
  </si>
  <si>
    <t>12-AUG-2018 09:00:19</t>
  </si>
  <si>
    <t>12-AUG-2018 18:00:19</t>
  </si>
  <si>
    <t>CIS:JAM:185627864:172.21.64.17:25007:1534082414140</t>
  </si>
  <si>
    <t>12-AUG-2018 09:00:16</t>
  </si>
  <si>
    <t>12-AUG-2018 18:00:16</t>
  </si>
  <si>
    <t>CIS:JAM:185627032:172.21.64.17:25007:1534069839360</t>
  </si>
  <si>
    <t>12-AUG-2018 05:30:41</t>
  </si>
  <si>
    <t>12-AUG-2018 14:30:41</t>
  </si>
  <si>
    <t>CIS:JAM:185627031:172.21.64.17:25007:1534069835457</t>
  </si>
  <si>
    <t>12-AUG-2018 05:30:37</t>
  </si>
  <si>
    <t>12-AUG-2018 14:30:38</t>
  </si>
  <si>
    <t>CIS:JAM:185622134:172.21.64.17:25007:1534057240032</t>
  </si>
  <si>
    <t>12-AUG-2018 02:00:42</t>
  </si>
  <si>
    <t>12-AUG-2018 11:00:42</t>
  </si>
  <si>
    <t>CIS:JAM:185622133:172.21.64.17:25007:1534057236941</t>
  </si>
  <si>
    <t>12-AUG-2018 02:00:39</t>
  </si>
  <si>
    <t>12-AUG-2018 11:00:39</t>
  </si>
  <si>
    <t>CIS:JAM:185551841:172.21.64.17:25007:1534044660191</t>
  </si>
  <si>
    <t>11-AUG-2018 22:31:02</t>
  </si>
  <si>
    <t>12-AUG-2018 07:31:02</t>
  </si>
  <si>
    <t>CIS:JAM:185551840:172.21.64.17:25007:1534044657132</t>
  </si>
  <si>
    <t>11-AUG-2018 22:30:59</t>
  </si>
  <si>
    <t>12-AUG-2018 07:30:59</t>
  </si>
  <si>
    <t>CIS:JAM:185521201:172.21.64.17:25007:1534003228799</t>
  </si>
  <si>
    <t>11-AUG-2018 11:00:31</t>
  </si>
  <si>
    <t>11-AUG-2018 20:00:31</t>
  </si>
  <si>
    <t>CIS:JAM:185521200:172.21.64.17:25007:1534003217249</t>
  </si>
  <si>
    <t>11-AUG-2018 11:00:19</t>
  </si>
  <si>
    <t>11-AUG-2018 20:00:20</t>
  </si>
  <si>
    <t>CIS:JAM:185520598:172.21.64.17:25007:1534000228711</t>
  </si>
  <si>
    <t>11-AUG-2018 10:10:31</t>
  </si>
  <si>
    <t>11-AUG-2018 19:10:31</t>
  </si>
  <si>
    <t>CIS:JAM:185519976:172.21.64.17:25007:1533994230034</t>
  </si>
  <si>
    <t>11-AUG-2018 08:30:31</t>
  </si>
  <si>
    <t>11-AUG-2018 17:30:31</t>
  </si>
  <si>
    <t>CIS:JAM:185519807:172.21.64.17:25007:1533990618897</t>
  </si>
  <si>
    <t>11-AUG-2018 07:30:21</t>
  </si>
  <si>
    <t>11-AUG-2018 16:30:21</t>
  </si>
  <si>
    <t>CIS:JAM:185519806:172.21.64.17:25007:1533990616053</t>
  </si>
  <si>
    <t>11-AUG-2018 07:30:18</t>
  </si>
  <si>
    <t>11-AUG-2018 16:30:18</t>
  </si>
  <si>
    <t>CIS:JAM:185514571:172.21.64.17:25007:1533978029381</t>
  </si>
  <si>
    <t>11-AUG-2018 04:00:31</t>
  </si>
  <si>
    <t>11-AUG-2018 13:00:31</t>
  </si>
  <si>
    <t>CIS:JAM:185514570:172.21.64.17:25007:1533978026684</t>
  </si>
  <si>
    <t>11-AUG-2018 04:00:28</t>
  </si>
  <si>
    <t>11-AUG-2018 13:00:29</t>
  </si>
  <si>
    <t>CIS:JAM:185514506:172.21.64.17:25007:1533965435891</t>
  </si>
  <si>
    <t>11-AUG-2018 00:30:38</t>
  </si>
  <si>
    <t>11-AUG-2018 09:30:38</t>
  </si>
  <si>
    <t>CIS:JAM:185514505:172.21.64.17:25007:1533965432937</t>
  </si>
  <si>
    <t>11-AUG-2018 00:30:35</t>
  </si>
  <si>
    <t>11-AUG-2018 09:30:35</t>
  </si>
  <si>
    <t>CIS:JAM:185513589:172.21.64.17:25007:1533952840292</t>
  </si>
  <si>
    <t>10-AUG-2018 21:00:42</t>
  </si>
  <si>
    <t>11-AUG-2018 06:00:42</t>
  </si>
  <si>
    <t>CIS:JAM:185513588:172.21.64.17:25007:1533952837393</t>
  </si>
  <si>
    <t>10-AUG-2018 21:00:39</t>
  </si>
  <si>
    <t>11-AUG-2018 06:00:40</t>
  </si>
  <si>
    <t>CIS:JAM:185495206:172.21.64.17:25007:1533916822581</t>
  </si>
  <si>
    <t>10-AUG-2018 11:00:24</t>
  </si>
  <si>
    <t>10-AUG-2018 20:00:24</t>
  </si>
  <si>
    <t>CIS:JAM:185495205:172.21.64.17:25007:1533916819835</t>
  </si>
  <si>
    <t>10-AUG-2018 11:00:22</t>
  </si>
  <si>
    <t>10-AUG-2018 20:00:22</t>
  </si>
  <si>
    <t>CIS:JAM:185493186:172.21.64.17:25007:1533910386499</t>
  </si>
  <si>
    <t>10-AUG-2018 09:13:07</t>
  </si>
  <si>
    <t>10-AUG-2018 18:13:07</t>
  </si>
  <si>
    <t>CIS:JAM:185492422:172.21.64.17:25007:1533904219527</t>
  </si>
  <si>
    <t>10-AUG-2018 07:30:22</t>
  </si>
  <si>
    <t>10-AUG-2018 16:30:22</t>
  </si>
  <si>
    <t>CIS:JAM:185492421:172.21.64.17:25007:1533904216784</t>
  </si>
  <si>
    <t>10-AUG-2018 07:30:19</t>
  </si>
  <si>
    <t>10-AUG-2018 16:30:19</t>
  </si>
  <si>
    <t>CIS:JAM:185486766:172.21.64.17:25007:1533891633291</t>
  </si>
  <si>
    <t>10-AUG-2018 04:00:35</t>
  </si>
  <si>
    <t>10-AUG-2018 13:00:35</t>
  </si>
  <si>
    <t>CIS:JAM:185486765:172.21.64.17:25007:1533891630532</t>
  </si>
  <si>
    <t>10-AUG-2018 04:00:32</t>
  </si>
  <si>
    <t>10-AUG-2018 13:00:33</t>
  </si>
  <si>
    <t>CIS:JAM:185486715:172.21.64.17:25007:1533879048790</t>
  </si>
  <si>
    <t>10-AUG-2018 00:30:50</t>
  </si>
  <si>
    <t>10-AUG-2018 09:30:51</t>
  </si>
  <si>
    <t>CIS:JAM:185486714:172.21.64.17:25007:1533879046155</t>
  </si>
  <si>
    <t>10-AUG-2018 00:30:48</t>
  </si>
  <si>
    <t>10-AUG-2018 09:30:48</t>
  </si>
  <si>
    <t>CIS:JAM:185483831:172.21.64.17:25007:1533866442591</t>
  </si>
  <si>
    <t>09-AUG-2018 21:00:44</t>
  </si>
  <si>
    <t>10-AUG-2018 06:00:44</t>
  </si>
  <si>
    <t>CIS:JAM:185483830:172.21.64.17:25007:1533866439777</t>
  </si>
  <si>
    <t>09-AUG-2018 21:00:42</t>
  </si>
  <si>
    <t>10-AUG-2018 06:00:42</t>
  </si>
  <si>
    <t>CIS:JAM:185472606:172.21.64.17:25007:1533833113897</t>
  </si>
  <si>
    <t>09-AUG-2018 11:45:14</t>
  </si>
  <si>
    <t>09-AUG-2018 20:45:14</t>
  </si>
  <si>
    <t>CIS:JAM:185471156:172.21.64.17:25007:1533830443841</t>
  </si>
  <si>
    <t>09-AUG-2018 11:00:45</t>
  </si>
  <si>
    <t>09-AUG-2018 20:00:46</t>
  </si>
  <si>
    <t>CIS:JAM:185471155:172.21.64.17:25007:1533830417674</t>
  </si>
  <si>
    <t>09-AUG-2018 11:00:19</t>
  </si>
  <si>
    <t>09-AUG-2018 20:00:20</t>
  </si>
  <si>
    <t>CIS:JAM:185467235:172.21.64.17:25007:1533817819055</t>
  </si>
  <si>
    <t>09-AUG-2018 07:30:21</t>
  </si>
  <si>
    <t>09-AUG-2018 16:30:21</t>
  </si>
  <si>
    <t>CIS:JAM:185467234:172.21.64.17:25007:1533817816487</t>
  </si>
  <si>
    <t>09-AUG-2018 07:30:18</t>
  </si>
  <si>
    <t>09-AUG-2018 16:30:18</t>
  </si>
  <si>
    <t>CIS:JAM:185462543:172.21.64.17:25007:1533805231634</t>
  </si>
  <si>
    <t>09-AUG-2018 04:00:33</t>
  </si>
  <si>
    <t>09-AUG-2018 13:00:33</t>
  </si>
  <si>
    <t>CIS:JAM:185462542:172.21.64.17:25007:1533805229018</t>
  </si>
  <si>
    <t>09-AUG-2018 04:00:31</t>
  </si>
  <si>
    <t>09-AUG-2018 13:00:31</t>
  </si>
  <si>
    <t>CIS:JAM:185462452:172.21.64.17:25007:1533792638830</t>
  </si>
  <si>
    <t>09-AUG-2018 00:30:40</t>
  </si>
  <si>
    <t>09-AUG-2018 09:30:41</t>
  </si>
  <si>
    <t>CIS:JAM:185462451:172.21.64.17:25007:1533792636221</t>
  </si>
  <si>
    <t>09-AUG-2018 00:30:38</t>
  </si>
  <si>
    <t>09-AUG-2018 09:30:38</t>
  </si>
  <si>
    <t>CIS:JAM:185405383:172.21.64.17:25007:1533780037758</t>
  </si>
  <si>
    <t>08-AUG-2018 21:00:39</t>
  </si>
  <si>
    <t>09-AUG-2018 06:00:39</t>
  </si>
  <si>
    <t>CIS:JAM:185405382:172.21.64.17:25007:1533780035196</t>
  </si>
  <si>
    <t>08-AUG-2018 21:00:37</t>
  </si>
  <si>
    <t>09-AUG-2018 06:00:37</t>
  </si>
  <si>
    <t>CIS:JAM:185389479:172.21.64.17:25007:1533758614980</t>
  </si>
  <si>
    <t>08-AUG-2018 15:03:36</t>
  </si>
  <si>
    <t>09-AUG-2018 00:03:36</t>
  </si>
  <si>
    <t>CIS:JAM:185389232:172.21.64.17:25007:1533758418441</t>
  </si>
  <si>
    <t>08-AUG-2018 15:00:20</t>
  </si>
  <si>
    <t>09-AUG-2018 00:00:20</t>
  </si>
  <si>
    <t>CIS:JAM:185389231:172.21.64.17:25007:1533758414775</t>
  </si>
  <si>
    <t>08-AUG-2018 15:00:17</t>
  </si>
  <si>
    <t>09-AUG-2018 00:00:18</t>
  </si>
  <si>
    <t>CIS:JAM:185383660:172.21.64.17:25007:1533745862949</t>
  </si>
  <si>
    <t>08-AUG-2018 11:31:05</t>
  </si>
  <si>
    <t>08-AUG-2018 20:31:05</t>
  </si>
  <si>
    <t>CIS:JAM:185383542:172.21.64.17:25007:1533745817586</t>
  </si>
  <si>
    <t>08-AUG-2018 11:30:19</t>
  </si>
  <si>
    <t>08-AUG-2018 20:30:20</t>
  </si>
  <si>
    <t>CIS:JAM:185383541:172.21.64.17:25007:1533745814798</t>
  </si>
  <si>
    <t>08-AUG-2018 11:30:17</t>
  </si>
  <si>
    <t>08-AUG-2018 20:30:17</t>
  </si>
  <si>
    <t>CIS:JAM:185379192:172.21.64.17:25007:1533733227642</t>
  </si>
  <si>
    <t>08-AUG-2018 08:00:29</t>
  </si>
  <si>
    <t>08-AUG-2018 17:00:29</t>
  </si>
  <si>
    <t>CIS:JAM:185379191:172.21.64.17:25007:1533733224959</t>
  </si>
  <si>
    <t>08-AUG-2018 08:00:27</t>
  </si>
  <si>
    <t>08-AUG-2018 17:00:27</t>
  </si>
  <si>
    <t>CIS:JAM:185370048:172.21.64.17:25007:1533720655873</t>
  </si>
  <si>
    <t>08-AUG-2018 04:30:57</t>
  </si>
  <si>
    <t>08-AUG-2018 13:30:58</t>
  </si>
  <si>
    <t>CIS:JAM:185370047:172.21.64.17:25007:1533720651172</t>
  </si>
  <si>
    <t>08-AUG-2018 04:30:53</t>
  </si>
  <si>
    <t>08-AUG-2018 13:30:54</t>
  </si>
  <si>
    <t>CIS:JAM:185346653:172.21.64.17:25007:1533700841286</t>
  </si>
  <si>
    <t>07-AUG-2018 23:00:43</t>
  </si>
  <si>
    <t>08-AUG-2018 08:00:43</t>
  </si>
  <si>
    <t>CIS:JAM:185346652:172.21.64.17:25007:1533700838770</t>
  </si>
  <si>
    <t>07-AUG-2018 23:00:40</t>
  </si>
  <si>
    <t>08-AUG-2018 08:00:40</t>
  </si>
  <si>
    <t>CIS:JAM:185318567:172.21.64.17:25007:1533666629415</t>
  </si>
  <si>
    <t>07-AUG-2018 13:30:31</t>
  </si>
  <si>
    <t>07-AUG-2018 22:30:31</t>
  </si>
  <si>
    <t>CIS:JAM:185318566:172.21.64.17:25007:1533666621952</t>
  </si>
  <si>
    <t>07-AUG-2018 13:30:23</t>
  </si>
  <si>
    <t>07-AUG-2018 22:30:24</t>
  </si>
  <si>
    <t>CIS:JAM:185310538:172.21.64.17:25007:1533654021485</t>
  </si>
  <si>
    <t>07-AUG-2018 10:00:23</t>
  </si>
  <si>
    <t>07-AUG-2018 19:00:23</t>
  </si>
  <si>
    <t>CIS:JAM:185310537:172.21.64.17:25007:1533654019083</t>
  </si>
  <si>
    <t>07-AUG-2018 10:00:20</t>
  </si>
  <si>
    <t>07-AUG-2018 19:00:21</t>
  </si>
  <si>
    <t>CIS:JAM:185308298:172.21.64.17:25007:1533641432497</t>
  </si>
  <si>
    <t>07-AUG-2018 06:30:34</t>
  </si>
  <si>
    <t>07-AUG-2018 15:30:34</t>
  </si>
  <si>
    <t>CIS:JAM:185308297:172.21.64.17:25007:1533641430001</t>
  </si>
  <si>
    <t>07-AUG-2018 06:30:31</t>
  </si>
  <si>
    <t>07-AUG-2018 15:30:32</t>
  </si>
  <si>
    <t>CIS:JAM:185266308:172.21.64.17:25007:1533621651630</t>
  </si>
  <si>
    <t>07-AUG-2018 01:00:54</t>
  </si>
  <si>
    <t>07-AUG-2018 01:01:48</t>
  </si>
  <si>
    <t>CIS:JAM:185266307:172.21.64.17:25007:1533621648263</t>
  </si>
  <si>
    <t>07-AUG-2018 01:00:51</t>
  </si>
  <si>
    <t>CIS:JAM:185266298:172.21.64.17:25007:1533621637481</t>
  </si>
  <si>
    <t>07-AUG-2018 01:00:39</t>
  </si>
  <si>
    <t>07-AUG-2018 01:00:44</t>
  </si>
  <si>
    <t>C-SIMA_1_0_ADD_SUB</t>
  </si>
  <si>
    <t>CIS:JAM:185266297:172.21.64.17:25007:1533621635273</t>
  </si>
  <si>
    <t>07-AUG-2018 01:00:37</t>
  </si>
  <si>
    <t>CIS:JAM:185265911:172.21.64.17:25007:1533609041318</t>
  </si>
  <si>
    <t>06-AUG-2018 21:30:43</t>
  </si>
  <si>
    <t>06-AUG-2018 21:31:36</t>
  </si>
  <si>
    <t>CIS:JAM:185265910:172.21.64.17:25007:1533609038126</t>
  </si>
  <si>
    <t>06-AUG-2018 21:30:40</t>
  </si>
  <si>
    <t>CIS:JAM:185265901:172.21.64.17:25007:1533609027687</t>
  </si>
  <si>
    <t>06-AUG-2018 21:30:29</t>
  </si>
  <si>
    <t>06-AUG-2018 21:30:32</t>
  </si>
  <si>
    <t>CIS:JAM:185265900:172.21.64.17:25007:1533609025763</t>
  </si>
  <si>
    <t>06-AUG-2018 21:30:27</t>
  </si>
  <si>
    <t>CIS:JAM:185264676:172.21.64.17:25007:1533573013337</t>
  </si>
  <si>
    <t>06-AUG-2018 11:30:15</t>
  </si>
  <si>
    <t>06-AUG-2018 11:30:46</t>
  </si>
  <si>
    <t>CIS:JAM:185264675:172.21.64.17:25007:1533573010205</t>
  </si>
  <si>
    <t>06-AUG-2018 11:30:12</t>
  </si>
  <si>
    <t>CIS:JAM:185264088:172.21.64.17:25007:1533560415203</t>
  </si>
  <si>
    <t>06-AUG-2018 08:00:17</t>
  </si>
  <si>
    <t>06-AUG-2018 08:00:20</t>
  </si>
  <si>
    <t>CIS:JAM:185264087:172.21.64.17:25007:1533560412062</t>
  </si>
  <si>
    <t>06-AUG-2018 08:00:14</t>
  </si>
  <si>
    <t>CIS:JAM:185259829:172.21.64.17:25007:1533547851591</t>
  </si>
  <si>
    <t>06-AUG-2018 04:30:54</t>
  </si>
  <si>
    <t>06-AUG-2018 04:31:50</t>
  </si>
  <si>
    <t>CIS:JAM:185259828:172.21.64.17:25007:1533547845298</t>
  </si>
  <si>
    <t>06-AUG-2018 04:30:47</t>
  </si>
  <si>
    <t>06-AUG-2018 04:30:48</t>
  </si>
  <si>
    <t>CIS:JAM:185259819:172.21.64.17:25007:1533547829757</t>
  </si>
  <si>
    <t>06-AUG-2018 04:30:31</t>
  </si>
  <si>
    <t>06-AUG-2018 04:30:46</t>
  </si>
  <si>
    <t>CIS:JAM:185259814:172.21.64.17:25007:1533547826726</t>
  </si>
  <si>
    <t>06-AUG-2018 04:30:28</t>
  </si>
  <si>
    <t>CIS:JAM:185259215:172.21.64.17:25007:1533535245689</t>
  </si>
  <si>
    <t>06-AUG-2018 01:00:48</t>
  </si>
  <si>
    <t>06-AUG-2018 01:01:35</t>
  </si>
  <si>
    <t>CIS:JAM:185259214:172.21.64.17:25007:1533535242269</t>
  </si>
  <si>
    <t>06-AUG-2018 01:00:45</t>
  </si>
  <si>
    <t>CIS:JAM:185259205:172.21.64.17:25007:1533535231652</t>
  </si>
  <si>
    <t>06-AUG-2018 01:00:33</t>
  </si>
  <si>
    <t>CIS:JAM:185259204:172.21.64.17:25007:1533535229590</t>
  </si>
  <si>
    <t>06-AUG-2018 01:00:31</t>
  </si>
  <si>
    <t>NO ROWS</t>
  </si>
  <si>
    <t>EMA_RESP_35101:Missing or invalid parameter.</t>
  </si>
  <si>
    <t xml:space="preserve">EMA_MISS_REQ_PARAM:Mandatory parameter is missing from work order </t>
  </si>
  <si>
    <t>EMA_RESP_1:The Specified IMSI is already defined</t>
  </si>
  <si>
    <t>EMA_RESP_35106:The subscriber does not exist.</t>
  </si>
  <si>
    <t>FAIL:No such object</t>
  </si>
  <si>
    <t>CIS:BAR:2992531:172.21.64.6:25009:1533732687379</t>
  </si>
  <si>
    <t>CIS:BAR:2992546:172.21.64.6:25009:1533733986574</t>
  </si>
  <si>
    <t>CIS:BAR:2992556:172.21.64.6:25009:1533734794008</t>
  </si>
  <si>
    <t>CIS:BAR:2992576:172.21.64.6:25009:1533735722144</t>
  </si>
  <si>
    <t>CIS:BAR:2992636:172.21.64.6:25009:1533740425422</t>
  </si>
  <si>
    <t>CIS:BAR:2992685:172.21.64.6:25009:1533742995824</t>
  </si>
  <si>
    <t>CIS:BAR:2992834:172.21.64.6:25009:1533755832060</t>
  </si>
  <si>
    <t>CIS:BAR:2992856:172.21.64.6:25009:1533756756563</t>
  </si>
  <si>
    <t>CIS:BAR:2993262:172.21.64.6:25009:1533824048200</t>
  </si>
  <si>
    <t>CIS:BAR:2993656:172.21.64.6:25009:1533903000115</t>
  </si>
  <si>
    <t>CIS:BAR:2993661:172.21.64.6:25009:1533906682587</t>
  </si>
  <si>
    <t>CIS:BAR:2993684:172.21.64.6:25009:1533909503566</t>
  </si>
  <si>
    <t>CIS:BAR:2993739:172.21.64.6:25009:1533911073100</t>
  </si>
  <si>
    <t>CIS:BAR:2993742:172.21.64.6:25009:1533911217254</t>
  </si>
  <si>
    <t>CIS:BAR:2993800:172.21.64.6:25009:1533914603424</t>
  </si>
  <si>
    <t>CIS:BAR:2993805:172.21.64.6:25009:1533914766424</t>
  </si>
  <si>
    <t>CIS:BAR:2993813:172.21.64.6:25009:1533914990286</t>
  </si>
  <si>
    <t>CIS:BAR:2993871:172.21.64.6:25009:1533917393585</t>
  </si>
  <si>
    <t>CIS:BAR:2993891:172.21.64.6:25009:1533918583276</t>
  </si>
  <si>
    <t>CIS:BAR:2993908:172.21.64.6:25009:1533918894151</t>
  </si>
  <si>
    <t>CIS:BAR:2993902:172.21.64.6:25009:1533919366756</t>
  </si>
  <si>
    <t>CIS:BAR:2993910:172.21.64.6:25009:1533919380223</t>
  </si>
  <si>
    <t>CIS:BAR:2993912:172.21.64.6:25009:1533919519567</t>
  </si>
  <si>
    <t>CIS:BAR:2993919:172.21.64.6:25009:1533919790655</t>
  </si>
  <si>
    <t>CIS:BAR:2993924:172.21.64.6:25009:1533919825437</t>
  </si>
  <si>
    <t>CIS:BAR:2993998:172.21.64.6:25009:1533924425326</t>
  </si>
  <si>
    <t>CIS:BAR:2994076:172.21.64.6:25009:1533929703093</t>
  </si>
  <si>
    <t>CIS:BAR:2994146:172.21.64.6:25009:1533934203243</t>
  </si>
  <si>
    <t>CIS:BAR:2994365:172.21.64.6:25009:1533992596082</t>
  </si>
  <si>
    <t>CIS:BAR:2994379:172.21.64.6:25009:1533993378731</t>
  </si>
  <si>
    <t>CIS:BAR:2994400:172.21.64.6:25009:1533995477821</t>
  </si>
  <si>
    <t>CIS:BAR:2994411:172.21.64.6:25009:1533995891299</t>
  </si>
  <si>
    <t>CIS:BAR:2994501:172.21.64.6:25009:1534005315875</t>
  </si>
  <si>
    <t>CIS:BAR:2994510:172.21.64.6:25009:1534006303793</t>
  </si>
  <si>
    <t>CIS:BAR:2994544:172.21.64.6:25009:1534009261083</t>
  </si>
  <si>
    <t>CIS:BAR:2994557:172.21.64.6:25009:1534009419747</t>
  </si>
  <si>
    <t>CIS:BAR:2994579:172.21.64.6:25009:1534010373545</t>
  </si>
  <si>
    <t>CIS:BAR:2994586:172.21.64.6:25009:1534011401199</t>
  </si>
  <si>
    <t>CIS:BAR:2994594:172.21.64.6:25009:1534012468197</t>
  </si>
  <si>
    <t>CIS:BAR:2994600:172.21.64.6:25009:1534012665663</t>
  </si>
  <si>
    <t>CIS:BAR:2994617:172.21.64.6:25009:1534013399388</t>
  </si>
  <si>
    <t>CIS:BAR:2994628:172.21.64.6:25009:1534013658632</t>
  </si>
  <si>
    <t>EMA_RESP_14:The Specified MSISDN is not defined</t>
  </si>
  <si>
    <t>NGVM_ETTY_DSNT_EXST:The specified Mailbox ID does not exist on the Comverse Voicemail platform.</t>
  </si>
  <si>
    <t>EMA_RESP_2:The Specified MSISDN is already defined with a different IMSI</t>
  </si>
  <si>
    <t>EMA_RESP_13:The Specified IMSI is not defined</t>
  </si>
  <si>
    <t>EMA_RESP_35105:The subscriber already exists.</t>
  </si>
  <si>
    <t xml:space="preserve">EMA_RESP_3005:Invalid Argument or out of Range_x000D_
</t>
  </si>
  <si>
    <t>CIS:BAR:23726651:172.21.64.13:25001:1533668317421</t>
  </si>
  <si>
    <t>CIS:BAR:23726768:172.21.64.13:25001:1533668379318</t>
  </si>
  <si>
    <t>OCA-5906</t>
  </si>
  <si>
    <t>OCA-5907</t>
  </si>
  <si>
    <t>OCA-5913</t>
  </si>
  <si>
    <t>CIS:BAR:23752324:172.21.64.13:25001:1533751209868</t>
  </si>
  <si>
    <t>CIS:BAR:23755297:172.21.64.13:25001:1533757080566</t>
  </si>
  <si>
    <t>CIS:BAR:23755473:172.21.64.13:25001:1533757469835</t>
  </si>
  <si>
    <t>CIS:BAR:23755514:172.21.64.13:25001:1533757540681</t>
  </si>
  <si>
    <t>CIS:BAR:23755581:172.21.64.13:25001:1533757693634</t>
  </si>
  <si>
    <t>CIS:BAR:23755617:172.21.64.13:25001:1533757789585</t>
  </si>
  <si>
    <t>OCA-5938</t>
  </si>
  <si>
    <t>OCA-5952</t>
  </si>
  <si>
    <t>OCA-5954</t>
  </si>
  <si>
    <t>CIS:BAR:23758358:172.21.64.13:25001:1533821108306</t>
  </si>
  <si>
    <t>OCA-5957</t>
  </si>
  <si>
    <t>CIS:BAR:23758431:172.21.64.13:25001:1533836702728</t>
  </si>
  <si>
    <t>OCA-5980</t>
  </si>
  <si>
    <t>OCA-5991</t>
  </si>
  <si>
    <t>OCA-5992</t>
  </si>
  <si>
    <t>OCA-5993</t>
  </si>
  <si>
    <t>CIS:BAR:23758465:172.21.64.13:25001:1533845247530</t>
  </si>
  <si>
    <t>CIS:BAR:23758470:172.21.64.13:25001:1533845296096</t>
  </si>
  <si>
    <t>CIS:BAR:23758492:172.21.64.13:25001:1533846617122</t>
  </si>
  <si>
    <t>CIS:BAR:23759260:172.21.64.13:25001:1533904983891</t>
  </si>
  <si>
    <t>CIS:BAR:23759267:172.21.64.13:25001:1533905065080</t>
  </si>
  <si>
    <t>CIS:BAR:23759269:172.21.64.13:25001:1533905175792</t>
  </si>
  <si>
    <t>CIS:BAR:23759312:172.21.64.13:25001:1533914816446</t>
  </si>
  <si>
    <t>CIS:BAR:23759317:172.21.64.13:25001:1533914934596</t>
  </si>
  <si>
    <t>CIS:BAR:23759333:172.21.64.13:25001:1533916228063</t>
  </si>
  <si>
    <t>OCA-6056</t>
  </si>
  <si>
    <t>CIS:BAR:23759378:172.21.64.13:25001:1533925117747</t>
  </si>
  <si>
    <t>CIS:BAR:23759382:172.21.64.13:25001:1533925177769</t>
  </si>
  <si>
    <t>CIS:BAR:23759386:172.21.64.13:25001:1533925222840</t>
  </si>
  <si>
    <t>CIS:BAR:23759389:172.21.64.13:25001:1533925552068</t>
  </si>
  <si>
    <t>CIS:BAR:23759430:172.21.64.13:25001:1533928095828</t>
  </si>
  <si>
    <t>CIS:BAR:23759440:172.21.64.13:25001:1533928171637</t>
  </si>
  <si>
    <t>CIS:BAR:23759453:172.21.64.13:25001:1533929000821</t>
  </si>
  <si>
    <t>CIS:BAR:23759460:172.21.64.13:25001:1533929179701</t>
  </si>
  <si>
    <t>OCA-6081</t>
  </si>
  <si>
    <t>OCA-6084</t>
  </si>
  <si>
    <t>OCA-6085</t>
  </si>
  <si>
    <t>OCA-6086</t>
  </si>
  <si>
    <t>OCA-6087</t>
  </si>
  <si>
    <t>OCA-6090</t>
  </si>
  <si>
    <t>OCA-6091</t>
  </si>
  <si>
    <t>OCA-6096</t>
  </si>
  <si>
    <t>SAPC_PROVCARTEXP:The NE was denid due to provisioning cartridge exception</t>
  </si>
  <si>
    <t>CIS:BAR:2868295:172.21.64.3:25002:1533835000905</t>
  </si>
  <si>
    <t>CIS:BAR:2868349:172.21.64.3:25002:1533841356857</t>
  </si>
  <si>
    <t>CIS:BAR:2869119:172.21.64.3:25002:1534003463236</t>
  </si>
  <si>
    <t>MMS10_NO_UDET_MATCH:No User Defined Exit Type Found</t>
  </si>
  <si>
    <t>CIS:CAY:6075416:172.21.64.16:25003:1533588243452</t>
  </si>
  <si>
    <t>CIS:CAY:6075418:172.21.64.16:25003:1533588282451</t>
  </si>
  <si>
    <t>CIS:CAY:6075434:172.21.64.16:25003:1533588733991</t>
  </si>
  <si>
    <t>CIS:CAY:6075726:172.21.64.16:25003:1533647673697</t>
  </si>
  <si>
    <t>CIS:CAY:6075939:172.21.64.16:25003:1533662449748</t>
  </si>
  <si>
    <t>CIS:CAY:6075988:172.21.64.16:25003:1533665284473</t>
  </si>
  <si>
    <t>CIS:CAY:6076198:172.21.64.16:25003:1533675782663</t>
  </si>
  <si>
    <t>CIS:CAY:6076345:172.21.64.16:25003:1533720180185</t>
  </si>
  <si>
    <t>CIS:CAY:6076762:172.21.64.16:25003:1533750070333</t>
  </si>
  <si>
    <t>CIS:CAY:6076895:172.21.64.16:25003:1533760262872</t>
  </si>
  <si>
    <t>CIS:CAY:6076898:172.21.64.16:25003:1533760360709</t>
  </si>
  <si>
    <t>CIS:CAY:6076990:172.21.64.16:25003:1533764642941</t>
  </si>
  <si>
    <t>CIS:CAY:6077255:172.21.64.16:25003:1533830525241</t>
  </si>
  <si>
    <t>CIS:CAY:6077860:172.21.64.16:25003:1533914053003</t>
  </si>
  <si>
    <t>CIS:CAY:6077926:172.21.64.16:25003:1533916559840</t>
  </si>
  <si>
    <t>CIS:CAY:6078205:172.21.64.16:25003:1533936101632</t>
  </si>
  <si>
    <t>CIS:CAY:6078223:172.21.64.16:25003:1533936585360</t>
  </si>
  <si>
    <t>CIS:CAY:6078236:172.21.64.16:25003:1533937381763</t>
  </si>
  <si>
    <t>CIS:CAY:6078564:172.21.64.16:25003:1534003699628</t>
  </si>
  <si>
    <t>CIS:CAY:6078566:172.21.64.16:25003:1534003818362</t>
  </si>
  <si>
    <t>CIS:CAY:6078864:172.21.64.16:25003:1534065877223</t>
  </si>
  <si>
    <t>CIS:CAY:6079023:172.21.64.16:25003:1534103841805</t>
  </si>
  <si>
    <t>CIS:CAY:6079024:172.21.64.16:25003:1534103897798</t>
  </si>
  <si>
    <t>CIS:BAR:4151681:172.21.64.4:25008:1533669029684</t>
  </si>
  <si>
    <t>CIS:BAR:4151683:172.21.64.4:25008:1533669095531</t>
  </si>
  <si>
    <t>CIS:BAR:4151684:172.21.64.4:25008:1533669155050</t>
  </si>
  <si>
    <t>CIS:BAR:4151736:172.21.64.4:25008:1533670518110</t>
  </si>
  <si>
    <t>CIS:BAR:4152025:172.21.64.4:25008:1533733450600</t>
  </si>
  <si>
    <t>CIS:BAR:4152791:172.21.64.4:25008:1533820697620</t>
  </si>
  <si>
    <t>CIS:BAR:4152796:172.21.64.4:25008:1533820891317</t>
  </si>
  <si>
    <t>CIS:BAR:4152797:172.21.64.4:25008:1533820994050</t>
  </si>
  <si>
    <t>CIS:BAR:4152798:172.21.64.4:25008:1533821097780</t>
  </si>
  <si>
    <t>CIS:BAR:4152810:172.21.64.4:25008:1533821713446</t>
  </si>
  <si>
    <t>CIS:BAR:4152819:172.21.64.4:25008:1533821974570</t>
  </si>
  <si>
    <t>CIS:BAR:4152866:172.21.64.4:25008:1533824060699</t>
  </si>
  <si>
    <t>CIS:BAR:4210562:172.21.64.4:25008:1533824937287</t>
  </si>
  <si>
    <t>CIS:BAR:4210783:172.21.64.4:25008:1533825073494</t>
  </si>
  <si>
    <t>CIS:BAR:4212321:172.21.64.4:25008:1533825708108</t>
  </si>
  <si>
    <t>CIS:BAR:4213245:172.21.64.4:25008:1533825915221</t>
  </si>
  <si>
    <t>CIS:BAR:4213665:172.21.64.4:25008:1533826011343</t>
  </si>
  <si>
    <t>CIS:BAR:4214154:172.21.64.4:25008:1533826124853</t>
  </si>
  <si>
    <t>CIS:BAR:4271664:172.21.64.4:25008:1533906118675</t>
  </si>
  <si>
    <t>CIS:BAR:4271675:172.21.64.4:25008:1533906161563</t>
  </si>
  <si>
    <t>CIS:BAR:4272155:172.21.64.4:25008:1533914014972</t>
  </si>
  <si>
    <t>CIS:BAR:4272161:172.21.64.4:25008:1533914139826</t>
  </si>
  <si>
    <t>CIS:BAR:4272163:172.21.64.4:25008:1533914180452</t>
  </si>
  <si>
    <t>CIS:BAR:4272164:172.21.64.4:25008:1533914249352</t>
  </si>
  <si>
    <t>CIS:BAR:4273289:172.21.64.4:25008:1534002614321</t>
  </si>
  <si>
    <t>CIS:BAR:4273418:172.21.64.4:25008:1534008167109</t>
  </si>
  <si>
    <t>CIS:BAR:4273441:172.21.64.4:25008:1534009071826</t>
  </si>
  <si>
    <t xml:space="preserve">NO ROWS </t>
  </si>
  <si>
    <t>SAPC_EXCEPTION:The NE was denid due to general exception</t>
  </si>
  <si>
    <t xml:space="preserve">EMA_RESP_6:Subscriber authentication data not found_x000D_
</t>
  </si>
  <si>
    <t>EMA_RESP_27:Operation not allowed due to interaction</t>
  </si>
  <si>
    <t>NGVM_SUBS_USED:The subscriber key (TelephoneNumber, ExternalSubscriberId, etc.) is already in use by another subscriber.</t>
  </si>
  <si>
    <t>EMA_RESP_1001:External system communication link failure.</t>
  </si>
  <si>
    <t>CIS:JAM:185264354:172.21.64.17:25007:1533566949641</t>
  </si>
  <si>
    <t>CIS:JAM:185264429:172.21.64.17:25007:1533568204605</t>
  </si>
  <si>
    <t>CIS:JAM:185264446:172.21.64.17:25007:1533568634920</t>
  </si>
  <si>
    <t>CIS:JAM:185264773:172.21.64.17:25007:1533575053433</t>
  </si>
  <si>
    <t>CIS:JAM:185264929:172.21.64.17:25007:1533577980136</t>
  </si>
  <si>
    <t>CIS:JAM:185308310:172.21.64.17:25007:1533642459149</t>
  </si>
  <si>
    <t>CIS:JAM:185309009:172.21.64.17:25007:1533650456510</t>
  </si>
  <si>
    <t>CIS:JAM:185309690:172.21.64.17:25007:1533652153365</t>
  </si>
  <si>
    <t>CIS:JAM:185332407:172.21.64.17:25007:1533694282202</t>
  </si>
  <si>
    <t>CIS:JAM:185332409:172.21.64.17:25007:1533694335009</t>
  </si>
  <si>
    <t>CIS:JAM:185384896:172.21.64.17:25007:1533748311191</t>
  </si>
  <si>
    <t>CIS:JAM:185387448:172.21.64.17:25007:1533753429936</t>
  </si>
  <si>
    <t>CIS:JAM:185389868:172.21.64.17:25007:1533759955118</t>
  </si>
  <si>
    <t>CIS:JAM:185389919:172.21.64.17:25007:1533760096993</t>
  </si>
  <si>
    <t>CIS:JAM:185391056:172.21.64.17:25007:1533761597211</t>
  </si>
  <si>
    <t>CIS:JAM:185391077:172.21.64.17:25007:1533761656684</t>
  </si>
  <si>
    <t>CIS:JAM:185393398:172.21.64.17:25007:1533768520248</t>
  </si>
  <si>
    <t>CIS:JAM:185475077:172.21.64.17:25007:1533838966161</t>
  </si>
  <si>
    <t>CIS:JAM:185477928:172.21.64.17:25007:1533843596999</t>
  </si>
  <si>
    <t>CIS:JAM:185482211:172.21.64.17:25007:1533852785968</t>
  </si>
  <si>
    <t>CIS:JAM:185482217:172.21.64.17:25007:1533852872860</t>
  </si>
  <si>
    <t>CIS:JAM:185494498:172.21.64.17:25007:1533914804163</t>
  </si>
  <si>
    <t>CIS:JAM:185498199:172.21.64.17:25007:1533925392263</t>
  </si>
  <si>
    <t>CIS:JAM:185498948:172.21.64.17:25007:1533927714897</t>
  </si>
  <si>
    <t>CIS:JAM:185520642:172.21.64.17:25007:1534000510779</t>
  </si>
  <si>
    <t>CIS:JAM:185520675:172.21.64.17:25007:1534000574786</t>
  </si>
  <si>
    <t>CIS:JAM:185520695:172.21.64.17:25007:1534000711978</t>
  </si>
  <si>
    <t>CIS:JAM:185520719:172.21.64.17:25007:1534000892438</t>
  </si>
  <si>
    <t>CIS:JAM:185524137:172.21.64.17:25007:1534017319416</t>
  </si>
  <si>
    <t>CIS:JAM:185525479:172.21.64.17:25007:1534025242752</t>
  </si>
  <si>
    <t>CIS:JAM:185526997:172.21.64.17:25007:1534037084757</t>
  </si>
  <si>
    <t>CIS:JAM:185527003:172.21.64.17:25007:1534037170349</t>
  </si>
  <si>
    <t>CIS:JAM:185628028:172.21.64.17:25007:1534084733387</t>
  </si>
  <si>
    <t>CIS:JAM:185628593:172.21.64.17:25007:1534096930337</t>
  </si>
  <si>
    <t>CIS:BAR:2470616:172.21.64.5:25007:1533646651960</t>
  </si>
  <si>
    <t>CIS:BAR:2470629:172.21.64.5:25007:1533648223362</t>
  </si>
  <si>
    <t>CIS:BAR:2470741:172.21.64.5:25007:1533652238416</t>
  </si>
  <si>
    <t>CIS:BAR:2470806:172.21.64.5:25007:1533653204332</t>
  </si>
  <si>
    <t>CIS:BAR:2470815:172.21.64.5:25007:1533654385851</t>
  </si>
  <si>
    <t>CIS:BAR:2470872:172.21.64.5:25007:1533655093545</t>
  </si>
  <si>
    <t>CIS:BAR:2470947:172.21.64.5:25007:1533657157802</t>
  </si>
  <si>
    <t>CIS:BAR:2470949:172.21.64.5:25007:1533657195026</t>
  </si>
  <si>
    <t>CIS:BAR:2470980:172.21.64.5:25007:1533658947741</t>
  </si>
  <si>
    <t>CIS:BAR:2471191:172.21.64.5:25007:1533671263901</t>
  </si>
  <si>
    <t>CIS:BAR:2471192:172.21.64.5:25007:1533671289025</t>
  </si>
  <si>
    <t>CIS:BAR:2471199:172.21.64.5:25007:1533671925769</t>
  </si>
  <si>
    <t>CIS:BAR:2471204:172.21.64.5:25007:1533672013741</t>
  </si>
  <si>
    <t>CIS:BAR:2471206:172.21.64.5:25007:1533672149387</t>
  </si>
  <si>
    <t>CIS:BAR:2471214:172.21.64.5:25007:1533672649747</t>
  </si>
  <si>
    <t>CIS:BAR:2471224:172.21.64.5:25007:1533673033602</t>
  </si>
  <si>
    <t>CIS:BAR:2471228:172.21.64.5:25007:1533673155602</t>
  </si>
  <si>
    <t>CIS:BAR:2471653:172.21.64.5:25007:1533735983877</t>
  </si>
  <si>
    <t>CIS:BAR:2475674:172.21.64.5:25007:1533740403754</t>
  </si>
  <si>
    <t>CIS:BAR:2476252:172.21.64.5:25007:1533742757985</t>
  </si>
  <si>
    <t>CIS:BAR:2476537:172.21.64.5:25007:1533745826962</t>
  </si>
  <si>
    <t>CIS:BAR:2477112:172.21.64.5:25007:1533761719913</t>
  </si>
  <si>
    <t>CIS:BAR:2477114:172.21.64.5:25007:1533761759381</t>
  </si>
  <si>
    <t>CIS:BAR:2477155:172.21.64.5:25007:1533762687380</t>
  </si>
  <si>
    <t>CIS:BAR:2477188:172.21.64.5:25007:1533766488201</t>
  </si>
  <si>
    <t>CIS:BAR:2477199:172.21.64.5:25007:1533768412020</t>
  </si>
  <si>
    <t>CIS:BAR:2477324:172.21.64.5:25007:1533821543506</t>
  </si>
  <si>
    <t>CIS:BAR:2477504:172.21.64.5:25007:1533823125206</t>
  </si>
  <si>
    <t>CIS:BAR:2477655:172.21.64.5:25007:1533826704331</t>
  </si>
  <si>
    <t>CIS:BAR:2477723:172.21.64.5:25007:1533828172140</t>
  </si>
  <si>
    <t>CIS:BAR:2477759:172.21.64.5:25007:1533829614313</t>
  </si>
  <si>
    <t>CIS:BAR:2477795:172.21.64.5:25007:1533832312433</t>
  </si>
  <si>
    <t>CIS:BAR:2477798:172.21.64.5:25007:1533832380851</t>
  </si>
  <si>
    <t>CIS:BAR:2477912:172.21.64.5:25007:1533835690505</t>
  </si>
  <si>
    <t>CIS:BAR:2477920:172.21.64.5:25007:1533835968300</t>
  </si>
  <si>
    <t>CIS:BAR:2477983:172.21.64.5:25007:1533838241610</t>
  </si>
  <si>
    <t>CIS:BAR:2478081:172.21.64.5:25007:1533839767079</t>
  </si>
  <si>
    <t>CIS:BAR:2478307:172.21.64.5:25007:1533908706672</t>
  </si>
  <si>
    <t>CIS:BAR:2478345:172.21.64.5:25007:1533909721512</t>
  </si>
  <si>
    <t>CIS:BAR:2478350:172.21.64.5:25007:1533909792903</t>
  </si>
  <si>
    <t>CIS:BAR:2478352:172.21.64.5:25007:1533909902693</t>
  </si>
  <si>
    <t>CIS:BAR:2478364:172.21.64.5:25007:1533910576109</t>
  </si>
  <si>
    <t>CIS:BAR:2478489:172.21.64.5:25007:1533916958352</t>
  </si>
  <si>
    <t>CIS:BAR:2478514:172.21.64.5:25007:1533918416409</t>
  </si>
  <si>
    <t>CIS:BAR:2478532:172.21.64.5:25007:1533919598418</t>
  </si>
  <si>
    <t>CIS:BAR:2478560:172.21.64.5:25007:1533921128028</t>
  </si>
  <si>
    <t>CIS:BAR:2478587:172.21.64.5:25007:1533922518088</t>
  </si>
  <si>
    <t>CIS:BAR:2478589:172.21.64.5:25007:1533922563934</t>
  </si>
  <si>
    <t>CIS:BAR:2478745:172.21.64.5:25007:1533927530954</t>
  </si>
  <si>
    <t>CIS:BAR:2478751:172.21.64.5:25007:1533927781095</t>
  </si>
  <si>
    <t>CIS:BAR:2478754:172.21.64.5:25007:1533928049797</t>
  </si>
  <si>
    <t>CIS:BAR:2478756:172.21.64.5:25007:1533928778778</t>
  </si>
  <si>
    <t>CIS:BAR:2478777:172.21.64.5:25007:1533935341675</t>
  </si>
  <si>
    <t>CIS:BAR:2478863:172.21.64.5:25007:1534005382301</t>
  </si>
  <si>
    <t>CIS:BAR:2478869:172.21.64.5:25007:1534006080795</t>
  </si>
  <si>
    <t>CIS:BAR:2478933:172.21.64.5:25007:1534023865167</t>
  </si>
  <si>
    <t>CIS:BAR:7901955:172.21.64.99:25011:1533559026985</t>
  </si>
  <si>
    <t>CIS:BAR:8565776:172.21.64.7:25011:1533573992590</t>
  </si>
  <si>
    <t>CIS:BAR:8565785:172.21.64.7:25011:1533574040270</t>
  </si>
  <si>
    <t>CIS:BAR:8580829:172.21.64.7:25011:1533826335785</t>
  </si>
  <si>
    <t>CIS:BAR:7901980:172.21.64.99:25011:1533832949263</t>
  </si>
  <si>
    <t>CIS:SOU:8581698:172.21.64.7:25011:1533842859060</t>
  </si>
  <si>
    <t>CIS:BAR:8581891:172.21.64.7:25011:1533847332753</t>
  </si>
  <si>
    <t>CIS:BAR:8581893:172.21.64.7:25011:1533847378874</t>
  </si>
  <si>
    <t>CIS:BAR:8582377:172.21.64.7:25011:1533905286722</t>
  </si>
  <si>
    <t>CIS:BAR:8582379:172.21.64.7:25011:1533905371520</t>
  </si>
  <si>
    <t>CIS:BAR:3649564:172.21.64.12:25006:1533750068560</t>
  </si>
  <si>
    <t>CIS:BAR:3650357:172.21.64.12:25006:1533830352908</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</si>
  <si>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</si>
  <si>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</si>
  <si>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</si>
  <si>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</si>
  <si>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</si>
  <si>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</si>
  <si>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</si>
  <si>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</si>
  <si>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</si>
  <si>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</si>
  <si>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</si>
  <si>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</si>
  <si>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</si>
  <si>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</si>
  <si>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</si>
  <si>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</si>
  <si>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</si>
  <si>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</si>
  <si>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</si>
  <si>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</si>
  <si>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</si>
  <si>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</si>
  <si>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</si>
  <si>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</si>
  <si>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</si>
  <si>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</si>
  <si>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</si>
  <si>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</si>
  <si>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</si>
  <si>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</si>
  <si>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</si>
  <si>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</si>
  <si>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</si>
  <si>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</si>
  <si>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</si>
  <si>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</si>
  <si>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</si>
  <si>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</si>
  <si>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</si>
  <si>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</si>
  <si>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</si>
  <si>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</si>
  <si>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</si>
  <si>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</si>
  <si>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</si>
  <si>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</si>
  <si>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</si>
  <si>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</si>
  <si>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</si>
  <si>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</si>
  <si>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</si>
  <si>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</si>
  <si>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</si>
  <si>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</si>
  <si>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</si>
  <si>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</si>
  <si>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</si>
  <si>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</si>
  <si>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</si>
  <si>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</si>
  <si>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</si>
  <si>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</si>
  <si>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</si>
  <si>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</si>
  <si>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</si>
  <si>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</si>
  <si>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</si>
  <si>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</si>
  <si>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</si>
  <si>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</si>
  <si>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</si>
  <si>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</si>
  <si>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</si>
  <si>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</si>
  <si>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</si>
  <si>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</si>
  <si>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</si>
  <si>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</si>
  <si>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</si>
  <si>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</si>
  <si>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</si>
  <si>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</si>
  <si>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</si>
  <si>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</si>
  <si>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</si>
  <si>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</si>
  <si>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</si>
  <si>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</si>
  <si>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</si>
  <si>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</si>
  <si>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</si>
  <si>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</si>
  <si>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</si>
  <si>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</si>
  <si>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</si>
  <si>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</si>
  <si>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</si>
  <si>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</si>
  <si>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</si>
  <si>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</si>
  <si>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</si>
  <si>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</si>
  <si>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</si>
  <si>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</si>
  <si>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</si>
  <si>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</si>
  <si>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</si>
  <si>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</si>
  <si>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</si>
  <si>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</si>
  <si>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</si>
  <si>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</si>
  <si>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</si>
  <si>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</si>
  <si>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</si>
  <si>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</si>
  <si>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</si>
  <si>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</si>
  <si>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</si>
  <si>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</si>
  <si>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</si>
  <si>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</si>
  <si>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</si>
  <si>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</si>
  <si>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</si>
  <si>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</si>
  <si>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</si>
  <si>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</si>
  <si>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</si>
  <si>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</si>
  <si>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</si>
  <si>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</si>
  <si>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</si>
  <si>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</si>
  <si>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</si>
  <si>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</si>
  <si>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</si>
  <si>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</si>
  <si>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</si>
  <si>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</si>
  <si>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</si>
  <si>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</si>
  <si>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</si>
  <si>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</si>
  <si>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</si>
  <si>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</si>
  <si>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</si>
  <si>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</si>
  <si>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</si>
  <si>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</si>
  <si>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</si>
  <si>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</si>
  <si>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</si>
  <si>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</si>
  <si>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</si>
  <si>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</si>
  <si>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</si>
  <si>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</si>
  <si>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</si>
  <si>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</si>
  <si>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</si>
  <si>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</si>
  <si>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</si>
  <si>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</si>
  <si>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</si>
  <si>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</si>
  <si>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</si>
  <si>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</si>
  <si>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</si>
  <si>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</si>
  <si>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</si>
  <si>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</si>
  <si>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</si>
  <si>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</si>
  <si>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</si>
  <si>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</si>
  <si>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</si>
  <si>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</si>
  <si>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</si>
  <si>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</si>
  <si>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</si>
  <si>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</si>
  <si>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</si>
  <si>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</si>
  <si>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</si>
  <si>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</si>
  <si>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</si>
  <si>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</si>
  <si>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</si>
  <si>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</si>
  <si>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</si>
  <si>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</si>
  <si>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</si>
  <si>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</si>
  <si>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</si>
  <si>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</si>
  <si>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</si>
  <si>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</si>
  <si>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</si>
  <si>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</si>
  <si>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</si>
  <si>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</si>
  <si>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</si>
  <si>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</si>
  <si>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</si>
  <si>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</si>
  <si>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</si>
  <si>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</si>
  <si>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</si>
  <si>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</si>
  <si>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</si>
  <si>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</si>
  <si>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</si>
  <si>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</si>
  <si>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</si>
  <si>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</si>
  <si>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</si>
  <si>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</si>
  <si>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</si>
  <si>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</si>
  <si>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</si>
  <si>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</si>
  <si>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</si>
  <si>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</si>
  <si>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</si>
  <si>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</si>
  <si>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</si>
  <si>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</si>
  <si>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</si>
  <si>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</si>
  <si>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</si>
  <si>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</si>
  <si>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</si>
  <si>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</si>
  <si>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</si>
  <si>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</si>
  <si>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</si>
  <si>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</si>
  <si>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</si>
  <si>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</si>
  <si>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</si>
  <si>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</si>
  <si>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</si>
  <si>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</si>
  <si>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</si>
  <si>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</si>
  <si>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</si>
  <si>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</si>
  <si>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</si>
  <si>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</si>
  <si>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</si>
  <si>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</si>
  <si>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</si>
  <si>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</si>
  <si>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</si>
  <si>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</si>
  <si>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</si>
  <si>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</si>
  <si>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</si>
  <si>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</si>
  <si>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</si>
  <si>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</si>
  <si>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</si>
  <si>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</si>
  <si>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</si>
  <si>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</si>
  <si>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</si>
  <si>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</si>
  <si>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</si>
  <si>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</si>
  <si>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</si>
  <si>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</si>
  <si>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</si>
  <si>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</si>
  <si>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</si>
  <si>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</si>
  <si>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</si>
  <si>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</si>
  <si>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</si>
  <si>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</si>
  <si>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</si>
  <si>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</si>
  <si>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</si>
  <si>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</si>
  <si>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</si>
  <si>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</si>
  <si>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</si>
  <si>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</si>
  <si>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</si>
  <si>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</si>
  <si>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</si>
  <si>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</si>
  <si>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</si>
  <si>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</si>
  <si>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</si>
  <si>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</si>
  <si>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</si>
  <si>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</si>
  <si>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</si>
  <si>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</si>
  <si>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</si>
  <si>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</si>
  <si>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</si>
  <si>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</si>
  <si>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</si>
  <si>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</si>
  <si>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</si>
  <si>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</si>
  <si>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</si>
  <si>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</si>
  <si>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</si>
  <si>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</si>
  <si>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</si>
  <si>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</si>
  <si>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</si>
  <si>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</si>
  <si>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</si>
  <si>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</si>
  <si>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</si>
  <si>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</si>
  <si>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</si>
  <si>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</si>
  <si>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</si>
  <si>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</si>
  <si>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</si>
  <si>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</si>
  <si>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</si>
  <si>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</si>
  <si>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</si>
  <si>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</si>
  <si>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</si>
  <si>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</si>
  <si>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</si>
  <si>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</si>
  <si>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</si>
  <si>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</si>
  <si>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</si>
  <si>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</si>
  <si>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</si>
  <si>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</si>
  <si>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</si>
  <si>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</si>
  <si>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</si>
  <si>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</si>
  <si>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</si>
  <si>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</si>
  <si>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</si>
  <si>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</si>
  <si>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</si>
  <si>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</si>
  <si>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</si>
  <si>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</si>
  <si>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</si>
  <si>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</si>
  <si>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</si>
  <si>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</si>
  <si>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</si>
  <si>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</si>
  <si>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</si>
  <si>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</si>
  <si>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</si>
  <si>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</si>
  <si>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</si>
  <si>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</si>
  <si>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</si>
  <si>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</si>
  <si>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</si>
  <si>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</si>
  <si>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</si>
  <si>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</si>
  <si>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</si>
  <si>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</si>
  <si>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</si>
  <si>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</si>
  <si>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</si>
  <si>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</si>
  <si>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</si>
  <si>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</si>
  <si>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</si>
  <si>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</si>
  <si>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</si>
  <si>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</si>
  <si>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</si>
  <si>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</si>
  <si>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</si>
  <si>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</si>
  <si>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</si>
  <si>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</si>
  <si>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</si>
  <si>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</si>
  <si>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</si>
  <si>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</si>
  <si>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</si>
  <si>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</si>
  <si>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</si>
  <si>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</si>
  <si>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</si>
  <si>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</si>
  <si>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</si>
  <si>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</si>
  <si>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</si>
  <si>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</si>
  <si>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</si>
  <si>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</si>
  <si>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</si>
  <si>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</si>
  <si>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</si>
  <si>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</si>
  <si>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</si>
  <si>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</si>
  <si>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</si>
  <si>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</si>
  <si>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</si>
  <si>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</si>
  <si>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</si>
  <si>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</si>
  <si>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</si>
  <si>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</si>
  <si>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</si>
  <si>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</si>
  <si>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</si>
  <si>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</si>
  <si>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</si>
  <si>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</si>
  <si>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</si>
  <si>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</si>
  <si>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</si>
  <si>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</si>
  <si>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</si>
  <si>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</si>
  <si>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</si>
  <si>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</si>
  <si>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</si>
  <si>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</si>
  <si>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</si>
  <si>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</si>
  <si>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</si>
  <si>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</si>
  <si>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</si>
  <si>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</si>
  <si>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</si>
  <si>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</si>
  <si>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</si>
  <si>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</si>
  <si>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</si>
  <si>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</si>
  <si>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</si>
  <si>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</si>
  <si>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</si>
  <si>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</si>
  <si>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</si>
  <si>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</si>
  <si>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</si>
  <si>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</si>
  <si>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</si>
  <si>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</si>
  <si>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</si>
  <si>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</si>
  <si>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</si>
  <si>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</si>
  <si>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</si>
  <si>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</si>
  <si>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</si>
  <si>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</si>
  <si>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</si>
  <si>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</si>
  <si>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</si>
  <si>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</si>
  <si>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</si>
  <si>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</si>
  <si>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</si>
  <si>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</si>
  <si>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</si>
  <si>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</si>
  <si>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</si>
  <si>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</si>
  <si>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</si>
  <si>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</si>
  <si>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</si>
  <si>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</si>
  <si>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</si>
  <si>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</si>
  <si>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</si>
  <si>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</si>
  <si>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</si>
  <si>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</si>
  <si>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</si>
  <si>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</si>
  <si>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</si>
  <si>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</si>
  <si>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</si>
  <si>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</si>
  <si>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</si>
  <si>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</si>
  <si>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</si>
  <si>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</si>
  <si>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</si>
  <si>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</si>
  <si>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</si>
  <si>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</si>
  <si>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</si>
  <si>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</si>
  <si>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</si>
  <si>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</si>
  <si>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</si>
  <si>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</si>
  <si>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</si>
  <si>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</si>
  <si>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</si>
  <si>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</si>
  <si>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</si>
  <si>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</si>
  <si>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</si>
  <si>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</si>
  <si>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</si>
  <si>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</si>
  <si>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</si>
  <si>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</si>
  <si>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</si>
  <si>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</si>
  <si>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</si>
  <si>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</si>
  <si>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</si>
  <si>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</si>
  <si>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</si>
  <si>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</si>
  <si>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</si>
  <si>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</si>
  <si>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</si>
  <si>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</si>
  <si>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</si>
  <si>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</si>
  <si>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</si>
  <si>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</si>
  <si>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</si>
  <si>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</si>
  <si>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</si>
  <si>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</si>
  <si>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</si>
  <si>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</si>
  <si>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</si>
  <si>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</si>
  <si>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</si>
  <si>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</si>
  <si>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</si>
  <si>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</si>
  <si>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</si>
  <si>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</si>
  <si>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</si>
  <si>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</si>
  <si>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</si>
  <si>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</si>
  <si>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</si>
  <si>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</si>
  <si>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</si>
  <si>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</si>
  <si>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</si>
  <si>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</si>
  <si>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</si>
  <si>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</si>
  <si>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</si>
  <si>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</si>
  <si>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</si>
  <si>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</si>
  <si>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</si>
  <si>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</si>
  <si>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</si>
  <si>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</si>
  <si>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</si>
  <si>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</si>
  <si>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</si>
  <si>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</si>
  <si>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</si>
  <si>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</si>
  <si>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</si>
  <si>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</si>
  <si>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</si>
  <si>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</si>
  <si>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</si>
  <si>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</si>
  <si>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</si>
  <si>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</si>
  <si>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</si>
  <si>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</si>
  <si>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</si>
  <si>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</si>
  <si>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</si>
  <si>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</si>
  <si>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</si>
  <si>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</si>
  <si>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</si>
  <si>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</si>
  <si>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</si>
  <si>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</si>
  <si>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</si>
  <si>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</si>
  <si>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</si>
  <si>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</si>
  <si>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</si>
  <si>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</si>
  <si>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</si>
  <si>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</si>
  <si>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</si>
  <si>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</si>
  <si>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</si>
  <si>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</si>
  <si>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</si>
  <si>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</si>
  <si>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</si>
  <si>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</si>
  <si>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</si>
  <si>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</si>
  <si>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</si>
  <si>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</si>
  <si>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</si>
  <si>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</si>
  <si>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</si>
  <si>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</si>
  <si>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</si>
  <si>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</si>
  <si>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</si>
  <si>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</si>
  <si>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</si>
  <si>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</si>
  <si>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</si>
  <si>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</si>
  <si>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</si>
  <si>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</si>
  <si>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</si>
  <si>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</si>
  <si>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</si>
  <si>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</si>
  <si>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</si>
  <si>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</si>
  <si>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</si>
  <si>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</si>
  <si>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</si>
  <si>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</si>
  <si>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</si>
  <si>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</si>
  <si>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</si>
  <si>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</si>
  <si>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</si>
  <si>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</si>
  <si>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</si>
  <si>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</si>
  <si>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</si>
  <si>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</si>
  <si>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</si>
  <si>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</si>
  <si>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</si>
  <si>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</si>
  <si>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</si>
  <si>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</si>
  <si>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</si>
  <si>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</si>
  <si>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</si>
  <si>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</si>
  <si>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</si>
  <si>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</si>
  <si>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</si>
  <si>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</si>
  <si>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</si>
  <si>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</si>
  <si>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</si>
  <si>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</si>
  <si>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</si>
  <si>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</si>
  <si>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</si>
  <si>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</si>
  <si>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</si>
  <si>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</si>
  <si>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</si>
  <si>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</si>
  <si>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</si>
  <si>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</si>
  <si>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</si>
  <si>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</si>
  <si>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</si>
  <si>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</si>
  <si>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</si>
  <si>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</si>
  <si>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</si>
  <si>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</si>
  <si>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</si>
  <si>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</si>
  <si>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</si>
  <si>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</si>
  <si>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</si>
  <si>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</si>
  <si>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</si>
  <si>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</si>
  <si>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</si>
  <si>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</si>
  <si>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</si>
  <si>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</si>
  <si>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</si>
  <si>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</si>
  <si>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</si>
  <si>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</si>
  <si>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</si>
  <si>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</si>
  <si>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</si>
  <si>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</si>
  <si>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</si>
  <si>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</si>
  <si>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</si>
  <si>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</si>
  <si>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</si>
  <si>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</si>
  <si>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</si>
  <si>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</si>
  <si>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</si>
  <si>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</si>
  <si>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</si>
  <si>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</si>
  <si>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</si>
  <si>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</si>
  <si>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</si>
  <si>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</si>
  <si>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</si>
  <si>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</si>
  <si>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</si>
  <si>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</si>
  <si>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</si>
  <si>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</si>
  <si>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</si>
  <si>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</si>
  <si>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</si>
  <si>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</si>
  <si>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</si>
  <si>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</si>
  <si>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</si>
  <si>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</si>
  <si>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</si>
  <si>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</si>
  <si>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</si>
  <si>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</si>
  <si>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</si>
  <si>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</si>
  <si>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</si>
  <si>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</si>
  <si>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</si>
  <si>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</si>
  <si>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</si>
  <si>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</si>
  <si>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</si>
  <si>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</si>
  <si>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</si>
  <si>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</si>
  <si>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</si>
  <si>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</si>
  <si>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</si>
  <si>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</si>
  <si>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</si>
  <si>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</si>
  <si>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</si>
  <si>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</si>
  <si>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</si>
  <si>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</si>
  <si>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</si>
  <si>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</si>
  <si>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</si>
  <si>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</si>
  <si>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</si>
  <si>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</si>
  <si>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</si>
  <si>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</si>
  <si>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</si>
  <si>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</si>
  <si>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</si>
  <si>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</si>
  <si>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</si>
  <si>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</si>
  <si>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</si>
  <si>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</si>
  <si>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</si>
  <si>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</si>
  <si>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</si>
  <si>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</si>
  <si>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</si>
  <si>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</si>
  <si>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</si>
  <si>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</si>
  <si>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</si>
  <si>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</si>
  <si>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</si>
  <si>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</si>
  <si>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</si>
  <si>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</si>
  <si>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</si>
  <si>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</si>
  <si>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</si>
  <si>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</si>
  <si>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</si>
  <si>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</si>
  <si>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</si>
  <si>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</si>
  <si>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</si>
  <si>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</si>
  <si>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</si>
  <si>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</si>
  <si>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</si>
  <si>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</si>
  <si>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</si>
  <si>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</si>
  <si>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</si>
  <si>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</si>
  <si>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</si>
  <si>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</si>
  <si>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</si>
  <si>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</si>
  <si>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</si>
  <si>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</si>
  <si>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</si>
  <si>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</si>
  <si>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</si>
  <si>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</si>
  <si>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</si>
  <si>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</si>
  <si>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</si>
  <si>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</si>
  <si>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</si>
  <si>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</si>
  <si>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</si>
  <si>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</si>
  <si>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</si>
  <si>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</si>
  <si>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</si>
  <si>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</si>
  <si>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</si>
  <si>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</si>
  <si>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</si>
  <si>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</si>
  <si>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</si>
  <si>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</si>
  <si>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</si>
  <si>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</si>
  <si>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</si>
  <si>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</si>
  <si>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</si>
  <si>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</si>
  <si>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</si>
  <si>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</si>
  <si>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</si>
  <si>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</si>
  <si>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</si>
  <si>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</si>
  <si>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</si>
  <si>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</si>
  <si>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</si>
  <si>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</si>
  <si>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</si>
  <si>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</si>
  <si>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</si>
  <si>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</si>
  <si>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</si>
  <si>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</si>
  <si>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</si>
  <si>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</si>
  <si>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</si>
  <si>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</si>
  <si>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</si>
  <si>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</si>
  <si>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</si>
  <si>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</si>
  <si>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</si>
  <si>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</si>
  <si>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</si>
  <si>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</si>
  <si>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</si>
  <si>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</si>
  <si>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</si>
  <si>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</si>
  <si>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</si>
  <si>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</si>
  <si>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</si>
  <si>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</si>
  <si>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</si>
  <si>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</si>
  <si>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</si>
  <si>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</si>
  <si>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</si>
  <si>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</si>
  <si>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</si>
  <si>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</si>
  <si>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</si>
  <si>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</si>
  <si>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</si>
  <si>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</si>
  <si>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</si>
  <si>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</si>
  <si>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</si>
  <si>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</si>
  <si>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</si>
  <si>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</si>
  <si>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</si>
  <si>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</si>
  <si>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</si>
  <si>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</si>
  <si>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</si>
  <si>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</si>
  <si>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</si>
  <si>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</si>
  <si>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</si>
  <si>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</si>
  <si>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</si>
  <si>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</si>
  <si>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</si>
  <si>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</si>
  <si>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</si>
  <si>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</si>
  <si>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</si>
  <si>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</si>
  <si>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</si>
  <si>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</si>
  <si>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</si>
  <si>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</si>
  <si>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</si>
  <si>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</si>
  <si>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</si>
  <si>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</si>
  <si>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</si>
  <si>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</si>
  <si>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</si>
  <si>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</si>
  <si>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</si>
  <si>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</si>
  <si>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</si>
  <si>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</si>
  <si>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</si>
  <si>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</si>
  <si>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</si>
  <si>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</si>
  <si>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</si>
  <si>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</si>
  <si>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</si>
  <si>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</si>
  <si>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</si>
  <si>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</si>
  <si>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</si>
  <si>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</si>
  <si>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</si>
  <si>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</si>
  <si>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</si>
  <si>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</si>
  <si>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</si>
  <si>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</si>
  <si>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</si>
  <si>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</si>
  <si>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</si>
  <si>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</si>
  <si>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</si>
  <si>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</si>
  <si>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</si>
  <si>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</si>
  <si>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</si>
  <si>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</si>
  <si>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</si>
  <si>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</si>
  <si>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</si>
  <si>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</si>
  <si>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</si>
  <si>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</si>
  <si>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</si>
  <si>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</si>
  <si>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</si>
  <si>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</si>
  <si>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</si>
  <si>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</si>
  <si>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</si>
  <si>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</si>
  <si>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</si>
  <si>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</si>
  <si>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</si>
  <si>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</si>
  <si>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</si>
  <si>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</si>
  <si>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</si>
  <si>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</si>
  <si>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</si>
  <si>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</si>
  <si>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</si>
  <si>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</si>
  <si>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</si>
  <si>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</si>
  <si>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</si>
  <si>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</si>
  <si>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</si>
  <si>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</si>
  <si>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</si>
  <si>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</si>
  <si>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</si>
  <si>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</si>
  <si>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</si>
  <si>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</si>
  <si>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</si>
  <si>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</si>
  <si>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</si>
  <si>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</si>
  <si>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</si>
  <si>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</si>
  <si>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</si>
  <si>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</si>
  <si>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</si>
  <si>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</si>
  <si>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</si>
  <si>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</si>
  <si>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</si>
  <si>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</si>
  <si>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</si>
  <si>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</si>
  <si>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</si>
  <si>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</si>
  <si>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</si>
  <si>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</si>
  <si>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</si>
  <si>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</si>
  <si>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</si>
  <si>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</si>
  <si>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</si>
  <si>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</si>
  <si>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</si>
  <si>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</si>
  <si>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</si>
  <si>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</si>
  <si>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</si>
  <si>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</si>
  <si>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</si>
  <si>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</si>
  <si>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</si>
  <si>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</si>
  <si>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</si>
  <si>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</si>
  <si>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</si>
  <si>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</si>
  <si>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</si>
  <si>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</si>
  <si>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</si>
  <si>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</si>
  <si>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</si>
  <si>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</si>
  <si>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</si>
  <si>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</si>
  <si>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</si>
  <si>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</si>
  <si>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</si>
  <si>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</si>
  <si>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</si>
  <si>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</si>
  <si>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</si>
  <si>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</si>
  <si>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</si>
  <si>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</si>
  <si>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</si>
  <si>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</si>
  <si>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</si>
  <si>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</si>
  <si>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</si>
  <si>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</si>
  <si>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</si>
  <si>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</si>
  <si>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</si>
  <si>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</si>
  <si>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</si>
  <si>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</si>
  <si>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</si>
  <si>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</si>
  <si>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</si>
  <si>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</si>
  <si>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</si>
  <si>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</si>
  <si>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</si>
  <si>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</si>
  <si>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</si>
  <si>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</si>
  <si>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</si>
  <si>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</si>
  <si>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</si>
  <si>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</si>
  <si>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</si>
  <si>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</si>
  <si>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</si>
  <si>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</si>
  <si>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</si>
  <si>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</si>
  <si>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</si>
  <si>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</si>
  <si>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</si>
  <si>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</si>
  <si>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</si>
  <si>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</si>
  <si>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</si>
  <si>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</si>
  <si>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</si>
  <si>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</si>
  <si>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</si>
  <si>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</si>
  <si>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</si>
  <si>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</si>
  <si>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</si>
  <si>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</si>
  <si>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</si>
  <si>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</si>
  <si>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</si>
  <si>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</si>
  <si>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</si>
  <si>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</si>
  <si>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</si>
  <si>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</si>
  <si>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</si>
  <si>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</si>
  <si>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</si>
  <si>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</si>
  <si>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</si>
  <si>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</si>
  <si>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</si>
  <si>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</si>
  <si>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</si>
  <si>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</si>
  <si>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</si>
  <si>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</si>
  <si>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</si>
  <si>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</si>
  <si>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</si>
  <si>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</si>
  <si>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</si>
  <si>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</si>
  <si>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</si>
  <si>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</si>
  <si>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</si>
  <si>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</si>
  <si>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</si>
  <si>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</si>
  <si>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</si>
  <si>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</si>
  <si>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</si>
  <si>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</si>
  <si>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</si>
  <si>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</si>
  <si>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</si>
  <si>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</si>
  <si>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</si>
  <si>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</si>
  <si>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</si>
  <si>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</si>
  <si>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</si>
  <si>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</si>
  <si>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</si>
  <si>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</si>
  <si>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</si>
  <si>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</si>
  <si>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</si>
  <si>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</si>
  <si>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</si>
  <si>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</si>
  <si>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</si>
  <si>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</si>
  <si>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</si>
  <si>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</si>
  <si>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</si>
  <si>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</si>
  <si>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</si>
  <si>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</si>
  <si>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</si>
  <si>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</si>
  <si>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</si>
  <si>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</si>
  <si>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</si>
  <si>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</si>
  <si>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</si>
  <si>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</si>
  <si>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</si>
  <si>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</si>
  <si>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</si>
  <si>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</si>
  <si>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</si>
  <si>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</si>
  <si>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</si>
  <si>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</si>
  <si>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</si>
  <si>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</si>
  <si>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</si>
  <si>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</si>
  <si>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</si>
  <si>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</si>
  <si>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</si>
  <si>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</si>
  <si>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</si>
  <si>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</si>
  <si>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</si>
  <si>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</si>
  <si>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</si>
  <si>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</si>
  <si>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</si>
  <si>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</si>
  <si>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</si>
  <si>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</si>
  <si>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</si>
  <si>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</si>
  <si>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</si>
  <si>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</si>
  <si>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</si>
  <si>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</si>
  <si>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</si>
  <si>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</si>
  <si>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</si>
  <si>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</si>
  <si>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</si>
  <si>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</si>
  <si>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</si>
  <si>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</si>
  <si>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</si>
  <si>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</si>
  <si>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</si>
  <si>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</si>
  <si>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</si>
  <si>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</si>
  <si>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</si>
  <si>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</si>
  <si>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</si>
  <si>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</si>
  <si>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</si>
  <si>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</si>
  <si>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</si>
  <si>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</si>
  <si>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</si>
  <si>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</si>
  <si>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</si>
  <si>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</si>
  <si>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</si>
  <si>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</si>
  <si>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</si>
  <si>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</si>
  <si>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</si>
  <si>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</si>
  <si>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</si>
  <si>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</si>
  <si>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</si>
  <si>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</si>
  <si>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</si>
  <si>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</si>
  <si>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</si>
  <si>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</si>
  <si>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</si>
  <si>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</si>
  <si>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</si>
  <si>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</si>
  <si>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</si>
  <si>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</si>
  <si>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</si>
  <si>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</si>
  <si>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</si>
  <si>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</si>
  <si>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</si>
  <si>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</si>
  <si>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</si>
  <si>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</si>
  <si>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</si>
  <si>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</si>
  <si>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</si>
  <si>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</si>
  <si>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</si>
  <si>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</si>
  <si>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</si>
  <si>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</si>
  <si>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</si>
  <si>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</si>
  <si>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</si>
  <si>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</si>
  <si>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</si>
  <si>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</si>
  <si>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</si>
  <si>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</si>
  <si>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</si>
  <si>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</si>
  <si>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</si>
  <si>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</si>
  <si>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</si>
  <si>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</si>
  <si>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</si>
  <si>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</si>
  <si>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</si>
  <si>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</si>
  <si>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</si>
  <si>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</si>
  <si>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</si>
  <si>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</si>
  <si>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</si>
  <si>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</si>
  <si>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</si>
  <si>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</si>
  <si>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</si>
  <si>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</si>
  <si>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</si>
  <si>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</si>
  <si>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</si>
  <si>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</si>
  <si>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</si>
  <si>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</si>
  <si>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</si>
  <si>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</si>
  <si>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</si>
  <si>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</si>
  <si>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</si>
  <si>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</si>
  <si>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</si>
  <si>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</si>
  <si>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</si>
  <si>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</si>
  <si>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</si>
  <si>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</si>
  <si>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</si>
  <si>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</si>
  <si>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</si>
  <si>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</si>
  <si>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</si>
  <si>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</si>
  <si>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</si>
  <si>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</si>
  <si>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</si>
  <si>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</si>
  <si>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</si>
  <si>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</si>
  <si>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</si>
  <si>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</si>
  <si>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</si>
  <si>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</si>
  <si>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</si>
  <si>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</si>
  <si>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</si>
  <si>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</si>
  <si>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</si>
  <si>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</si>
  <si>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</si>
  <si>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</si>
  <si>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</si>
  <si>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</si>
  <si>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</si>
  <si>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</si>
  <si>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</si>
  <si>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</si>
  <si>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</si>
  <si>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</si>
  <si>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</si>
  <si>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</si>
  <si>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</si>
  <si>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</si>
  <si>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</si>
  <si>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</si>
  <si>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</si>
  <si>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</si>
  <si>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</si>
  <si>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</si>
  <si>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</si>
  <si>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</si>
  <si>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</si>
  <si>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</si>
  <si>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</si>
  <si>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</si>
  <si>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</si>
  <si>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</si>
  <si>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</si>
  <si>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</si>
  <si>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</si>
  <si>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</si>
  <si>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</si>
  <si>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</si>
  <si>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</si>
  <si>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</si>
  <si>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</si>
  <si>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</si>
  <si>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</si>
  <si>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</si>
  <si>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</si>
  <si>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</si>
  <si>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</si>
  <si>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</si>
  <si>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</si>
  <si>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</si>
  <si>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</si>
  <si>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</si>
  <si>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</si>
  <si>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</si>
  <si>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</si>
  <si>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</si>
  <si>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</si>
  <si>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</si>
  <si>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</si>
  <si>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</si>
  <si>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</si>
  <si>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</si>
  <si>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</si>
  <si>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</si>
  <si>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</si>
  <si>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</si>
  <si>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</si>
  <si>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</si>
  <si>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</si>
  <si>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</si>
  <si>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</si>
  <si>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</si>
  <si>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</si>
  <si>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</si>
  <si>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</si>
  <si>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</si>
  <si>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</si>
  <si>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</si>
  <si>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</si>
  <si>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</si>
  <si>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</si>
  <si>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</si>
  <si>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</si>
  <si>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</si>
  <si>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</si>
  <si>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</si>
  <si>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</si>
  <si>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</si>
  <si>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</si>
  <si>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</si>
  <si>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</si>
  <si>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</si>
  <si>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</si>
  <si>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</si>
  <si>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</si>
  <si>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</si>
  <si>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</si>
  <si>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</si>
  <si>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</si>
  <si>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</si>
  <si>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</si>
  <si>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</si>
  <si>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</si>
  <si>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</si>
  <si>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</si>
  <si>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</si>
  <si>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</si>
  <si>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</si>
  <si>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</si>
  <si>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</si>
  <si>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</si>
  <si>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</si>
  <si>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</si>
  <si>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</si>
  <si>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</si>
  <si>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</si>
  <si>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</si>
  <si>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</si>
  <si>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</si>
  <si>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</si>
  <si>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</si>
  <si>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</si>
  <si>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</si>
  <si>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</si>
  <si>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</si>
  <si>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</si>
  <si>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</si>
  <si>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</si>
  <si>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</si>
  <si>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</si>
  <si>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</si>
  <si>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</si>
  <si>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</si>
  <si>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</si>
  <si>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</si>
  <si>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</si>
  <si>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</si>
  <si>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</si>
  <si>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</si>
  <si>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</si>
  <si>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</si>
  <si>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</si>
  <si>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</si>
  <si>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</si>
  <si>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</si>
  <si>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</si>
  <si>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</si>
  <si>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</si>
  <si>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</si>
  <si>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</si>
  <si>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</si>
  <si>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</si>
  <si>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</si>
  <si>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</si>
  <si>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</si>
  <si>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</si>
  <si>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</si>
  <si>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</si>
  <si>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</si>
  <si>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</si>
  <si>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</si>
  <si>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</si>
  <si>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</si>
  <si>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</si>
  <si>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</si>
  <si>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</si>
  <si>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</si>
  <si>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</si>
  <si>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</si>
  <si>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</si>
  <si>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</si>
  <si>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</si>
  <si>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</si>
  <si>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</si>
  <si>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</si>
  <si>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</si>
  <si>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</si>
  <si>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</si>
  <si>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</si>
  <si>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</si>
  <si>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</si>
  <si>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</si>
  <si>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</si>
  <si>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</si>
  <si>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</si>
  <si>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</si>
  <si>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</si>
  <si>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</si>
  <si>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</si>
  <si>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</si>
  <si>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</si>
  <si>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</si>
  <si>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</si>
  <si>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</si>
  <si>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</si>
  <si>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</si>
  <si>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</si>
  <si>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</si>
  <si>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</si>
  <si>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</si>
  <si>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</si>
  <si>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</si>
  <si>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</si>
  <si>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</si>
  <si>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</si>
  <si>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</si>
  <si>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</si>
  <si>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</si>
  <si>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</si>
  <si>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</si>
  <si>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</si>
  <si>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</si>
  <si>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</si>
  <si>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</si>
  <si>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</si>
  <si>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</si>
  <si>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</si>
  <si>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</si>
  <si>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</si>
  <si>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</si>
  <si>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</si>
  <si>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</si>
  <si>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</si>
  <si>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</si>
  <si>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</si>
  <si>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</si>
  <si>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</si>
  <si>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</si>
  <si>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</si>
  <si>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</si>
  <si>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</si>
  <si>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</si>
  <si>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</si>
  <si>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</si>
  <si>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</si>
  <si>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</si>
  <si>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</si>
  <si>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</si>
  <si>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</si>
  <si>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</si>
  <si>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</si>
  <si>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</si>
  <si>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</si>
  <si>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</si>
  <si>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</si>
  <si>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</si>
  <si>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</si>
  <si>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</si>
  <si>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</si>
  <si>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</si>
  <si>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</si>
  <si>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</si>
  <si>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</si>
  <si>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</si>
  <si>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</si>
  <si>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</si>
  <si>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</si>
  <si>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</si>
  <si>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</si>
  <si>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</si>
  <si>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</si>
  <si>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</si>
  <si>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</si>
  <si>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</si>
  <si>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</si>
  <si>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</si>
  <si>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</si>
  <si>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</si>
  <si>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</si>
  <si>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</si>
  <si>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</si>
  <si>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</si>
  <si>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</si>
  <si>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</si>
  <si>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</si>
  <si>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</si>
  <si>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</si>
  <si>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</si>
  <si>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</si>
  <si>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</si>
  <si>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</si>
  <si>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</si>
  <si>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</si>
  <si>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</si>
  <si>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</si>
  <si>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</si>
  <si>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</si>
  <si>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</si>
  <si>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</si>
  <si>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</si>
  <si>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</si>
  <si>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</si>
  <si>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</si>
  <si>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</si>
  <si>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</si>
  <si>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</si>
  <si>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</si>
  <si>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</si>
  <si>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</si>
  <si>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</si>
  <si>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</si>
  <si>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</si>
  <si>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</si>
  <si>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</si>
  <si>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</si>
  <si>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</si>
  <si>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</si>
  <si>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</si>
  <si>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</si>
  <si>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</si>
  <si>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</si>
  <si>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</si>
  <si>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</si>
  <si>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</si>
  <si>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</si>
  <si>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</si>
  <si>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</si>
  <si>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</si>
  <si>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</si>
  <si>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</si>
  <si>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</si>
  <si>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</si>
  <si>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</si>
  <si>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</si>
  <si>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</si>
  <si>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</si>
  <si>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</si>
  <si>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</si>
  <si>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</si>
  <si>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</si>
  <si>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</si>
  <si>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</si>
  <si>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</si>
  <si>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</si>
  <si>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</si>
  <si>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</si>
  <si>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</si>
  <si>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</si>
  <si>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</si>
  <si>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</si>
  <si>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</si>
  <si>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</si>
  <si>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</si>
  <si>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</si>
  <si>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</si>
  <si>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</si>
  <si>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</si>
  <si>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</si>
  <si>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</si>
  <si>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</si>
  <si>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</si>
  <si>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</si>
  <si>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</si>
  <si>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</si>
  <si>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</si>
  <si>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</si>
  <si>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</si>
  <si>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</si>
  <si>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</si>
  <si>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</si>
  <si>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</si>
  <si>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</si>
  <si>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</si>
  <si>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</si>
  <si>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</si>
  <si>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</si>
  <si>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</si>
  <si>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</si>
  <si>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</si>
  <si>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</si>
  <si>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</si>
  <si>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</si>
  <si>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</si>
  <si>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</si>
  <si>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</si>
  <si>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</si>
  <si>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</si>
  <si>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</si>
  <si>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</si>
  <si>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</si>
  <si>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</si>
  <si>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</si>
  <si>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</si>
  <si>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</si>
  <si>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</si>
  <si>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</si>
  <si>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</si>
  <si>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</si>
  <si>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</si>
  <si>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</si>
  <si>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</si>
  <si>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</si>
  <si>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</si>
  <si>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</si>
  <si>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</si>
  <si>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</si>
  <si>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</si>
  <si>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</si>
  <si>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</si>
  <si>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</si>
  <si>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</si>
  <si>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</si>
  <si>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</si>
  <si>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</si>
  <si>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</si>
  <si>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</si>
  <si>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</si>
  <si>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</si>
  <si>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</si>
  <si>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</si>
  <si>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</si>
  <si>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</si>
  <si>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</si>
  <si>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</si>
  <si>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</si>
  <si>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</si>
  <si>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</si>
  <si>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</si>
  <si>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</si>
  <si>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</si>
  <si>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</si>
  <si>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</si>
  <si>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</si>
  <si>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</si>
  <si>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</si>
  <si>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</si>
  <si>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</si>
  <si>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</si>
  <si>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</si>
  <si>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</si>
  <si>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</si>
  <si>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</si>
  <si>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</si>
  <si>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</si>
  <si>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</si>
  <si>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</si>
  <si>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</si>
  <si>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</si>
  <si>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</si>
  <si>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</si>
  <si>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</si>
  <si>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</si>
  <si>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</si>
  <si>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</si>
  <si>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</si>
  <si>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</si>
  <si>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</si>
  <si>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</si>
  <si>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</si>
  <si>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</si>
  <si>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</si>
  <si>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</si>
  <si>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</si>
  <si>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</si>
  <si>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</si>
  <si>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</si>
  <si>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</si>
  <si>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</si>
  <si>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</si>
  <si>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</si>
  <si>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</si>
  <si>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</si>
  <si>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</si>
  <si>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</si>
  <si>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</si>
  <si>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</si>
  <si>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</si>
  <si>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</si>
  <si>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</si>
  <si>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</si>
  <si>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</si>
  <si>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</si>
  <si>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</si>
  <si>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</si>
  <si>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</si>
  <si>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</si>
  <si>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</si>
  <si>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</si>
  <si>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</si>
  <si>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</si>
  <si>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</si>
  <si>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</si>
  <si>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</si>
  <si>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</si>
  <si>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</si>
  <si>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</si>
  <si>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</si>
  <si>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</si>
  <si>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</si>
  <si>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</si>
  <si>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</si>
  <si>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</si>
  <si>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</si>
  <si>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</si>
  <si>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</si>
  <si>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</si>
  <si>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</si>
  <si>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</si>
  <si>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</si>
  <si>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</si>
  <si>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</si>
  <si>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</si>
  <si>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</si>
  <si>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</si>
  <si>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</si>
  <si>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</si>
  <si>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</si>
  <si>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</si>
  <si>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</si>
  <si>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</si>
  <si>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</si>
  <si>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</si>
  <si>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</si>
  <si>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</si>
  <si>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</si>
  <si>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</si>
  <si>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</si>
  <si>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</si>
  <si>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</si>
  <si>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</si>
  <si>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</si>
  <si>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</si>
  <si>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</si>
  <si>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</si>
  <si>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</si>
  <si>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</si>
  <si>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</si>
  <si>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</si>
  <si>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</si>
  <si>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</si>
  <si>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</si>
  <si>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</si>
  <si>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</si>
  <si>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</si>
  <si>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</si>
  <si>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</si>
  <si>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</si>
  <si>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</si>
  <si>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</si>
  <si>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</si>
  <si>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</si>
  <si>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</si>
  <si>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</si>
  <si>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</si>
  <si>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</si>
  <si>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</si>
  <si>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</si>
  <si>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</si>
  <si>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</si>
  <si>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</si>
  <si>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</si>
  <si>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</si>
  <si>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</si>
  <si>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</si>
  <si>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</si>
  <si>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</si>
  <si>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</si>
  <si>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</si>
  <si>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</si>
  <si>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</si>
  <si>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</si>
  <si>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</si>
  <si>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</si>
  <si>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</si>
  <si>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</si>
  <si>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</si>
  <si>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</si>
  <si>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</si>
  <si>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</si>
  <si>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</si>
  <si>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</si>
  <si>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</si>
  <si>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</si>
  <si>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</si>
  <si>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</si>
  <si>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</si>
  <si>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</si>
  <si>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</si>
  <si>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</si>
  <si>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</si>
  <si>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</si>
  <si>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</si>
  <si>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</si>
  <si>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</si>
  <si>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</si>
  <si>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</si>
  <si>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</si>
  <si>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</si>
  <si>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</si>
  <si>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</si>
  <si>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</si>
  <si>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</si>
  <si>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</si>
  <si>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</si>
  <si>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</si>
  <si>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</si>
  <si>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</si>
  <si>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</si>
  <si>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</si>
  <si>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</si>
  <si>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</si>
  <si>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</si>
  <si>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</si>
  <si>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</si>
  <si>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</si>
  <si>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</si>
  <si>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</si>
  <si>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</si>
  <si>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</si>
  <si>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</si>
  <si>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</si>
  <si>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</si>
  <si>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</si>
  <si>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</si>
  <si>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</si>
  <si>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</si>
  <si>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</si>
  <si>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</si>
  <si>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</si>
  <si>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</si>
  <si>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</si>
  <si>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</si>
  <si>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</si>
  <si>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</si>
  <si>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</si>
  <si>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</si>
  <si>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</si>
  <si>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</si>
  <si>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</si>
  <si>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</si>
  <si>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</si>
  <si>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</si>
  <si>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</si>
  <si>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</si>
  <si>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</si>
  <si>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</si>
  <si>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</si>
  <si>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</si>
  <si>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</si>
  <si>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</si>
  <si>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</si>
  <si>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</si>
  <si>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</si>
  <si>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</si>
  <si>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</si>
  <si>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</si>
  <si>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</si>
  <si>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</si>
  <si>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</si>
  <si>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</si>
  <si>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</si>
  <si>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</si>
  <si>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</si>
  <si>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</si>
  <si>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</si>
  <si>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</si>
  <si>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</si>
  <si>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</si>
  <si>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</si>
  <si>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</si>
  <si>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</si>
  <si>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</si>
  <si>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</si>
  <si>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</si>
  <si>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</si>
  <si>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</si>
  <si>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</si>
  <si>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</si>
  <si>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</si>
  <si>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</si>
  <si>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</si>
  <si>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</si>
  <si>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</si>
  <si>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</si>
  <si>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</si>
  <si>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</si>
  <si>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</si>
  <si>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</si>
  <si>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</si>
  <si>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</si>
  <si>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</si>
  <si>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</si>
  <si>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</si>
  <si>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</si>
  <si>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</si>
  <si>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</si>
  <si>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</si>
  <si>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</si>
  <si>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</si>
  <si>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</si>
  <si>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</si>
  <si>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</si>
  <si>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</si>
  <si>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</si>
  <si>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</si>
  <si>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</si>
  <si>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</si>
  <si>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</si>
  <si>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</si>
  <si>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</si>
  <si>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</si>
  <si>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</si>
  <si>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</si>
  <si>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</si>
  <si>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</si>
  <si>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</si>
  <si>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</si>
  <si>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</si>
  <si>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</si>
  <si>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</si>
  <si>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</si>
  <si>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</si>
  <si>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</si>
  <si>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</si>
  <si>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</si>
  <si>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</si>
  <si>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</si>
  <si>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</si>
  <si>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</si>
  <si>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</si>
  <si>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</si>
  <si>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</si>
  <si>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</si>
  <si>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</si>
  <si>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</si>
  <si>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</si>
  <si>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</si>
  <si>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</si>
  <si>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</si>
  <si>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</si>
  <si>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</si>
  <si>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</si>
  <si>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</si>
  <si>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</si>
  <si>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</si>
  <si>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</si>
  <si>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</si>
  <si>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</si>
  <si>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</si>
  <si>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</si>
  <si>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</si>
  <si>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</si>
  <si>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</si>
  <si>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</si>
  <si>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</si>
  <si>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</si>
  <si>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</si>
  <si>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</si>
  <si>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</si>
  <si>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</si>
  <si>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</si>
  <si>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</si>
  <si>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</si>
  <si>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</si>
  <si>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</si>
  <si>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</si>
  <si>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</si>
  <si>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</si>
  <si>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</si>
  <si>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</si>
  <si>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</si>
  <si>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</si>
  <si>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</si>
  <si>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</si>
  <si>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</si>
  <si>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</si>
  <si>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</si>
  <si>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</si>
  <si>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</si>
  <si>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</si>
  <si>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</si>
  <si>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</si>
  <si>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</si>
  <si>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</si>
  <si>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</si>
  <si>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</si>
  <si>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</si>
  <si>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</si>
  <si>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</si>
  <si>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</si>
  <si>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</si>
  <si>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</si>
  <si>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</si>
  <si>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</si>
  <si>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</si>
  <si>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</si>
  <si>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</si>
  <si>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</si>
  <si>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</si>
  <si>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</si>
  <si>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</si>
  <si>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</si>
  <si>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</si>
  <si>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</si>
  <si>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</si>
  <si>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</si>
  <si>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</si>
  <si>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BAR_COMG   FAIL:Settings for NULL could not be modified.The error code is 513                                                                                                                                                                                              </t>
  </si>
  <si>
    <t xml:space="preserve">                        The error messageis UpdateAccountSettings NULL {Unisphere-Egress-Policy-Name-CGP=mega_eg;Unisphere-Ingress-Policy-Name-CGP=mega_ig;}: unknown user account                                                                                                      </t>
  </si>
  <si>
    <t>C-ERICSAPC_3_0_ADD_POSTPAID_SUBSCRIBER</t>
  </si>
  <si>
    <t>A-ERICSAPC_3_0_GET_SUBSCRIBER_PROFILE</t>
  </si>
  <si>
    <t>A-ERICSAPC_3_0_ADD_POSTPAID_SUBSCRIBER_RM</t>
  </si>
  <si>
    <t>A-ERICSAPC_3_0_ADD_POSTPAID_SUBSCRIBER</t>
  </si>
  <si>
    <t>A-ERICSAPC_3_0_GET_POSTPAID_SUBSCRIBER_VOLUME_LIMIT</t>
  </si>
  <si>
    <t>A-ERICSAPC_3_0_ADD_POSTPAID_SUBSCRIBER_LOCAL_VOLUME_LIM</t>
  </si>
  <si>
    <t>A-ERICSAPC_3_0_SUM_POSTPAID_SUBSCRIBER_BIDIR_VOLUME_RM</t>
  </si>
  <si>
    <t>A-ERICSAPC_3_0_SUM_POSTPAID_SUBSCRIBER_VOLUME_LIMIT</t>
  </si>
  <si>
    <t>A-ERICSAPC_3_0_SUM_POSTPAID_CAPPED_LIMIT</t>
  </si>
  <si>
    <t>A-ERICSAPC_3_0_GET_POSTPAID_SUBSCRIBER_DATE</t>
  </si>
  <si>
    <t>A-ERICSAPC_3_0_GET_SUBSCRIBER_NOT_SMS</t>
  </si>
  <si>
    <t>A-ERICSAPC_3_0_GET_SUBSCRIBER_NOT_EMAIL</t>
  </si>
  <si>
    <t>A-ERICSAPC_3_0_ADD_POSTPAID_MULTIPLE_NL</t>
  </si>
  <si>
    <t>A-ERICSAPC_3_0_MOD_POSTPAID_SUBSCRIBER</t>
  </si>
  <si>
    <t>C-ERICSAPC_3_0_ADD_PREPAID_SUBSCRIBER</t>
  </si>
  <si>
    <t>A-ERICSAPC_3_0_GET_SUBSCRIBER_ACCUMULATED_VOLUME</t>
  </si>
  <si>
    <t>A-ERICSAPC_3_0_DEL_SUBSCRIBER</t>
  </si>
  <si>
    <t>A-ERICSAPC_3_0_ADD_PREPAID_SUBSCRIBER</t>
  </si>
  <si>
    <t>A-ERICSAPC_3_0_SET_VOLUME_LIMIT</t>
  </si>
  <si>
    <t>A-ERICSAPC_3_0_GET_PREPAID_SUBSCRIBER_OLD_VOLUME_LIMIT</t>
  </si>
  <si>
    <t>A-ERICSAPC_3_0_GET_PREPAID_SUBSCRIBER_UNEXPENDED_VOLUME</t>
  </si>
  <si>
    <t>A-ERICSAPC_3_0_GET_SUBSCRIBER_REFILL_VOLUME</t>
  </si>
  <si>
    <t>A-ERICSAPC_3_0_DEL_SUBSCRIBER_ACCUMULATED_VOLUME</t>
  </si>
  <si>
    <t>A-ERICSAPC_3_0_MOD_PREPAID_REFILL</t>
  </si>
  <si>
    <t>C-ERICSAPC_3_0_CHG_POSTPAID_SUBSCRIBER_ID</t>
  </si>
  <si>
    <t>A-ERICSAPC_3_0_GET_POSTPAID_SUBSCRIBER_UNEXPENDED_VOLUM</t>
  </si>
  <si>
    <t>A-ERICSAPC_3_0_GET_SUBSCRIBER</t>
  </si>
  <si>
    <t>A-ERICSAPC_3_0_CHG_POSTPAID_SUBSCRIBER_ID</t>
  </si>
  <si>
    <t>A-ERICSAPC_3_0_DEL_SUBSCRIBER_OLD</t>
  </si>
  <si>
    <t>C-ERICSAPC_3_0_CHG_PREPAID_SUBSCRIBER_ID</t>
  </si>
  <si>
    <t>A-ERICSAPC_3_0_GET_PREPAID_SUBSCRIBER_VOLUME_LIMIT</t>
  </si>
  <si>
    <t>A-ERICSAPC_3_0_GET_PREPAID_SUBSCRIBER_DATE</t>
  </si>
  <si>
    <t>A-ERICSAPC_3_0_CHG_PREPAID_SUBSCRIBER_ID</t>
  </si>
  <si>
    <t>C-ERICSAPC_3_0_DEL_SUBSCRIBER</t>
  </si>
  <si>
    <t>A-ERICSAPC_3_0_DEC_POSTPAID_SUBSCRIBER_VOLUME_LIMIT</t>
  </si>
  <si>
    <t>A-ERICSAPC_3_0_DEC_POSTPAID_SUBSCRIBER_BIDIR_VOLUME_RM</t>
  </si>
  <si>
    <t>A-ERICSAPC_3_0_DEC_POSTPAID_CAPPED_LIMIT</t>
  </si>
  <si>
    <t>C-ERICSAPC_3_0_DEL_SUBSCRIBER_ACCUMULATED_VOLUME</t>
  </si>
  <si>
    <t>C-ERICSAPC_3_0_GET_POSTPAID_SUBSCRIBER_DATE</t>
  </si>
  <si>
    <t>C-ERICSAPC_3_0_GET_POSTPAID_SUBSCRIBER_UNEXPENDED_VOLUME</t>
  </si>
  <si>
    <t>C-ERICSAPC_3_0_GET_POSTPAID_SUBSCRIBER_VOLUME_LIMIT</t>
  </si>
  <si>
    <t>C-ERICSAPC_3_0_GET_PREPAID_SUBSCRIBER_DATE</t>
  </si>
  <si>
    <t>C-ERICSAPC_3_0_GET_PREPAID_SUBSCRIBER_UNEXPENDED_VOLUME</t>
  </si>
  <si>
    <t>C-ERICSAPC_3_0_GET_PREPAID_SUBSCRIBER_VOLUME_LIMIT</t>
  </si>
  <si>
    <t>C-ERICSAPC_3_0_GET_SUBSCRIBER</t>
  </si>
  <si>
    <t>C-ERICSAPC_3_0_GET_SUBSCRIBER_ACCUMULATED_VOLUME</t>
  </si>
  <si>
    <t>C-ERICSAPC_3_0_GET_SUBSCRIBER_PROFILE</t>
  </si>
  <si>
    <t>C-ERICSAPC_3_0_MOD_POSTPAID_SUBSCRIBER</t>
  </si>
  <si>
    <t>A-ERICSAPC_3_0_FIND_PARAMETERS</t>
  </si>
  <si>
    <t>C-ERICSAPC_3_0_MOD_PREPAID_REFILL</t>
  </si>
  <si>
    <t>C-ERICSAPC_3_0_MOD_PREPAID_SUBSCRIBER</t>
  </si>
  <si>
    <t>A-ERICSAPC_3_0_MOD_PREPAID_SUBSCRIBER</t>
  </si>
  <si>
    <t>Column1</t>
  </si>
  <si>
    <t>Column2</t>
  </si>
  <si>
    <t>NEAX</t>
  </si>
  <si>
    <t>JAM_WEST</t>
  </si>
  <si>
    <t>JAM_MTSO</t>
  </si>
  <si>
    <t>JAM_MNEG</t>
  </si>
  <si>
    <t>JAM_LNSD</t>
  </si>
  <si>
    <t>DMS100</t>
  </si>
  <si>
    <t>JAM_MDVL</t>
  </si>
  <si>
    <t>JAM_DGPT</t>
  </si>
  <si>
    <t>JAM_MOBY</t>
  </si>
  <si>
    <t>JAM_MONA</t>
  </si>
  <si>
    <t>JAM_MONT</t>
  </si>
  <si>
    <t>JAM_MYPN</t>
  </si>
  <si>
    <t>JAM_OCHO</t>
  </si>
  <si>
    <t>JAM_PMBK</t>
  </si>
  <si>
    <t>JAM_SABY</t>
  </si>
  <si>
    <t>JAM_WST2</t>
  </si>
  <si>
    <t>MNI_PLYM</t>
  </si>
  <si>
    <t>TCI_RMHL</t>
  </si>
  <si>
    <t>JAM_BRA4</t>
  </si>
  <si>
    <t>BAR_SPTN</t>
  </si>
  <si>
    <t>BAR_WDLG</t>
  </si>
  <si>
    <t>DOM_ROSE</t>
  </si>
  <si>
    <t>BVI_RTN</t>
  </si>
  <si>
    <t>GND_HART</t>
  </si>
  <si>
    <t>AXA_VALL</t>
  </si>
  <si>
    <t>JAM_CENT</t>
  </si>
  <si>
    <t>JAM_CAR3</t>
  </si>
  <si>
    <t>JAM_CARL</t>
  </si>
  <si>
    <t>BAR_CHCH</t>
  </si>
  <si>
    <t>BAR_GRAZ</t>
  </si>
  <si>
    <t>BAR_JOHN</t>
  </si>
  <si>
    <t>BAR_PHIL</t>
  </si>
  <si>
    <t>JAM_ROSE</t>
  </si>
  <si>
    <t>SKB_BAST</t>
  </si>
  <si>
    <t>JAMU</t>
  </si>
  <si>
    <t>WOS</t>
  </si>
  <si>
    <t>HOST</t>
  </si>
  <si>
    <t>%COMPLETE</t>
  </si>
  <si>
    <t>%FAILED</t>
  </si>
  <si>
    <t>%TIMEOUT</t>
  </si>
  <si>
    <t>WASS</t>
  </si>
  <si>
    <t>JAM_VERSO</t>
  </si>
  <si>
    <t>JAM_DSLAM</t>
  </si>
  <si>
    <t>BAR_COMG</t>
  </si>
  <si>
    <t>JAM_HUA2</t>
  </si>
  <si>
    <t>SLU_CEN</t>
  </si>
  <si>
    <t>JAM_SNS1</t>
  </si>
  <si>
    <t>JAM_MSAN</t>
  </si>
  <si>
    <t>SLU_UVF</t>
  </si>
  <si>
    <t>SVD_SNS1</t>
  </si>
  <si>
    <t>JAM_LDAP</t>
  </si>
  <si>
    <t>JAM_N2P</t>
  </si>
  <si>
    <t>JAM_CALIX</t>
  </si>
  <si>
    <t>ANU_BWTA</t>
  </si>
  <si>
    <t>JAM_SNS2</t>
  </si>
  <si>
    <t>SVD_SNS</t>
  </si>
  <si>
    <t>ANU_ZBRA</t>
  </si>
  <si>
    <t>DOM_ZBRA</t>
  </si>
  <si>
    <t>EST_GSAT1</t>
  </si>
  <si>
    <t>GND_ZBRA</t>
  </si>
  <si>
    <t>SLU_ZBRA</t>
  </si>
  <si>
    <t>SOU_CVVM</t>
  </si>
  <si>
    <t>CAY_EMA</t>
  </si>
  <si>
    <t>BVI_ZBRA</t>
  </si>
  <si>
    <t>EST_GSAT</t>
  </si>
  <si>
    <t>JAM_CVVM</t>
  </si>
  <si>
    <t>AXA_ZBRA</t>
  </si>
  <si>
    <t>BAR_EMA2</t>
  </si>
  <si>
    <t>BVI_VOX1</t>
  </si>
  <si>
    <t>SVD_ZBRA</t>
  </si>
  <si>
    <t>04 wass</t>
  </si>
  <si>
    <t>JAM_ZBRA</t>
  </si>
  <si>
    <t>TKI_ZBRA</t>
  </si>
  <si>
    <t>03 wass</t>
  </si>
  <si>
    <t>BAR_EMA</t>
  </si>
  <si>
    <t>BAR_SECU</t>
  </si>
  <si>
    <t>SKB_ZBRA</t>
  </si>
  <si>
    <t>05 wass</t>
  </si>
  <si>
    <t>CAY_GNBND</t>
  </si>
  <si>
    <t>JAM_SC14B</t>
  </si>
  <si>
    <t>SKB_HUAW</t>
  </si>
  <si>
    <t>06 wass</t>
  </si>
  <si>
    <t>SVD_MVUS</t>
  </si>
  <si>
    <t>07 wass</t>
  </si>
  <si>
    <t>JAM_EMA</t>
  </si>
  <si>
    <t>BAR_SC14B</t>
  </si>
  <si>
    <t>SVD_HUAW</t>
  </si>
  <si>
    <t>BVI_HUAW</t>
  </si>
  <si>
    <t>AXA_HUAW</t>
  </si>
  <si>
    <t>BAR_CVVM</t>
  </si>
  <si>
    <t>TKI_HUAW</t>
  </si>
  <si>
    <t>BVI_MSAN</t>
  </si>
  <si>
    <t>NOR_CVVM</t>
  </si>
  <si>
    <t>CAY_CVVM</t>
  </si>
  <si>
    <t>CAY_CS2K</t>
  </si>
  <si>
    <t>BAR_SAPC</t>
  </si>
  <si>
    <t>08 wass</t>
  </si>
  <si>
    <t>10 wass</t>
  </si>
  <si>
    <t>11 wass</t>
  </si>
  <si>
    <t>12 wass</t>
  </si>
  <si>
    <t>13 wass</t>
  </si>
  <si>
    <t>14 wass</t>
  </si>
  <si>
    <t>15 wass</t>
  </si>
  <si>
    <t>16 wass</t>
  </si>
  <si>
    <t>17 wass</t>
  </si>
  <si>
    <t>18 wass</t>
  </si>
  <si>
    <t>19 wass</t>
  </si>
  <si>
    <t>20 wass</t>
  </si>
  <si>
    <t>21 wass</t>
  </si>
  <si>
    <t>22 wass</t>
  </si>
  <si>
    <t>23 wass</t>
  </si>
  <si>
    <t>24 wass</t>
  </si>
  <si>
    <t>25 wass</t>
  </si>
  <si>
    <t>26 wass</t>
  </si>
  <si>
    <t>27 wass</t>
  </si>
  <si>
    <t>28 wass</t>
  </si>
  <si>
    <t>29 wass</t>
  </si>
  <si>
    <t>30 wass</t>
  </si>
  <si>
    <t>31 wass</t>
  </si>
  <si>
    <t>32 wass</t>
  </si>
  <si>
    <t>BAR_SC31</t>
  </si>
  <si>
    <t>BAR_BBRY</t>
  </si>
  <si>
    <t>09 wass</t>
  </si>
  <si>
    <t>MNI_ZBRA</t>
  </si>
  <si>
    <t>JM-PBK-TX-</t>
  </si>
  <si>
    <t>JAM_SAPC</t>
  </si>
  <si>
    <t>NULL</t>
  </si>
  <si>
    <t>JAM_BBRY</t>
  </si>
  <si>
    <t>WEEK WASS</t>
  </si>
  <si>
    <t>*Information obtained in WASS133</t>
  </si>
  <si>
    <t xml:space="preserve">             5 SVD_HUAW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</si>
  <si>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</si>
  <si>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</si>
  <si>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</si>
  <si>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</si>
  <si>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</si>
  <si>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</si>
  <si>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</si>
  <si>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</si>
  <si>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</si>
  <si>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</si>
  <si>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</si>
  <si>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</si>
  <si>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</si>
  <si>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</si>
  <si>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</si>
  <si>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</si>
  <si>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</si>
  <si>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</si>
  <si>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</si>
  <si>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</si>
  <si>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</si>
  <si>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</si>
  <si>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</si>
  <si>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</si>
  <si>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</si>
  <si>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</si>
  <si>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</si>
  <si>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</si>
  <si>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</si>
  <si>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</si>
  <si>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</si>
  <si>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</si>
  <si>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</si>
  <si>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</si>
  <si>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</si>
  <si>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</si>
  <si>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</si>
  <si>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</si>
  <si>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</si>
  <si>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</si>
  <si>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</si>
  <si>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</si>
  <si>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</si>
  <si>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</si>
  <si>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</si>
  <si>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</si>
  <si>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</si>
  <si>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</si>
  <si>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</si>
  <si>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</si>
  <si>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</si>
  <si>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</si>
  <si>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</si>
  <si>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</si>
  <si>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</si>
  <si>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</si>
  <si>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</si>
  <si>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</si>
  <si>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</si>
  <si>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</si>
  <si>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</si>
  <si>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</si>
  <si>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</si>
  <si>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</si>
  <si>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</si>
  <si>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                        The error messageis UpdateAccountSettings NULL {UseAppPassword=default;}: unknown user account                                                                                                                                                                  </t>
  </si>
  <si>
    <t xml:space="preserve">                        The error messageis UpdateAccountSettings NULL {Unisphere-Egress-Policy-Name-CGP=Default;Unisphere-Ingress-Policy-Name-CGP=Default;Alc-SLA-Prof-Str-CGP=Default;Package-CGP=Default;Alc-Sub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</si>
  <si>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</si>
  <si>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</si>
  <si>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</si>
  <si>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</si>
  <si>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</si>
  <si>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</si>
  <si>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</si>
  <si>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</si>
  <si>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</si>
  <si>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</si>
  <si>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</si>
  <si>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</si>
  <si>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</si>
  <si>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</si>
  <si>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</si>
  <si>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</si>
  <si>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</si>
  <si>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</si>
  <si>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</si>
  <si>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</si>
  <si>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</si>
  <si>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</si>
  <si>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</si>
  <si>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</si>
  <si>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</si>
  <si>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</si>
  <si>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</si>
  <si>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</si>
  <si>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</si>
  <si>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</si>
  <si>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</si>
  <si>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</si>
  <si>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</si>
  <si>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</si>
  <si>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</si>
  <si>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</si>
  <si>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</si>
  <si>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</si>
  <si>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</si>
  <si>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</si>
  <si>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</si>
  <si>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</si>
  <si>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</si>
  <si>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</si>
  <si>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</si>
  <si>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</si>
  <si>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</si>
  <si>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</si>
  <si>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</si>
  <si>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</si>
  <si>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</si>
  <si>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</si>
  <si>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</si>
  <si>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</si>
  <si>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</si>
  <si>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</si>
  <si>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</si>
  <si>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</si>
  <si>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</si>
  <si>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</si>
  <si>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</si>
  <si>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</si>
  <si>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</si>
  <si>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</si>
  <si>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</si>
  <si>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</si>
  <si>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</si>
  <si>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</si>
  <si>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</si>
  <si>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</si>
  <si>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</si>
  <si>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</si>
  <si>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</si>
  <si>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</si>
  <si>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</si>
  <si>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</si>
  <si>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</si>
  <si>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</si>
  <si>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</si>
  <si>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</si>
  <si>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</si>
  <si>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</si>
  <si>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</si>
  <si>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</si>
  <si>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</si>
  <si>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</si>
  <si>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</si>
  <si>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</si>
  <si>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</si>
  <si>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</si>
  <si>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</si>
  <si>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</si>
  <si>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</si>
  <si>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</si>
  <si>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</si>
  <si>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</si>
  <si>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</si>
  <si>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</si>
  <si>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</si>
  <si>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</si>
  <si>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</si>
  <si>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</si>
  <si>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</si>
  <si>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</si>
  <si>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</si>
  <si>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</si>
  <si>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</si>
  <si>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</si>
  <si>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</si>
  <si>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</si>
  <si>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</si>
  <si>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</si>
  <si>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</si>
  <si>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</si>
  <si>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</si>
  <si>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</si>
  <si>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</si>
  <si>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</si>
  <si>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</si>
  <si>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</si>
  <si>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</si>
  <si>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</si>
  <si>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</si>
  <si>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</si>
  <si>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</si>
  <si>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</si>
  <si>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</si>
  <si>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</si>
  <si>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</si>
  <si>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</si>
  <si>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</si>
  <si>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</si>
  <si>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</si>
  <si>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</si>
  <si>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</si>
  <si>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</si>
  <si>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</si>
  <si>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</si>
  <si>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</si>
  <si>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</si>
  <si>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</si>
  <si>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</si>
  <si>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</si>
  <si>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</si>
  <si>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</si>
  <si>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</si>
  <si>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</si>
  <si>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</si>
  <si>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</si>
  <si>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</si>
  <si>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</si>
  <si>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</si>
  <si>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</si>
  <si>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</si>
  <si>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</si>
  <si>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</si>
  <si>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</si>
  <si>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</si>
  <si>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</si>
  <si>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</si>
  <si>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</si>
  <si>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</si>
  <si>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</si>
  <si>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</si>
  <si>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</si>
  <si>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</si>
  <si>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</si>
  <si>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</si>
  <si>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</si>
  <si>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</si>
  <si>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</si>
  <si>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</si>
  <si>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</si>
  <si>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</si>
  <si>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</si>
  <si>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</si>
  <si>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</si>
  <si>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</si>
  <si>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</si>
  <si>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</si>
  <si>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</si>
  <si>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</si>
  <si>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</si>
  <si>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</si>
  <si>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</si>
  <si>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</si>
  <si>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</si>
  <si>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</si>
  <si>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</si>
  <si>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</si>
  <si>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</si>
  <si>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</si>
  <si>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</si>
  <si>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</si>
  <si>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</si>
  <si>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</si>
  <si>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</si>
  <si>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</si>
  <si>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</si>
  <si>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</si>
  <si>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</si>
  <si>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</si>
  <si>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</si>
  <si>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</si>
  <si>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</si>
  <si>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</si>
  <si>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</si>
  <si>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</si>
  <si>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</si>
  <si>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</si>
  <si>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</si>
  <si>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</si>
  <si>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</si>
  <si>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</si>
  <si>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</si>
  <si>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</si>
  <si>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</si>
  <si>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</si>
  <si>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</si>
  <si>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</si>
  <si>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</si>
  <si>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</si>
  <si>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</si>
  <si>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</si>
  <si>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</si>
  <si>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</si>
  <si>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</si>
  <si>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</si>
  <si>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</si>
  <si>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</si>
  <si>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</si>
  <si>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</si>
  <si>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</si>
  <si>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</si>
  <si>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</si>
  <si>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</si>
  <si>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</si>
  <si>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</si>
  <si>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</si>
  <si>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</si>
  <si>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</si>
  <si>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</si>
  <si>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</si>
  <si>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</si>
  <si>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</si>
  <si>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</si>
  <si>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</si>
  <si>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</si>
  <si>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</si>
  <si>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</si>
  <si>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</si>
  <si>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</si>
  <si>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</si>
  <si>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</si>
  <si>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</si>
  <si>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</si>
  <si>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</si>
  <si>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</si>
  <si>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</si>
  <si>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</si>
  <si>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</si>
  <si>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</si>
  <si>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</si>
  <si>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</si>
  <si>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</si>
  <si>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</si>
  <si>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</si>
  <si>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</si>
  <si>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</si>
  <si>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</si>
  <si>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</si>
  <si>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</si>
  <si>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</si>
  <si>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</si>
  <si>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</si>
  <si>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</si>
  <si>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</si>
  <si>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</si>
  <si>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</si>
  <si>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</si>
  <si>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</si>
  <si>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</si>
  <si>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</si>
  <si>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</si>
  <si>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</si>
  <si>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</si>
  <si>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</si>
  <si>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</si>
  <si>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</si>
  <si>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</si>
  <si>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</si>
  <si>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</si>
  <si>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</si>
  <si>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</si>
  <si>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</si>
  <si>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</si>
  <si>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</si>
  <si>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</si>
  <si>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</si>
  <si>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</si>
  <si>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</si>
  <si>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</si>
  <si>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</si>
  <si>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</si>
  <si>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</si>
  <si>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</si>
  <si>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</si>
  <si>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</si>
  <si>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</si>
  <si>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</si>
  <si>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</si>
  <si>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</si>
  <si>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</si>
  <si>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</si>
  <si>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</si>
  <si>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</si>
  <si>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</si>
  <si>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</si>
  <si>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</si>
  <si>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</si>
  <si>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</si>
  <si>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</si>
  <si>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</si>
  <si>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</si>
  <si>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</si>
  <si>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</si>
  <si>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</si>
  <si>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</si>
  <si>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</si>
  <si>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</si>
  <si>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</si>
  <si>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</si>
  <si>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</si>
  <si>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</si>
  <si>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</si>
  <si>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</si>
  <si>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</si>
  <si>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</si>
  <si>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</si>
  <si>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</si>
  <si>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</si>
  <si>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</si>
  <si>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</si>
  <si>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</si>
  <si>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</si>
  <si>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</si>
  <si>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</si>
  <si>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</si>
  <si>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</si>
  <si>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</si>
  <si>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</si>
  <si>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</si>
  <si>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</si>
  <si>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</si>
  <si>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</si>
  <si>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</si>
  <si>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</si>
  <si>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</si>
  <si>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</si>
  <si>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</si>
  <si>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</si>
  <si>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</si>
  <si>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</si>
  <si>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</si>
  <si>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</si>
  <si>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</si>
  <si>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</si>
  <si>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</si>
  <si>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</si>
  <si>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</si>
  <si>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</si>
  <si>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</si>
  <si>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</si>
  <si>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</si>
  <si>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</si>
  <si>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</si>
  <si>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</si>
  <si>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</si>
  <si>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</si>
  <si>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</si>
  <si>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</si>
  <si>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</si>
  <si>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</si>
  <si>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</si>
  <si>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</si>
  <si>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</si>
  <si>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</si>
  <si>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</si>
  <si>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</si>
  <si>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</si>
  <si>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</si>
  <si>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</si>
  <si>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</si>
  <si>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</si>
  <si>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</si>
  <si>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</si>
  <si>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</si>
  <si>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</si>
  <si>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</si>
  <si>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</si>
  <si>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</si>
  <si>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</si>
  <si>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</si>
  <si>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</si>
  <si>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</si>
  <si>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</si>
  <si>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</si>
  <si>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</si>
  <si>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</si>
  <si>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</si>
  <si>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</si>
  <si>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</si>
  <si>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</si>
  <si>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</si>
  <si>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</si>
  <si>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</si>
  <si>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</si>
  <si>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</si>
  <si>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</si>
  <si>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</si>
  <si>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</si>
  <si>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</si>
  <si>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</si>
  <si>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</si>
  <si>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</si>
  <si>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</si>
  <si>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</si>
  <si>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</si>
  <si>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</si>
  <si>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</si>
  <si>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</si>
  <si>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</si>
  <si>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</si>
  <si>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</si>
  <si>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</si>
  <si>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</si>
  <si>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</si>
  <si>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</si>
  <si>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</si>
  <si>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</si>
  <si>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</si>
  <si>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</si>
  <si>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</si>
  <si>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</si>
  <si>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</si>
  <si>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</si>
  <si>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</si>
  <si>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</si>
  <si>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</si>
  <si>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</si>
  <si>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</si>
  <si>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</si>
  <si>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</si>
  <si>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</si>
  <si>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</si>
  <si>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</si>
  <si>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</si>
  <si>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</si>
  <si>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</si>
  <si>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</si>
  <si>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</si>
  <si>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</si>
  <si>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</si>
  <si>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</si>
  <si>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</si>
  <si>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</si>
  <si>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</si>
  <si>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</si>
  <si>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</si>
  <si>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</si>
  <si>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</si>
  <si>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</si>
  <si>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</si>
  <si>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</si>
  <si>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</si>
  <si>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</si>
  <si>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</si>
  <si>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</si>
  <si>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</si>
  <si>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</si>
  <si>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</si>
  <si>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</si>
  <si>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</si>
  <si>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</si>
  <si>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</si>
  <si>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</si>
  <si>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</si>
  <si>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</si>
  <si>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</si>
  <si>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</si>
  <si>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</si>
  <si>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</si>
  <si>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</si>
  <si>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</si>
  <si>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</si>
  <si>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</si>
  <si>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</si>
  <si>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</si>
  <si>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</si>
  <si>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</si>
  <si>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</si>
  <si>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</si>
  <si>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</si>
  <si>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</si>
  <si>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</si>
  <si>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</si>
  <si>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</si>
  <si>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</si>
  <si>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</si>
  <si>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</si>
  <si>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</si>
  <si>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</si>
  <si>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</si>
  <si>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</si>
  <si>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</si>
  <si>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</si>
  <si>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</si>
  <si>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</si>
  <si>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</si>
  <si>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</si>
  <si>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</si>
  <si>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</si>
  <si>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</si>
  <si>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</si>
  <si>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</si>
  <si>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</si>
  <si>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</si>
  <si>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</si>
  <si>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</si>
  <si>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</si>
  <si>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</si>
  <si>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</si>
  <si>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</si>
  <si>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</si>
  <si>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</si>
  <si>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</si>
  <si>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</si>
  <si>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</si>
  <si>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</si>
  <si>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</si>
  <si>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</si>
  <si>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</si>
  <si>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</si>
  <si>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</si>
  <si>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</si>
  <si>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</si>
  <si>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</si>
  <si>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</si>
  <si>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</si>
  <si>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</si>
  <si>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</si>
  <si>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</si>
  <si>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</si>
  <si>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</si>
  <si>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</si>
  <si>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</si>
  <si>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</si>
  <si>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</si>
  <si>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</si>
  <si>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</si>
  <si>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</si>
  <si>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</si>
  <si>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</si>
  <si>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</si>
  <si>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</si>
  <si>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</si>
  <si>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</si>
  <si>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</si>
  <si>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</si>
  <si>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</si>
  <si>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</si>
  <si>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</si>
  <si>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</si>
  <si>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</si>
  <si>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</si>
  <si>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</si>
  <si>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</si>
  <si>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</si>
  <si>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</si>
  <si>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</si>
  <si>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</si>
  <si>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</si>
  <si>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</si>
  <si>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</si>
  <si>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</si>
  <si>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</si>
  <si>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</si>
  <si>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                                                                                                                                                                                                                                                                                        </t>
  </si>
  <si>
    <t>-- TOTALES 2018-08-17 --</t>
  </si>
  <si>
    <t xml:space="preserve">CIS:JAM:185787621:172.21.64.17:25007:1534496424543                                                              1028041 JAM_PROG   TIME_OUT                                                                                                                                                                                                                                                                    17-AUG-2018 04:00:24 17-AUG-2018 04:00:32                            </t>
  </si>
  <si>
    <t xml:space="preserve">CIS:JAM:185787620:172.21.64.17:25007:1534496424071                                                              1028040 JAM_PROG   TIME_OUT                                                                                                                                                                                                                                                                    17-AUG-2018 04:00:24 17-AUG-2018 04:00:32                            </t>
  </si>
  <si>
    <t xml:space="preserve">CIS:JAM:185787619:172.21.64.17:25007:1534496423607                                                              1028039 JAM_PROG   TIME_OUT                                                                                                                                                                                                                                                                    17-AUG-2018 04:00:23 17-AUG-2018 04:00:32                            </t>
  </si>
  <si>
    <t xml:space="preserve">CIS:JAM:185787618:172.21.64.17:25007:1534496423132                                                              1028038 JAM_PROG   TIME_OUT                                                                                                                                                                                                                                                                    17-AUG-2018 04:00:23 17-AUG-2018 04:00:32                            </t>
  </si>
  <si>
    <t xml:space="preserve">CIS:JAM:185787617:172.21.64.17:25007:1534496422638                                                              1028037 JAM_PROG   TIME_OUT                                                                                                                                                                                                                                                                    17-AUG-2018 04:00:22 17-AUG-2018 04:00:32                            </t>
  </si>
  <si>
    <t xml:space="preserve">CIS:JAM:185787601:172.21.64.17:25007:1534496413735                                                              1028036 JAM_PROG   TIME_OUT                                                                                                                                                                                                                                                                    17-AUG-2018 04:00:13 17-AUG-2018 04:00:32                            </t>
  </si>
  <si>
    <t xml:space="preserve">CIS:JAM:185787599:172.21.64.17:25007:1534496413281                                                              1028035 JAM_PROG   TIME_OUT                                                                                                                                                                                                                                                                    17-AUG-2018 04:00:13 17-AUG-2018 04:00:32                            </t>
  </si>
  <si>
    <t xml:space="preserve">CIS:JAM:185787598:172.21.64.17:25007:1534496412792                                                              1028034 JAM_PROG   TIME_OUT                                                                                                                                                                                                                                                                    17-AUG-2018 04:00:12 17-AUG-2018 04:00:32                            </t>
  </si>
  <si>
    <t xml:space="preserve">CIS:JAM:185787597:172.21.64.17:25007:1534496412312                                                              1028033 JAM_PROG   TIME_OUT                                                                                                                                                                                                                                                                    17-AUG-2018 04:00:12 17-AUG-2018 04:00:32                            </t>
  </si>
  <si>
    <t xml:space="preserve">CIS:JAM:185787596:172.21.64.17:25007:1534496411830                                                              1028032 JAM_PROG   TIME_OUT                                                                                                                                                                                                                                                                    17-AUG-2018 04:00:12 17-AUG-2018 04:00:32                            </t>
  </si>
  <si>
    <t xml:space="preserve">CIS:JAM:185787595:172.21.64.17:25007:1534496411301                                                              1028031 JAM_PROG   TIME_OUT                                                                                                                                                                                                                                                                    17-AUG-2018 04:00:11 17-AUG-2018 04:00:32                            </t>
  </si>
  <si>
    <t xml:space="preserve">CIS:JAM:185787393:172.21.64.17:25007:1534483827391                                                              1028015 JAM_PROG   TIME_OUT                                                                                                                                                                                                                                                                    17-AUG-2018 00:30:27 17-AUG-2018 00:31:24                            </t>
  </si>
  <si>
    <t xml:space="preserve">CIS:JAM:185787392:172.21.64.17:25007:1534483826899                                                              1028014 JAM_PROG   TIME_OUT                                                                                                                                                                                                                                                                    17-AUG-2018 00:30:27 17-AUG-2018 00:31:24                            </t>
  </si>
  <si>
    <t xml:space="preserve">CIS:JAM:185787391:172.21.64.17:25007:1534483826391                                                              1028013 JAM_PROG   TIME_OUT                                                                                                                                                                                                                                                                    17-AUG-2018 00:30:26 17-AUG-2018 00:31:24                            </t>
  </si>
  <si>
    <t xml:space="preserve">CIS:JAM:185787390:172.21.64.17:25007:1534483825908                                                              1028012 JAM_PROG   TIME_OUT                                                                                                                                                                                                                                                                    17-AUG-2018 00:30:26 17-AUG-2018 00:31:24                            </t>
  </si>
  <si>
    <t xml:space="preserve">CIS:JAM:185787389:172.21.64.17:25007:1534483825424                                                              1028011 JAM_PROG   TIME_OUT                                                                                                                                                                                                                                                                    17-AUG-2018 00:30:25 17-AUG-2018 00:31:24                            </t>
  </si>
  <si>
    <t xml:space="preserve">CIS:JAM:185787374:172.21.64.17:25007:1534483818410                                                              1028010 JAM_PROG   TIME_OUT                                                                                                                                                                                                                                                                    17-AUG-2018 00:30:18 17-AUG-2018 00:30:19                            </t>
  </si>
  <si>
    <t xml:space="preserve">CIS:JAM:185787373:172.21.64.17:25007:1534483817941                                                              1028009 JAM_PROG   TIME_OUT                                                                                                                                                                                                                                                                    17-AUG-2018 00:30:18 17-AUG-2018 00:30:19                            </t>
  </si>
  <si>
    <t xml:space="preserve">CIS:JAM:185787372:172.21.64.17:25007:1534483817376                                                              1028008 JAM_PROG   TIME_OUT                                                                                                                                                                                                                                                                    17-AUG-2018 00:30:17 17-AUG-2018 00:30:19                            </t>
  </si>
  <si>
    <t xml:space="preserve">CIS:JAM:185787371:172.21.64.17:25007:1534483816930                                                              1028007 JAM_PROG   TIME_OUT                                                                                                                                                                                                                                                                    17-AUG-2018 00:30:17 17-AUG-2018 00:30:19                            </t>
  </si>
  <si>
    <t xml:space="preserve">CIS:JAM:185787370:172.21.64.17:25007:1534483816450                                                              1028006 JAM_PROG   TIME_OUT                                                                                                                                                                                                                                                                    17-AUG-2018 00:30:16 17-AUG-2018 00:30:19                            </t>
  </si>
  <si>
    <t xml:space="preserve">CIS:JAM:185787369:172.21.64.17:25007:1534483815790                                                              1028005 JAM_PROG   TIME_OUT                                                                                                                                                                                                                                                                    17-AUG-2018 00:30:16 17-AUG-2018 00:30:19                            </t>
  </si>
  <si>
    <t xml:space="preserve">FAILURECOUNT FAILURE_REASON                                                                                                                                                                                                                                                  HOST     </t>
  </si>
  <si>
    <t>------------ --------------------------------------------------------------------------------------------------------------------------------------------------------------------------------------------------------------------------------------------------</t>
  </si>
  <si>
    <t xml:space="preserve">WO_ID                                                                                                            SRQ_ID WO_STATUS   FAILURE_REASON                                                                                                                                                                                                                                                  SCHD_DTS             STRT_DTS             CMP_DTS            </t>
  </si>
  <si>
    <t>-------------------------------------------------------------------------------- -------------------------------------- ----------- ---------------------------------------------------------------------------------------------------------------------------</t>
  </si>
  <si>
    <t xml:space="preserve">CIS:JAM:185793186:172.21.64.17:25007:1534511321285                                                              1029508 FAILED      EMA_RESP_1001:External system communication link failure.                                                                                                                                                                                                       17-AUG-2018 08:08:42 17-AUG-2018 08:08:49 17-AUG-2018 08:10:01 </t>
  </si>
  <si>
    <t xml:space="preserve">           1 JAM_EMA    EMA_RESP_6:Subscriber authentication data not found                                                                                                                                                                                                             </t>
  </si>
  <si>
    <t xml:space="preserve">           1 BAR_COMG   FAIL:Settings for 00236aa2b23e@dial.tciway.tc could not be modified.The error code is 513                                                                                                                                                                       </t>
  </si>
  <si>
    <t xml:space="preserve">                        The error messageis UpdateAccountSettings 00236aa2b23e@dial.tciway.tc {UseAppPassword=default;}: unknown user account                                                                                                                                           </t>
  </si>
  <si>
    <t xml:space="preserve"> 12 rows selected </t>
  </si>
  <si>
    <t xml:space="preserve">CIS:JAM:185788234:172.21.64.17:25007:1534498209280                                                               661129 JAM_PROG   TIME_OUT                                                                                                                                                                                                                                                                    17-AUG-2018 04:30:09 17-AUG-2018 13:30:09                            </t>
  </si>
  <si>
    <t xml:space="preserve">CIS:JAM:185787645:172.21.64.17:25007:1534496445010                                                               661127 CMV_PMBK   TIME_OUT                                                                                                                                                                                                                                                                    17-AUG-2018 04:00:47 17-AUG-2018 13:00:48                            </t>
  </si>
  <si>
    <t xml:space="preserve">CIS:JAM:185787644:172.21.64.17:25007:1534496441838                                                               661126 CMV_MOBY   TIME_OUT                                                                                                                                                                                                                                                                    17-AUG-2018 04:00:44 17-AUG-2018 13:00:44                            </t>
  </si>
  <si>
    <t xml:space="preserve">CIS:JAM:185787643:172.21.64.17:25007:1534496438504                                                               661125 CMV_MOBY   TIME_OUT                                                                                                                                                                                                                                                                    17-AUG-2018 04:00:41 17-AUG-2018 13:00:41                            </t>
  </si>
  <si>
    <t xml:space="preserve">CIS:JAM:185787642:172.21.64.17:25007:1534496436180                                                               661123 JAM_NRTH   TIME_OUT                                                                                                                                                                                                                                                                    17-AUG-2018 04:00:38 17-AUG-2018 13:00:38                            </t>
  </si>
  <si>
    <t xml:space="preserve">CIS:JAM:185787641:172.21.64.17:25007:1534496433858                                                               661122 JAM_NRTH   TIME_OUT                                                                                                                                                                                                                                                                    17-AUG-2018 04:00:35 17-AUG-2018 13:00:36                            </t>
  </si>
  <si>
    <t xml:space="preserve">CIS:JAM:185787640:172.21.64.17:25007:1534496433457                                                               661121 JAM_HBVW   TIME_OUT                                                                                                                                                                                                                                                                    17-AUG-2018 04:00:33 17-AUG-2018 13:00:33                            </t>
  </si>
  <si>
    <t xml:space="preserve">CIS:JAM:185787639:172.21.64.17:25007:1534496433073                                                               661120 JAM_SPTN   TIME_OUT                                                                                                                                                                                                                                                                    17-AUG-2018 04:00:33 17-AUG-2018 13:00:33                            </t>
  </si>
  <si>
    <t xml:space="preserve">CIS:JAM:185787638:172.21.64.17:25007:1534496432688                                                               661119 JAM_SPTN   TIME_OUT                                                                                                                                                                                                                                                                    17-AUG-2018 04:00:32 17-AUG-2018 13:00:32                            </t>
  </si>
  <si>
    <t xml:space="preserve">CIS:JAM:185787637:172.21.64.17:25007:1534496432303                                                               661118 JAM_SPTN   TIME_OUT                                                                                                                                                                                                                                                                    17-AUG-2018 04:00:32 17-AUG-2018 13:00:32                            </t>
  </si>
  <si>
    <t xml:space="preserve">CIS:JAM:185787636:172.21.64.17:25007:1534496431368                                                               661117 JAM_SJON   TIME_OUT                                                                                                                                                                                                                                                                    17-AUG-2018 04:00:32 17-AUG-2018 13:00:32                            </t>
  </si>
  <si>
    <t xml:space="preserve">CIS:JAM:185787635:172.21.64.17:25007:1534496430403                                                               661116 JAM_SJON   TIME_OUT                                                                                                                                                                                                                                                                    17-AUG-2018 04:00:31 17-AUG-2018 13:00:31                            </t>
  </si>
  <si>
    <t xml:space="preserve">CIS:JAM:185787634:172.21.64.17:25007:1534496429997                                                               661115 JAM_PROG   TIME_OUT                                                                                                                                                                                                                                                                    17-AUG-2018 04:00:30 17-AUG-2018 13:00:30                            </t>
  </si>
  <si>
    <t xml:space="preserve">CIS:JAM:185787633:172.21.64.17:25007:1534496429395                                                               661114 JAM_OLHB   TIME_OUT                                                                                                                                                                                                                                                                    17-AUG-2018 04:00:29 17-AUG-2018 13:00:29                            </t>
  </si>
  <si>
    <t xml:space="preserve">CIS:JAM:185787632:172.21.64.17:25007:1534496428987                                                               661113 JAM_SPTN   TIME_OUT                                                                                                                                                                                                                                                                    17-AUG-2018 04:00:29 17-AUG-2018 13:00:29                            </t>
  </si>
  <si>
    <t xml:space="preserve">CIS:JAM:185787631:172.21.64.17:25007:1534496428591                                                               661112 JAM_PROG   TIME_OUT                                                                                                                                                                                                                                                                    17-AUG-2018 04:00:28 17-AUG-2018 13:00:28                            </t>
  </si>
  <si>
    <t xml:space="preserve">CIS:JAM:185787630:172.21.64.17:25007:1534496428217                                                               661111 JAM_PROG   TIME_OUT                                                                                                                                                                                                                                                                    17-AUG-2018 04:00:28 17-AUG-2018 13:00:28                            </t>
  </si>
  <si>
    <t xml:space="preserve">CIS:JAM:185787629:172.21.64.17:25007:1534496427617                                                               661110 JAM_STHL   TIME_OUT                                                                                                                                                                                                                                                                    17-AUG-2018 04:00:27 17-AUG-2018 13:00:28                            </t>
  </si>
  <si>
    <t xml:space="preserve">CIS:JAM:185787628:172.21.64.17:25007:1534496427238                                                               661109 JAM_PROG   TIME_OUT                                                                                                                                                                                                                                                                    17-AUG-2018 04:00:27 17-AUG-2018 13:00:27                            </t>
  </si>
  <si>
    <t xml:space="preserve">CIS:JAM:185787627:172.21.64.17:25007:1534496426846                                                               661108 JAM_PROG   TIME_OUT                                                                                                                                                                                                                                                                    17-AUG-2018 04:00:27 17-AUG-2018 13:00:27                            </t>
  </si>
  <si>
    <t xml:space="preserve">CIS:JAM:185787626:172.21.64.17:25007:1534496426457                                                               661107 JAM_PROG   TIME_OUT                                                                                                                                                                                                                                                                    17-AUG-2018 04:00:26 17-AUG-2018 13:00:26                            </t>
  </si>
  <si>
    <t xml:space="preserve">CIS:JAM:185787625:172.21.64.17:25007:1534496426077                                                               661106 JAM_PROG   TIME_OUT                                                                                                                                                                                                                                                                    17-AUG-2018 04:00:26 17-AUG-2018 13:00:26                            </t>
  </si>
  <si>
    <t xml:space="preserve">CIS:JAM:185787624:172.21.64.17:25007:1534496425700                                                               661105 JAM_PROG   TIME_OUT                                                                                                                                                                                                                                                                    17-AUG-2018 04:00:25 17-AUG-2018 13:00:25                            </t>
  </si>
  <si>
    <t xml:space="preserve">CIS:JAM:185787623:172.21.64.17:25007:1534496425317                                                               661104 JAM_PROG   TIME_OUT                                                                                                                                                                                                                                                                    17-AUG-2018 04:00:25 17-AUG-2018 13:00:25                            </t>
  </si>
  <si>
    <t xml:space="preserve">CIS:JAM:185787622:172.21.64.17:25007:1534496424933                                                               661103 JAM_PROG   TIME_OUT                                                                                                                                                                                                                                                                    17-AUG-2018 04:00:25 17-AUG-2018 13:00:25                            </t>
  </si>
  <si>
    <t xml:space="preserve">CIS:JAM:185787616:172.21.64.17:25007:1534496421974                                                               661102 JAM_OLHB   TIME_OUT                                                                                                                                                                                                                                                                    17-AUG-2018 04:00:22 17-AUG-2018 13:00:22                            </t>
  </si>
  <si>
    <t xml:space="preserve">CIS:JAM:185787615:172.21.64.17:25007:1534496421386                                                               661101 JAM_OLHB   TIME_OUT                                                                                                                                                                                                                                                                    17-AUG-2018 04:00:21 17-AUG-2018 13:00:21                            </t>
  </si>
  <si>
    <t xml:space="preserve">CIS:JAM:185787614:172.21.64.17:25007:1534496420982                                                               661100 JAM_PROG   TIME_OUT                                                                                                                                                                                                                                                                    17-AUG-2018 04:00:21 17-AUG-2018 13:00:21                            </t>
  </si>
  <si>
    <t xml:space="preserve">CIS:JAM:185787613:172.21.64.17:25007:1534496420587                                                               661099 JAM_PROG   TIME_OUT                                                                                                                                                                                                                                                                    17-AUG-2018 04:00:20 17-AUG-2018 13:00:20                            </t>
  </si>
  <si>
    <t xml:space="preserve">CIS:JAM:185787612:172.21.64.17:25007:1534496420015                                                               661098 JAM_STHL   TIME_OUT                                                                                                                                                                                                                                                                    17-AUG-2018 04:00:20 17-AUG-2018 13:00:20                            </t>
  </si>
  <si>
    <t xml:space="preserve">CIS:JAM:185787611:172.21.64.17:25007:1534496419427                                                               661097 JAM_STHL   TIME_OUT                                                                                                                                                                                                                                                                    17-AUG-2018 04:00:19 17-AUG-2018 13:00:19                            </t>
  </si>
  <si>
    <t xml:space="preserve">CIS:JAM:185787610:172.21.64.17:25007:1534496418757                                                               661096 JAM_STHL   TIME_OUT                                                                                                                                                                                                                                                                    17-AUG-2018 04:00:19 17-AUG-2018 13:00:19                            </t>
  </si>
  <si>
    <t xml:space="preserve">CIS:JAM:185787609:172.21.64.17:25007:1534496418357                                                               661095 JAM_PROG   TIME_OUT                                                                                                                                                                                                                                                                    17-AUG-2018 04:00:18 17-AUG-2018 13:00:18                            </t>
  </si>
  <si>
    <t xml:space="preserve">CIS:JAM:185787608:172.21.64.17:25007:1534496417924                                                               661094 JAM_PROG   TIME_OUT                                                                                                                                                                                                                                                                    17-AUG-2018 04:00:18 17-AUG-2018 13:00:18                            </t>
  </si>
  <si>
    <t xml:space="preserve">CIS:JAM:185787607:172.21.64.17:25007:1534496417548                                                               661093 JAM_PROG   TIME_OUT                                                                                                                                                                                                                                                                    17-AUG-2018 04:00:17 17-AUG-2018 13:00:17                            </t>
  </si>
  <si>
    <t xml:space="preserve">CIS:JAM:185787606:172.21.64.17:25007:1534496417168                                                               661092 JAM_PROG   TIME_OUT                                                                                                                                                                                                                                                                    17-AUG-2018 04:00:17 17-AUG-2018 13:00:17                            </t>
  </si>
  <si>
    <t xml:space="preserve">CIS:JAM:185787605:172.21.64.17:25007:1534496416776                                                               661091 JAM_PROG   TIME_OUT                                                                                                                                                                                                                                                                    17-AUG-2018 04:00:16 17-AUG-2018 13:00:17                            </t>
  </si>
  <si>
    <t xml:space="preserve">CIS:JAM:185787604:172.21.64.17:25007:1534496415959                                                               661090 JAM_PROG   TIME_OUT                                                                                                                                                                                                                                                                    17-AUG-2018 04:00:16 17-AUG-2018 13:00:16                            </t>
  </si>
  <si>
    <t xml:space="preserve">CIS:JAM:185787603:172.21.64.17:25007:1534496414537                                                               661089 JAM_PROG   TIME_OUT                                                                                                                                                                                                                                                                    17-AUG-2018 04:00:14 17-AUG-2018 13:00:15                            </t>
  </si>
  <si>
    <t xml:space="preserve">CIS:JAM:185787602:172.21.64.17:25007:1534496414129                                                               661088 JAM_PROG   TIME_OUT                                                                                                                                                                                                                                                                    17-AUG-2018 04:00:14 17-AUG-2018 13:00:14                            </t>
  </si>
  <si>
    <t xml:space="preserve">CIS:JAM:185787594:172.21.64.17:25007:1534496409044                                                               661087 JAM_PROG   TIME_OUT                                                                                                                                                                                                                                                                    17-AUG-2018 04:00:09 17-AUG-2018 13:00:09                            </t>
  </si>
  <si>
    <t xml:space="preserve">CIS:JAM:185787470:172.21.64.17:25007:1534485609619                                                               661084 JAM_PROG   TIME_OUT                                                                                                                                                                                                                                                                    17-AUG-2018 01:00:09 17-AUG-2018 10:00:09                            </t>
  </si>
  <si>
    <t xml:space="preserve">CIS:JAM:185787417:172.21.64.17:25007:1534483848307                                                               661083 CMV_PMBK   TIME_OUT                                                                                                                                                                                                                                                                    17-AUG-2018 00:30:51 17-AUG-2018 09:30:51                            </t>
  </si>
  <si>
    <t xml:space="preserve">CIS:JAM:185787416:172.21.64.17:25007:1534483845176                                                               661082 CMV_MOBY   TIME_OUT                                                                                                                                                                                                                                                                    17-AUG-2018 00:30:47 17-AUG-2018 09:30:48                            </t>
  </si>
  <si>
    <t xml:space="preserve">CIS:JAM:185787415:172.21.64.17:25007:1534483841767                                                               661081 CMV_MOBY   TIME_OUT                                                                                                                                                                                                                                                                    17-AUG-2018 00:30:44 17-AUG-2018 09:30:44                            </t>
  </si>
  <si>
    <t xml:space="preserve">CIS:JAM:185787414:172.21.64.17:25007:1534483839491                                                               661080 JAM_NRTH   TIME_OUT                                                                                                                                                                                                                                                                    17-AUG-2018 00:30:41 17-AUG-2018 09:30:41                            </t>
  </si>
  <si>
    <t xml:space="preserve">CIS:JAM:185787413:172.21.64.17:25007:1534483837215                                                               661079 JAM_NRTH   TIME_OUT                                                                                                                                                                                                                                                                    17-AUG-2018 00:30:39 17-AUG-2018 09:30:39                            </t>
  </si>
  <si>
    <t xml:space="preserve">CIS:JAM:185787412:172.21.64.17:25007:1534483836795                                                               661078 JAM_HBVW   TIME_OUT                                                                                                                                                                                                                                                                    17-AUG-2018 00:30:36 17-AUG-2018 09:30:36                            </t>
  </si>
  <si>
    <t xml:space="preserve">CIS:JAM:185787411:172.21.64.17:25007:1534483836365                                                               661077 JAM_SPTN   TIME_OUT                                                                                                                                                                                                                                                                    17-AUG-2018 00:30:36 17-AUG-2018 09:30:36                            </t>
  </si>
  <si>
    <t xml:space="preserve">CIS:JAM:185787410:172.21.64.17:25007:1534483835947                                                               661076 JAM_SPTN   TIME_OUT                                                                                                                                                                                                                                                                    17-AUG-2018 00:30:36 17-AUG-2018 09:30:36                            </t>
  </si>
  <si>
    <t xml:space="preserve">CIS:JAM:185787409:172.21.64.17:25007:1534483835566                                                               661075 JAM_SPTN   TIME_OUT                                                                                                                                                                                                                                                                    17-AUG-2018 00:30:35 17-AUG-2018 09:30:35                            </t>
  </si>
  <si>
    <t xml:space="preserve">CIS:JAM:185787408:172.21.64.17:25007:1534483834554                                                               661074 JAM_SJON   TIME_OUT                                                                                                                                                                                                                                                                    17-AUG-2018 00:30:35 17-AUG-2018 09:30:35                            </t>
  </si>
  <si>
    <t xml:space="preserve">CIS:JAM:185787407:172.21.64.17:25007:1534483833596                                                               661073 JAM_SJON   TIME_OUT                                                                                                                                                                                                                                                                    17-AUG-2018 00:30:34 17-AUG-2018 09:30:34                            </t>
  </si>
  <si>
    <t xml:space="preserve">CIS:JAM:185787406:172.21.64.17:25007:1534483833117                                                               661072 JAM_PROG   TIME_OUT                                                                                                                                                                                                                                                                    17-AUG-2018 00:30:33 17-AUG-2018 09:30:33                            </t>
  </si>
  <si>
    <t xml:space="preserve">CIS:JAM:185787405:172.21.64.17:25007:1534483832516                                                               661071 JAM_OLHB   TIME_OUT                                                                                                                                                                                                                                                                    17-AUG-2018 00:30:32 17-AUG-2018 09:30:32                            </t>
  </si>
  <si>
    <t xml:space="preserve">CIS:JAM:185787404:172.21.64.17:25007:1534483832072                                                               661070 JAM_SPTN   TIME_OUT                                                                                                                                                                                                                                                                    17-AUG-2018 00:30:32 17-AUG-2018 09:30:32                            </t>
  </si>
  <si>
    <t xml:space="preserve">CIS:JAM:185787403:172.21.64.17:25007:1534483831645                                                               661069 JAM_PROG   TIME_OUT                                                                                                                                                                                                                                                                    17-AUG-2018 00:30:31 17-AUG-2018 09:30:31                            </t>
  </si>
  <si>
    <t xml:space="preserve">CIS:JAM:185787402:172.21.64.17:25007:1534483831261                                                               661068 JAM_PROG   TIME_OUT                                                                                                                                                                                                                                                                    17-AUG-2018 00:30:31 17-AUG-2018 09:30:31                            </t>
  </si>
  <si>
    <t xml:space="preserve">CIS:JAM:185787401:172.21.64.17:25007:1534483830666                                                               661067 JAM_STHL   TIME_OUT                                                                                                                                                                                                                                                                    17-AUG-2018 00:30:31 17-AUG-2018 09:30:31                            </t>
  </si>
  <si>
    <t xml:space="preserve">CIS:JAM:185787400:172.21.64.17:25007:1534483830265                                                               661066 JAM_PROG   TIME_OUT                                                                                                                                                                                                                                                                    17-AUG-2018 00:30:30 17-AUG-2018 09:30:30                            </t>
  </si>
  <si>
    <t xml:space="preserve">CIS:JAM:185787399:172.21.64.17:25007:1534483829876                                                               661065 JAM_PROG   TIME_OUT                                                                                                                                                                                                                                                                    17-AUG-2018 00:30:30 17-AUG-2018 09:30:30                            </t>
  </si>
  <si>
    <t xml:space="preserve">CIS:JAM:185787398:172.21.64.17:25007:1534483829464                                                               661064 JAM_PROG   TIME_OUT                                                                                                                                                                                                                                                                    17-AUG-2018 00:30:29 17-AUG-2018 09:30:29                            </t>
  </si>
  <si>
    <t xml:space="preserve">CIS:JAM:185787397:172.21.64.17:25007:1534483829076                                                               661063 JAM_PROG   TIME_OUT                                                                                                                                                                                                                                                                    17-AUG-2018 00:30:29 17-AUG-2018 09:30:29                            </t>
  </si>
  <si>
    <t xml:space="preserve">CIS:JAM:185787396:172.21.64.17:25007:1534483828672                                                               661062 JAM_PROG   TIME_OUT                                                                                                                                                                                                                                                                    17-AUG-2018 00:30:28 17-AUG-2018 09:30:28                            </t>
  </si>
  <si>
    <t xml:space="preserve">CIS:JAM:185787395:172.21.64.17:25007:1534483828266                                                               661061 JAM_PROG   TIME_OUT                                                                                                                                                                                                                                                                    17-AUG-2018 00:30:28 17-AUG-2018 09:30:28                            </t>
  </si>
  <si>
    <t xml:space="preserve">CIS:JAM:185787394:172.21.64.17:25007:1534483827864                                                               661060 JAM_PROG   TIME_OUT                                                                                                                                                                                                                                                                    17-AUG-2018 00:30:28 17-AUG-2018 09:30:28                            </t>
  </si>
  <si>
    <t xml:space="preserve">CIS:JAM:185787388:172.21.64.17:25007:1534483824823                                                               661059 JAM_OLHB   TIME_OUT                                                                                                                                                                                                                                                                    17-AUG-2018 00:30:25 17-AUG-2018 09:30:25                            </t>
  </si>
  <si>
    <t xml:space="preserve">CIS:JAM:185787387:172.21.64.17:25007:1534483824236                                                               661058 JAM_OLHB   TIME_OUT                                                                                                                                                                                                                                                                    17-AUG-2018 00:30:24 17-AUG-2018 09:30:24                            </t>
  </si>
  <si>
    <t xml:space="preserve">CIS:JAM:185787386:172.21.64.17:25007:1534483823805                                                               661057 JAM_PROG   TIME_OUT                                                                                                                                                                                                                                                                    17-AUG-2018 00:30:23 17-AUG-2018 09:30:23                            </t>
  </si>
  <si>
    <t xml:space="preserve">CIS:JAM:185787385:172.21.64.17:25007:1534483823416                                                               661056 JAM_PROG   TIME_OUT                                                                                                                                                                                                                                                                    17-AUG-2018 00:30:23 17-AUG-2018 09:30:23                            </t>
  </si>
  <si>
    <t xml:space="preserve">CIS:JAM:185787384:172.21.64.17:25007:1534483822801                                                               661055 JAM_STHL   TIME_OUT                                                                                                                                                                                                                                                                    17-AUG-2018 00:30:23 17-AUG-2018 09:30:23                            </t>
  </si>
  <si>
    <t xml:space="preserve">CIS:JAM:185787383:172.21.64.17:25007:1534483822186                                                               661054 JAM_STHL   TIME_OUT                                                                                                                                                                                                                                                                    17-AUG-2018 00:30:22 17-AUG-2018 09:30:22                            </t>
  </si>
  <si>
    <t xml:space="preserve">CIS:JAM:185787382:172.21.64.17:25007:1534483821759                                                               661053 JAM_PROG   TIME_OUT                                                                                                                                                                                                                                                                    17-AUG-2018 00:30:21 17-AUG-2018 09:30:21                            </t>
  </si>
  <si>
    <t xml:space="preserve">CIS:JAM:185787381:172.21.64.17:25007:1534483821356                                                               661052 JAM_PROG   TIME_OUT                                                                                                                                                                                                                                                                    17-AUG-2018 00:30:21 17-AUG-2018 09:30:21                            </t>
  </si>
  <si>
    <t xml:space="preserve">CIS:JAM:185787380:172.21.64.17:25007:1534483820969                                                               661051 JAM_PROG   TIME_OUT                                                                                                                                                                                                                                                                    17-AUG-2018 00:30:21 17-AUG-2018 09:30:21                            </t>
  </si>
  <si>
    <t xml:space="preserve">CIS:JAM:185787379:172.21.64.17:25007:1534483820576                                                               661050 JAM_PROG   TIME_OUT                                                                                                                                                                                                                                                                    17-AUG-2018 00:30:20 17-AUG-2018 09:30:20                            </t>
  </si>
  <si>
    <t xml:space="preserve">CIS:JAM:185787378:172.21.64.17:25007:1534483820139                                                               661049 JAM_PROG   TIME_OUT                                                                                                                                                                                                                                                                    17-AUG-2018 00:30:20 17-AUG-2018 09:30:20                            </t>
  </si>
  <si>
    <t xml:space="preserve">CIS:JAM:185787377:172.21.64.17:25007:1534483819726                                                               661048 JAM_PROG   TIME_OUT                                                                                                                                                                                                                                                                    17-AUG-2018 00:30:19 17-AUG-2018 09:30:19                            </t>
  </si>
  <si>
    <t xml:space="preserve">CIS:JAM:185787376:172.21.64.17:25007:1534483819297                                                               661047 JAM_PROG   TIME_OUT                                                                                                                                                                                                                                                                    17-AUG-2018 00:30:19 17-AUG-2018 09:30:19                            </t>
  </si>
  <si>
    <t xml:space="preserve">CIS:JAM:185787375:172.21.64.17:25007:1534483818886                                                               661046 JAM_PROG   TIME_OUT                                                                                                                                                                                                                                                                    17-AUG-2018 00:30:19 17-AUG-2018 09:30:19                            </t>
  </si>
  <si>
    <t xml:space="preserve">CIS:JAM:185787367:172.21.64.17:25007:1534483815386                                                               661045 JAM_PROG   TIME_OUT                                                                                                                                                                                                                                                                    17-AUG-2018 00:30:15 17-AUG-2018 09:30:15                            </t>
  </si>
  <si>
    <t xml:space="preserve">CIS:JAM:185787366:172.21.64.17:25007:1534483814975                                                               661044 JAM_PROG   TIME_OUT                                                                                                                                                                                                                                                                    17-AUG-2018 00:30:15 17-AUG-2018 09:30:15                            </t>
  </si>
  <si>
    <t xml:space="preserve">CIS:JAM:185787365:172.21.64.17:25007:1534483814466                                                               661043 JAM_PROG   TIME_OUT                                                                                                                                                                                                                                                                    17-AUG-2018 00:30:14 17-AUG-2018 09:30:14                            </t>
  </si>
  <si>
    <t xml:space="preserve">CIS:JAM:185787364:172.21.64.17:25007:1534483814067                                                               661042 JAM_PROG   TIME_OUT                                                                                                                                                                                                                                                                    17-AUG-2018 00:30:14 17-AUG-2018 09:30:14                            </t>
  </si>
  <si>
    <t xml:space="preserve">CIS:JAM:185787363:172.21.64.17:25007:1534483813675                                                               661041 JAM_PROG   TIME_OUT                                                                                                                                                                                                                                                                    17-AUG-2018 00:30:13 17-AUG-2018 09:30:13                            </t>
  </si>
  <si>
    <t xml:space="preserve">CIS:JAM:185787362:172.21.64.17:25007:1534483813287                                                               661040 JAM_PROG   TIME_OUT                                                                                                                                                                                                                                                                    17-AUG-2018 00:30:13 17-AUG-2018 09:30:13                            </t>
  </si>
  <si>
    <t xml:space="preserve">CIS:JAM:185787361:172.21.64.17:25007:1534483812896                                                               661039 JAM_PROG   TIME_OUT                                                                                                                                                                                                                                                                    17-AUG-2018 00:30:13 17-AUG-2018 09:30:13                            </t>
  </si>
  <si>
    <t xml:space="preserve">CIS:JAM:185787360:172.21.64.17:25007:1534483812500                                                               661038 JAM_PROG   TIME_OUT                                                                                                                                                                                                                                                                    17-AUG-2018 00:30:12 17-AUG-2018 09:30:12                            </t>
  </si>
  <si>
    <t xml:space="preserve">CIS:JAM:185787359:172.21.64.17:25007:1534483812119                                                               661037 JAM_PROG   TIME_OUT                                                                                                                                                                                                                                                                    17-AUG-2018 00:30:12 17-AUG-2018 09:30:12                            </t>
  </si>
  <si>
    <t xml:space="preserve">CIS:JAM:185787368:172.21.64.17:25007:1534483811499                                                               661036 JAM_PROG   TIME_OUT                                                                                                                                                                                                                                                                    17-AUG-2018 00:30:11 17-AUG-2018 09:30:11                            </t>
  </si>
  <si>
    <t xml:space="preserve">CIS:JAM:185787358:172.21.64.17:25007:1534483811066                                                               661035 JAM_PROG   TIME_OUT                                                                                                                                                                                                                                                                    17-AUG-2018 00:30:11 17-AUG-2018 09:30:11                            </t>
  </si>
  <si>
    <t xml:space="preserve">CIS:JAM:185787357:172.21.64.17:25007:1534483810583                                                               661034 JAM_PROG   TIME_OUT                                                                                                                                                                                                                                                                    17-AUG-2018 00:30:10 17-AUG-2018 09:30:10                            </t>
  </si>
  <si>
    <t xml:space="preserve">               2 SKB_BAST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</si>
  <si>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</si>
  <si>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</si>
  <si>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</si>
  <si>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</si>
  <si>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</si>
  <si>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</si>
  <si>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5 SVD_HUAW   HUAWEI_NOUSERDATA:No user data.                                                                                                                                                                                                                                 </t>
  </si>
  <si>
    <t xml:space="preserve">           2 BVI_MSAN   HUA_MSAN_DEVNOTEXIST:The device does not exist                                                                                                                                                                                                                  </t>
  </si>
  <si>
    <t xml:space="preserve">           1 DOM_ROSE   DMS100_INVALID_LEN:The Entered DN Does not Map to the Entered Len                                                                                                                                                                                               </t>
  </si>
  <si>
    <t xml:space="preserve">           1 BAR_COMG   FAIL:Settings for harold.arnold@dial.candw.ms could not be modified.The error code is 513                                                                                                                                                                       </t>
  </si>
  <si>
    <t xml:space="preserve">                        The error messageis UpdateAccountSettings harold.arnold@dial.candw.ms {UseAppPassword=default;}: unknown user account                                                                                                                                           </t>
  </si>
  <si>
    <t xml:space="preserve">                        The error messageis UpdateAccountSettings NULL {Unisphere-Egress-Policy-Name-CGP=Default;Unisphere-Ingress-Policy-Name-CGP=Default;}: unknown user account                                                                                                      </t>
  </si>
  <si>
    <t xml:space="preserve">           1 SKB_HUAW   HUAWEI_VERIFY_SCHEMA:It is failure to verify schema. Please check servicedata.                                                                                                                                                                                  </t>
  </si>
  <si>
    <t>CIS:JAM:185514512:172.21.64.17:25007:1533967471207</t>
  </si>
  <si>
    <t>11-AUG-2018 01:04:34</t>
  </si>
  <si>
    <t>11-AUG-2018 10:04:34</t>
  </si>
  <si>
    <t>CIS:JAM:185499460:172.21.64.17:25007:1533929460457</t>
  </si>
  <si>
    <t>10-AUG-2018 14:31:01</t>
  </si>
  <si>
    <t>10-AUG-2018 23:31:01</t>
  </si>
  <si>
    <t>CIS:JAM:185391766:172.21.64.17:25007:1533763358800</t>
  </si>
  <si>
    <t>08-AUG-2018 16:22:41</t>
  </si>
  <si>
    <t>09-AUG-2018 01:22:41</t>
  </si>
  <si>
    <t>CIS:JAM:185382842:172.21.64.17:25007:1533743930083</t>
  </si>
  <si>
    <t>08-AUG-2018 10:58:50</t>
  </si>
  <si>
    <t>08-AUG-2018 19:58:50</t>
  </si>
  <si>
    <t>CIS:JAM:185629465:172.21.64.17:25007:1534125639863</t>
  </si>
  <si>
    <t>12-AUG-2018 21:00:42</t>
  </si>
  <si>
    <t>13-AUG-2018 06:00:42</t>
  </si>
  <si>
    <t>CIS:JAM:185628463:172.21.64.17:25007:1534095017325</t>
  </si>
  <si>
    <t>12-AUG-2018 12:30:19</t>
  </si>
  <si>
    <t>12-AUG-2018 21:30:20</t>
  </si>
  <si>
    <t>CIS:JAM:185627866:172.21.64.17:25007:1534082419860</t>
  </si>
  <si>
    <t>12-AUG-2018 09:00:22</t>
  </si>
  <si>
    <t>12-AUG-2018 18:00:22</t>
  </si>
  <si>
    <t>CIS:JAM:185627033:172.21.64.17:25007:1534069846940</t>
  </si>
  <si>
    <t>12-AUG-2018 05:30:49</t>
  </si>
  <si>
    <t>12-AUG-2018 14:30:49</t>
  </si>
  <si>
    <t>CIS:JAM:185622135:172.21.64.17:25007:1534057242890</t>
  </si>
  <si>
    <t>12-AUG-2018 02:00:45</t>
  </si>
  <si>
    <t>12-AUG-2018 11:00:45</t>
  </si>
  <si>
    <t>CIS:JAM:185551842:172.21.64.17:25007:1534044663252</t>
  </si>
  <si>
    <t>11-AUG-2018 22:31:05</t>
  </si>
  <si>
    <t>12-AUG-2018 07:31:06</t>
  </si>
  <si>
    <t>CIS:JAM:185521202:172.21.64.17:25007:1534003231722</t>
  </si>
  <si>
    <t>11-AUG-2018 11:00:34</t>
  </si>
  <si>
    <t>11-AUG-2018 20:00:34</t>
  </si>
  <si>
    <t>CIS:JAM:185519808:172.21.64.17:25007:1533990621587</t>
  </si>
  <si>
    <t>11-AUG-2018 07:30:24</t>
  </si>
  <si>
    <t>11-AUG-2018 16:30:24</t>
  </si>
  <si>
    <t>CIS:JAM:185514572:172.21.64.17:25007:1533978031966</t>
  </si>
  <si>
    <t>11-AUG-2018 04:00:34</t>
  </si>
  <si>
    <t>11-AUG-2018 13:00:34</t>
  </si>
  <si>
    <t>CIS:JAM:185514507:172.21.64.17:25007:1533965438519</t>
  </si>
  <si>
    <t>11-AUG-2018 00:30:40</t>
  </si>
  <si>
    <t>11-AUG-2018 09:30:41</t>
  </si>
  <si>
    <t>CIS:JAM:185513590:172.21.64.17:25007:1533952843016</t>
  </si>
  <si>
    <t>10-AUG-2018 21:00:45</t>
  </si>
  <si>
    <t>11-AUG-2018 06:00:45</t>
  </si>
  <si>
    <t>CIS:JAM:185495207:172.21.64.17:25007:1533916828906</t>
  </si>
  <si>
    <t>10-AUG-2018 11:00:31</t>
  </si>
  <si>
    <t>10-AUG-2018 20:00:31</t>
  </si>
  <si>
    <t>CIS:JAM:185492423:172.21.64.17:25007:1533904222370</t>
  </si>
  <si>
    <t>10-AUG-2018 07:30:24</t>
  </si>
  <si>
    <t>10-AUG-2018 16:30:24</t>
  </si>
  <si>
    <t>CIS:JAM:185486767:172.21.64.17:25007:1533891635842</t>
  </si>
  <si>
    <t>10-AUG-2018 04:00:38</t>
  </si>
  <si>
    <t>10-AUG-2018 13:00:38</t>
  </si>
  <si>
    <t>CIS:JAM:185486716:172.21.64.17:25007:1533879051245</t>
  </si>
  <si>
    <t>10-AUG-2018 00:30:53</t>
  </si>
  <si>
    <t>10-AUG-2018 09:30:53</t>
  </si>
  <si>
    <t>CIS:JAM:185483832:172.21.64.17:25007:1533866445157</t>
  </si>
  <si>
    <t>09-AUG-2018 21:00:47</t>
  </si>
  <si>
    <t>10-AUG-2018 06:00:47</t>
  </si>
  <si>
    <t>CIS:JAM:185475283:172.21.64.17:25007:1533839408532</t>
  </si>
  <si>
    <t>09-AUG-2018 13:30:10</t>
  </si>
  <si>
    <t>09-AUG-2018 22:30:11</t>
  </si>
  <si>
    <t>CIS:JAM:185469380:172.21.64.17:25007:1533826811324</t>
  </si>
  <si>
    <t>09-AUG-2018 10:00:13</t>
  </si>
  <si>
    <t>09-AUG-2018 19:00:13</t>
  </si>
  <si>
    <t>CIS:JAM:185466975:172.21.64.17:25007:1533814207302</t>
  </si>
  <si>
    <t>09-AUG-2018 06:30:09</t>
  </si>
  <si>
    <t>09-AUG-2018 15:30:09</t>
  </si>
  <si>
    <t>CIS:JAM:185462473:172.21.64.17:25007:1533801609849</t>
  </si>
  <si>
    <t>09-AUG-2018 03:00:11</t>
  </si>
  <si>
    <t>09-AUG-2018 12:00:12</t>
  </si>
  <si>
    <t>CIS:JAM:185462377:172.21.64.17:25007:1533789008685</t>
  </si>
  <si>
    <t>08-AUG-2018 23:30:10</t>
  </si>
  <si>
    <t>09-AUG-2018 08:30:10</t>
  </si>
  <si>
    <t>CIS:JAM:185394223:172.21.64.17:25007:1533776407883</t>
  </si>
  <si>
    <t>08-AUG-2018 20:00:10</t>
  </si>
  <si>
    <t>09-AUG-2018 05:00:10</t>
  </si>
  <si>
    <t>CIS:JAM:185391880:172.21.64.17:25007:1533763807184</t>
  </si>
  <si>
    <t>08-AUG-2018 16:30:09</t>
  </si>
  <si>
    <t>09-AUG-2018 01:30:09</t>
  </si>
  <si>
    <t>CIS:JAM:185385785:172.21.64.17:25007:1533751207935</t>
  </si>
  <si>
    <t>08-AUG-2018 13:00:10</t>
  </si>
  <si>
    <t>08-AUG-2018 22:00:10</t>
  </si>
  <si>
    <t>CIS:JAM:185381297:172.21.64.17:25007:1533739800840</t>
  </si>
  <si>
    <t>08-AUG-2018 09:50:02</t>
  </si>
  <si>
    <t>08-AUG-2018 18:50:03</t>
  </si>
  <si>
    <t>CIS:JAM:185320975:172.21.64.17:25007:1533670698521</t>
  </si>
  <si>
    <t>07-AUG-2018 14:38:19</t>
  </si>
  <si>
    <t>07-AUG-2018 23:38:19</t>
  </si>
  <si>
    <t>CIS:JAM:185259145:172.21.64.17:25007:1533533204733</t>
  </si>
  <si>
    <t>06-AUG-2018 00:26:46</t>
  </si>
  <si>
    <t>06-AUG-2018 00:27:19</t>
  </si>
  <si>
    <t>CIS:JAM:185386373:172.21.64.17:25007:1533751565843</t>
  </si>
  <si>
    <t>08-AUG-2018 13:06:06</t>
  </si>
  <si>
    <t>08-AUG-2018 13:06:33</t>
  </si>
  <si>
    <t>CIS:JAM:185495109:172.21.64.17:25007:1533916630669</t>
  </si>
  <si>
    <t>10-AUG-2018 10:57:11</t>
  </si>
  <si>
    <t>10-AUG-2018 19:57:11</t>
  </si>
  <si>
    <t>CIS:DOM:4271637:172.21.64.4:25008:1533905963491</t>
  </si>
  <si>
    <t>C-CENTIGRAM_QNIX64_DEL_VMB</t>
  </si>
  <si>
    <t>10-AUG-2018 07:59:23</t>
  </si>
  <si>
    <t>10-AUG-2018 16:59:23</t>
  </si>
  <si>
    <t>CIS:JAM:185496393:172.21.64.17:25007:1533919916098</t>
  </si>
  <si>
    <t>C-CENTIGRAM_QNIX64_CHG_VMB_PWD</t>
  </si>
  <si>
    <t>MB_ID</t>
  </si>
  <si>
    <t>10-AUG-2018 11:51:56</t>
  </si>
  <si>
    <t>10-AUG-2018 11:52:13</t>
  </si>
  <si>
    <t>CIS:JAM:185385532:172.21.64.17:25007:1533750395701</t>
  </si>
  <si>
    <t>08-AUG-2018 12:46:35</t>
  </si>
  <si>
    <t>08-AUG-2018 12:47:02</t>
  </si>
  <si>
    <t>CIS:JAM:185385380:172.21.64.17:25007:1533749920354</t>
  </si>
  <si>
    <t>08-AUG-2018 12:38:40</t>
  </si>
  <si>
    <t>08-AUG-2018 12:39:27</t>
  </si>
  <si>
    <t>CIS:JAM:185312223:172.21.64.17:25007:1533656847891</t>
  </si>
  <si>
    <t>07-AUG-2018 10:47:28</t>
  </si>
  <si>
    <t>07-AUG-2018 10:48:22</t>
  </si>
  <si>
    <t>CIS:JAM:185493717:172.21.64.17:25007:1533911876773</t>
  </si>
  <si>
    <t>10-AUG-2018 09:37:56</t>
  </si>
  <si>
    <t>10-AUG-2018 09:38:54</t>
  </si>
  <si>
    <t>CIS:JAM:185480155:172.21.64.17:25007:1533848253714</t>
  </si>
  <si>
    <t>09-AUG-2018 15:57:33</t>
  </si>
  <si>
    <t>09-AUG-2018 15:57:36</t>
  </si>
  <si>
    <t>CIS:JAM:185480120:172.21.64.17:25007:1533848101669</t>
  </si>
  <si>
    <t>09-AUG-2018 15:55:01</t>
  </si>
  <si>
    <t>09-AUG-2018 15:55:26</t>
  </si>
  <si>
    <t>CIS:JAM:185393714:172.21.64.17:25007:1533770803985</t>
  </si>
  <si>
    <t>08-AUG-2018 18:26:44</t>
  </si>
  <si>
    <t>08-AUG-2018 18:27:48</t>
  </si>
  <si>
    <t>CIS:JAM:185264485:172.21.64.17:25007:1533569254166</t>
  </si>
  <si>
    <t>06-AUG-2018 10:27:34</t>
  </si>
  <si>
    <t>06-AUG-2018 10:27:59</t>
  </si>
  <si>
    <t>CIS:JAM:185264335:172.21.64.17:25007:1533566645916</t>
  </si>
  <si>
    <t>06-AUG-2018 09:44:06</t>
  </si>
  <si>
    <t>06-AUG-2018 09:44:23</t>
  </si>
  <si>
    <t>CIS:JAM:185266304:172.21.64.17:25007:1533621643070</t>
  </si>
  <si>
    <t>C-NEAX61E_3_2_DEL_SINGLE_LINE</t>
  </si>
  <si>
    <t>07-AUG-2018 01:00:43</t>
  </si>
  <si>
    <t>CIS:JAM:185265907:172.21.64.17:25007:1533609033096</t>
  </si>
  <si>
    <t>06-AUG-2018 21:30:33</t>
  </si>
  <si>
    <t>06-AUG-2018 21:31:37</t>
  </si>
  <si>
    <t>CIS:JAM:185264674:172.21.64.17:25007:1533573009724</t>
  </si>
  <si>
    <t>06-AUG-2018 11:30:09</t>
  </si>
  <si>
    <t>CIS:JAM:185264086:172.21.64.17:25007:1533560411541</t>
  </si>
  <si>
    <t>06-AUG-2018 08:00:11</t>
  </si>
  <si>
    <t>CIS:JAM:185259825:172.21.64.17:25007:1533547838361</t>
  </si>
  <si>
    <t>06-AUG-2018 04:30:38</t>
  </si>
  <si>
    <t>06-AUG-2018 04:30:45</t>
  </si>
  <si>
    <t>CIS:JAM:185259211:172.21.64.17:25007:1533535237142</t>
  </si>
  <si>
    <t>06-AUG-2018 01:00:37</t>
  </si>
  <si>
    <t>CIS:JAM:185629460:172.21.64.17:25007:1534125629970</t>
  </si>
  <si>
    <t>12-AUG-2018 21:00:30</t>
  </si>
  <si>
    <t>13-AUG-2018 06:00:30</t>
  </si>
  <si>
    <t>CIS:JAM:185628460:172.21.64.17:25007:1534095011422</t>
  </si>
  <si>
    <t>12-AUG-2018 12:30:11</t>
  </si>
  <si>
    <t>12-AUG-2018 21:30:11</t>
  </si>
  <si>
    <t>CIS:JAM:185627863:172.21.64.17:25007:1534082413610</t>
  </si>
  <si>
    <t>12-AUG-2018 09:00:13</t>
  </si>
  <si>
    <t>12-AUG-2018 18:00:13</t>
  </si>
  <si>
    <t>CIS:JAM:185627028:172.21.64.17:25007:1534069827838</t>
  </si>
  <si>
    <t>12-AUG-2018 05:30:28</t>
  </si>
  <si>
    <t>12-AUG-2018 14:30:28</t>
  </si>
  <si>
    <t>CIS:JAM:185622130:172.21.64.17:25007:1534057232291</t>
  </si>
  <si>
    <t>12-AUG-2018 02:00:32</t>
  </si>
  <si>
    <t>12-AUG-2018 11:00:32</t>
  </si>
  <si>
    <t>CIS:JAM:185551837:172.21.64.17:25007:1534044652709</t>
  </si>
  <si>
    <t>11-AUG-2018 22:30:52</t>
  </si>
  <si>
    <t>12-AUG-2018 07:30:52</t>
  </si>
  <si>
    <t>CIS:JAM:185521199:172.21.64.17:25007:1534003216852</t>
  </si>
  <si>
    <t>11-AUG-2018 11:00:17</t>
  </si>
  <si>
    <t>11-AUG-2018 20:00:17</t>
  </si>
  <si>
    <t>CIS:JAM:185519805:172.21.64.17:25007:1533990615665</t>
  </si>
  <si>
    <t>11-AUG-2018 07:30:15</t>
  </si>
  <si>
    <t>11-AUG-2018 16:30:15</t>
  </si>
  <si>
    <t>CIS:JAM:185514567:172.21.64.17:25007:1533978025608</t>
  </si>
  <si>
    <t>11-AUG-2018 04:00:25</t>
  </si>
  <si>
    <t>11-AUG-2018 13:00:25</t>
  </si>
  <si>
    <t>CIS:JAM:185514502:172.21.64.17:25007:1533965431709</t>
  </si>
  <si>
    <t>11-AUG-2018 00:30:31</t>
  </si>
  <si>
    <t>11-AUG-2018 09:30:31</t>
  </si>
  <si>
    <t>CIS:JAM:185513585:172.21.64.17:25007:1533952836299</t>
  </si>
  <si>
    <t>10-AUG-2018 21:00:36</t>
  </si>
  <si>
    <t>11-AUG-2018 06:00:36</t>
  </si>
  <si>
    <t>CIS:JAM:185495204:172.21.64.17:25007:1533916819419</t>
  </si>
  <si>
    <t>10-AUG-2018 11:00:19</t>
  </si>
  <si>
    <t>10-AUG-2018 20:00:19</t>
  </si>
  <si>
    <t>CIS:JAM:185492420:172.21.64.17:25007:1533904216385</t>
  </si>
  <si>
    <t>10-AUG-2018 07:30:16</t>
  </si>
  <si>
    <t>10-AUG-2018 16:30:16</t>
  </si>
  <si>
    <t>CIS:JAM:185486762:172.21.64.17:25007:1533891626431</t>
  </si>
  <si>
    <t>10-AUG-2018 04:00:26</t>
  </si>
  <si>
    <t>10-AUG-2018 13:00:26</t>
  </si>
  <si>
    <t>CIS:JAM:185486711:172.21.64.17:25007:1533879041654</t>
  </si>
  <si>
    <t>10-AUG-2018 00:30:41</t>
  </si>
  <si>
    <t>10-AUG-2018 09:30:41</t>
  </si>
  <si>
    <t>CIS:JAM:185483827:172.21.64.17:25007:1533866435481</t>
  </si>
  <si>
    <t>09-AUG-2018 21:00:35</t>
  </si>
  <si>
    <t>10-AUG-2018 06:00:35</t>
  </si>
  <si>
    <t>CIS:JAM:185471154:172.21.64.17:25007:1533830417159</t>
  </si>
  <si>
    <t>09-AUG-2018 11:00:17</t>
  </si>
  <si>
    <t>09-AUG-2018 20:00:17</t>
  </si>
  <si>
    <t>CIS:JAM:185467233:172.21.64.17:25007:1533817816123</t>
  </si>
  <si>
    <t>09-AUG-2018 07:30:16</t>
  </si>
  <si>
    <t>09-AUG-2018 16:30:16</t>
  </si>
  <si>
    <t>CIS:JAM:185462539:172.21.64.17:25007:1533805225082</t>
  </si>
  <si>
    <t>09-AUG-2018 04:00:25</t>
  </si>
  <si>
    <t>09-AUG-2018 13:00:25</t>
  </si>
  <si>
    <t>CIS:JAM:185462448:172.21.64.17:25007:1533792632275</t>
  </si>
  <si>
    <t>09-AUG-2018 00:30:32</t>
  </si>
  <si>
    <t>09-AUG-2018 09:30:32</t>
  </si>
  <si>
    <t>CIS:JAM:185405379:172.21.64.17:25007:1533780031236</t>
  </si>
  <si>
    <t>08-AUG-2018 21:00:31</t>
  </si>
  <si>
    <t>09-AUG-2018 06:00:31</t>
  </si>
  <si>
    <t>CIS:JAM:185389230:172.21.64.17:25007:1533758414389</t>
  </si>
  <si>
    <t>08-AUG-2018 15:00:14</t>
  </si>
  <si>
    <t>09-AUG-2018 00:00:14</t>
  </si>
  <si>
    <t>CIS:JAM:185383540:172.21.64.17:25007:1533745814439</t>
  </si>
  <si>
    <t>08-AUG-2018 11:30:14</t>
  </si>
  <si>
    <t>08-AUG-2018 20:30:14</t>
  </si>
  <si>
    <t>CIS:JAM:185379188:172.21.64.17:25007:1533733220877</t>
  </si>
  <si>
    <t>08-AUG-2018 08:00:21</t>
  </si>
  <si>
    <t>08-AUG-2018 17:00:21</t>
  </si>
  <si>
    <t>CIS:JAM:185370044:172.21.64.17:25007:1533720638712</t>
  </si>
  <si>
    <t>08-AUG-2018 04:30:38</t>
  </si>
  <si>
    <t>08-AUG-2018 13:30:39</t>
  </si>
  <si>
    <t>CIS:JAM:185346649:172.21.64.17:25007:1533700835062</t>
  </si>
  <si>
    <t>07-AUG-2018 23:00:35</t>
  </si>
  <si>
    <t>08-AUG-2018 08:00:35</t>
  </si>
  <si>
    <t>CIS:JAM:185318565:172.21.64.17:25007:1533666621616</t>
  </si>
  <si>
    <t>07-AUG-2018 13:30:21</t>
  </si>
  <si>
    <t>07-AUG-2018 22:30:21</t>
  </si>
  <si>
    <t>CIS:JAM:185310536:172.21.64.17:25007:1533654018726</t>
  </si>
  <si>
    <t>07-AUG-2018 10:00:18</t>
  </si>
  <si>
    <t>07-AUG-2018 19:00:18</t>
  </si>
  <si>
    <t>CIS:JAM:185308294:172.21.64.17:25007:1533641426436</t>
  </si>
  <si>
    <t>07-AUG-2018 06:30:26</t>
  </si>
  <si>
    <t>07-AUG-2018 15:30:26</t>
  </si>
  <si>
    <t>CIS:JAM:185266306:172.21.64.17:25007:1533621645860</t>
  </si>
  <si>
    <t>C-NEAX61E_3_2_ADD_3WC</t>
  </si>
  <si>
    <t>07-AUG-2018 01:00:47</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</si>
  <si>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</si>
  <si>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</si>
  <si>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</si>
  <si>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</si>
  <si>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</si>
  <si>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</si>
  <si>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</si>
  <si>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</si>
  <si>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</si>
  <si>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</si>
  <si>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CIS:JAM:185266305:172.21.64.17:25007:1533621643566</t>
  </si>
  <si>
    <t>07-AUG-2018 01:00:45</t>
  </si>
  <si>
    <t>CIS:JAM:185265909:172.21.64.17:25007:1533609035876</t>
  </si>
  <si>
    <t>06-AUG-2018 21:30:37</t>
  </si>
  <si>
    <t>CIS:JAM:185265908:172.21.64.17:25007:1533609033667</t>
  </si>
  <si>
    <t>06-AUG-2018 21:30:35</t>
  </si>
  <si>
    <t>CIS:JAM:185259827:172.21.64.17:25007:1533547843007</t>
  </si>
  <si>
    <t>06-AUG-2018 04:30:44</t>
  </si>
  <si>
    <t>CIS:JAM:185259826:172.21.64.17:25007:1533547838862</t>
  </si>
  <si>
    <t>06-AUG-2018 04:30:40</t>
  </si>
  <si>
    <t>CIS:JAM:185259213:172.21.64.17:25007:1533535239980</t>
  </si>
  <si>
    <t>06-AUG-2018 01:00:41</t>
  </si>
  <si>
    <t>CIS:JAM:185259212:172.21.64.17:25007:1533535237680</t>
  </si>
  <si>
    <t>06-AUG-2018 01:00:39</t>
  </si>
  <si>
    <t>CIS:JAM:185629462:172.21.64.17:25007:1534125632459</t>
  </si>
  <si>
    <t>12-AUG-2018 21:00:34</t>
  </si>
  <si>
    <t>13-AUG-2018 06:00:34</t>
  </si>
  <si>
    <t>CIS:JAM:185629461:172.21.64.17:25007:1534125630461</t>
  </si>
  <si>
    <t>12-AUG-2018 21:00:32</t>
  </si>
  <si>
    <t>13-AUG-2018 06:00:32</t>
  </si>
  <si>
    <t>CIS:JAM:185627030:172.21.64.17:25007:1534069831357</t>
  </si>
  <si>
    <t>12-AUG-2018 05:30:32</t>
  </si>
  <si>
    <t>12-AUG-2018 14:30:33</t>
  </si>
  <si>
    <t>CIS:JAM:185627029:172.21.64.17:25007:1534069829355</t>
  </si>
  <si>
    <t>12-AUG-2018 05:30:31</t>
  </si>
  <si>
    <t>12-AUG-2018 14:30:31</t>
  </si>
  <si>
    <t>CIS:JAM:185622132:172.21.64.17:25007:1534057234723</t>
  </si>
  <si>
    <t>12-AUG-2018 02:00:36</t>
  </si>
  <si>
    <t>12-AUG-2018 11:00:36</t>
  </si>
  <si>
    <t>CIS:JAM:185622131:172.21.64.17:25007:1534057232759</t>
  </si>
  <si>
    <t>12-AUG-2018 02:00:34</t>
  </si>
  <si>
    <t>12-AUG-2018 11:00:34</t>
  </si>
  <si>
    <t>CIS:JAM:185551839:172.21.64.17:25007:1534044655172</t>
  </si>
  <si>
    <t>11-AUG-2018 22:30:56</t>
  </si>
  <si>
    <t>12-AUG-2018 07:30:56</t>
  </si>
  <si>
    <t>CIS:JAM:185551838:172.21.64.17:25007:1534044653180</t>
  </si>
  <si>
    <t>11-AUG-2018 22:30:54</t>
  </si>
  <si>
    <t>12-AUG-2018 07:30:55</t>
  </si>
  <si>
    <t>CIS:JAM:185514574:172.21.64.17:25007:1533978036726</t>
  </si>
  <si>
    <t>11-AUG-2018 04:00:38</t>
  </si>
  <si>
    <t>11-AUG-2018 13:00:38</t>
  </si>
  <si>
    <t>CIS:JAM:185514573:172.21.64.17:25007:1533978034775</t>
  </si>
  <si>
    <t>11-AUG-2018 04:00:36</t>
  </si>
  <si>
    <t>11-AUG-2018 13:00:36</t>
  </si>
  <si>
    <t>CIS:JAM:185514509:172.21.64.17:25007:1533965443217</t>
  </si>
  <si>
    <t>11-AUG-2018 00:30:44</t>
  </si>
  <si>
    <t>11-AUG-2018 09:30:45</t>
  </si>
  <si>
    <t>CIS:JAM:185514508:172.21.64.17:25007:1533965441341</t>
  </si>
  <si>
    <t>11-AUG-2018 00:30:42</t>
  </si>
  <si>
    <t>11-AUG-2018 09:30:43</t>
  </si>
  <si>
    <t>CIS:JAM:185513592:172.21.64.17:25007:1533952852791</t>
  </si>
  <si>
    <t>10-AUG-2018 21:00:54</t>
  </si>
  <si>
    <t>11-AUG-2018 06:00:54</t>
  </si>
  <si>
    <t>CIS:JAM:185513591:172.21.64.17:25007:1533952845781</t>
  </si>
  <si>
    <t>10-AUG-2018 21:00:47</t>
  </si>
  <si>
    <t>11-AUG-2018 06:00:47</t>
  </si>
  <si>
    <t>CIS:JAM:185486764:172.21.64.17:25007:1533891628671</t>
  </si>
  <si>
    <t>10-AUG-2018 04:00:30</t>
  </si>
  <si>
    <t>10-AUG-2018 13:00:30</t>
  </si>
  <si>
    <t>CIS:JAM:185486763:172.21.64.17:25007:1533891626800</t>
  </si>
  <si>
    <t>10-AUG-2018 04:00:28</t>
  </si>
  <si>
    <t>10-AUG-2018 13:00:28</t>
  </si>
  <si>
    <t>CIS:JAM:185486713:172.21.64.17:25007:1533879043875</t>
  </si>
  <si>
    <t>10-AUG-2018 00:30:45</t>
  </si>
  <si>
    <t>10-AUG-2018 09:30:45</t>
  </si>
  <si>
    <t>CIS:JAM:185486712:172.21.64.17:25007:1533879042063</t>
  </si>
  <si>
    <t>10-AUG-2018 00:30:43</t>
  </si>
  <si>
    <t>10-AUG-2018 09:30:43</t>
  </si>
  <si>
    <t>CIS:JAM:185483829:172.21.64.17:25007:1533866437671</t>
  </si>
  <si>
    <t>09-AUG-2018 21:00:39</t>
  </si>
  <si>
    <t>10-AUG-2018 06:00:39</t>
  </si>
  <si>
    <t>CIS:JAM:185483828:172.21.64.17:25007:1533866435845</t>
  </si>
  <si>
    <t>09-AUG-2018 21:00:37</t>
  </si>
  <si>
    <t>10-AUG-2018 06:00:37</t>
  </si>
  <si>
    <t>CIS:JAM:185462541:172.21.64.17:25007:1533805227234</t>
  </si>
  <si>
    <t>09-AUG-2018 04:00:28</t>
  </si>
  <si>
    <t>09-AUG-2018 13:00:28</t>
  </si>
  <si>
    <t>CIS:JAM:185462540:172.21.64.17:25007:1533805225442</t>
  </si>
  <si>
    <t>09-AUG-2018 04:00:26</t>
  </si>
  <si>
    <t>09-AUG-2018 13:00:27</t>
  </si>
  <si>
    <t>CIS:JAM:185462450:172.21.64.17:25007:1533792634412</t>
  </si>
  <si>
    <t>09-AUG-2018 00:30:35</t>
  </si>
  <si>
    <t>09-AUG-2018 09:30:35</t>
  </si>
  <si>
    <t>CIS:JAM:185462449:172.21.64.17:25007:1533792632660</t>
  </si>
  <si>
    <t>09-AUG-2018 00:30:34</t>
  </si>
  <si>
    <t>09-AUG-2018 09:30:34</t>
  </si>
  <si>
    <t>CIS:JAM:185405381:172.21.64.17:25007:1533780033408</t>
  </si>
  <si>
    <t>08-AUG-2018 21:00:34</t>
  </si>
  <si>
    <t>09-AUG-2018 06:00:35</t>
  </si>
  <si>
    <t>CIS:JAM:185405380:172.21.64.17:25007:1533780031626</t>
  </si>
  <si>
    <t>08-AUG-2018 21:00:33</t>
  </si>
  <si>
    <t>09-AUG-2018 06:00:33</t>
  </si>
  <si>
    <t>CIS:JAM:185379190:172.21.64.17:25007:1533733223031</t>
  </si>
  <si>
    <t>08-AUG-2018 08:00:24</t>
  </si>
  <si>
    <t>08-AUG-2018 17:00:24</t>
  </si>
  <si>
    <t>CIS:JAM:185379189:172.21.64.17:25007:1533733221264</t>
  </si>
  <si>
    <t>08-AUG-2018 08:00:22</t>
  </si>
  <si>
    <t>08-AUG-2018 17:00:22</t>
  </si>
  <si>
    <t>CIS:JAM:185370046:172.21.64.17:25007:1533720649264</t>
  </si>
  <si>
    <t>08-AUG-2018 04:30:50</t>
  </si>
  <si>
    <t>08-AUG-2018 13:30:50</t>
  </si>
  <si>
    <t>CIS:JAM:185370045:172.21.64.17:25007:1533720643062</t>
  </si>
  <si>
    <t>08-AUG-2018 04:30:44</t>
  </si>
  <si>
    <t>08-AUG-2018 13:30:45</t>
  </si>
  <si>
    <t>CIS:JAM:185346651:172.21.64.17:25007:1533700837109</t>
  </si>
  <si>
    <t>07-AUG-2018 23:00:38</t>
  </si>
  <si>
    <t>08-AUG-2018 08:00:38</t>
  </si>
  <si>
    <t>CIS:JAM:185346650:172.21.64.17:25007:1533700835440</t>
  </si>
  <si>
    <t>07-AUG-2018 23:00:36</t>
  </si>
  <si>
    <t>08-AUG-2018 08:00:36</t>
  </si>
  <si>
    <t>CIS:JAM:185288409:172.21.64.17:25007:1533643294718</t>
  </si>
  <si>
    <t>C-NEAX61E_3_2_CHANGE_LTG</t>
  </si>
  <si>
    <t>07-AUG-2018 07:01:34</t>
  </si>
  <si>
    <t>07-AUG-2018 16:01:34</t>
  </si>
  <si>
    <t>CIS:JAM:185308296:172.21.64.17:25007:1533641428416</t>
  </si>
  <si>
    <t>07-AUG-2018 06:30:29</t>
  </si>
  <si>
    <t>07-AUG-2018 15:30:29</t>
  </si>
  <si>
    <t>CIS:JAM:185308295:172.21.64.17:25007:1533641426762</t>
  </si>
  <si>
    <t>07-AUG-2018 06:30:28</t>
  </si>
  <si>
    <t>07-AUG-2018 15:30:28</t>
  </si>
  <si>
    <t>CIS:JAM:185388151:172.21.64.17:25007:1533755112399</t>
  </si>
  <si>
    <t>C-NEAX61E_3_2_DEL_SUS</t>
  </si>
  <si>
    <t>08-AUG-2018 14:05:12</t>
  </si>
  <si>
    <t>08-AUG-2018 23:05:12</t>
  </si>
  <si>
    <t>uid=francis.max33,ou=IPCustomers,ou=Jamaica,ou=Customers,o=time4lime.com</t>
  </si>
  <si>
    <t>CIS:JAM:185629452:172.21.64.17:25007:1534125625894</t>
  </si>
  <si>
    <t>C-PROGENY_0_2_MOD_TOLLFREE_NUM_RESTRICT</t>
  </si>
  <si>
    <t>12-AUG-2018 21:00:26</t>
  </si>
  <si>
    <t>13-AUG-2018 06:00:26</t>
  </si>
  <si>
    <t>CIS:JAM:185629451:172.21.64.17:25007:1534125625551</t>
  </si>
  <si>
    <t>12-AUG-2018 21:00:25</t>
  </si>
  <si>
    <t>13-AUG-2018 06:00:25</t>
  </si>
  <si>
    <t>CIS:JAM:185629449:172.21.64.17:25007:1534125624692</t>
  </si>
  <si>
    <t>12-AUG-2018 21:00:24</t>
  </si>
  <si>
    <t>13-AUG-2018 06:00:24</t>
  </si>
  <si>
    <t>CIS:JAM:185629448:172.21.64.17:25007:1534125623821</t>
  </si>
  <si>
    <t>12-AUG-2018 21:00:23</t>
  </si>
  <si>
    <t>CIS:JAM:185629447:172.21.64.17:25007:1534125623460</t>
  </si>
  <si>
    <t>13-AUG-2018 06:00:23</t>
  </si>
  <si>
    <t>CIS:JAM:185629446:172.21.64.17:25007:1534125623111</t>
  </si>
  <si>
    <t>CIS:JAM:185629445:172.21.64.17:25007:1534125622768</t>
  </si>
  <si>
    <t>12-AUG-2018 21:00:22</t>
  </si>
  <si>
    <t>CIS:JAM:185629444:172.21.64.17:25007:1534125622411</t>
  </si>
  <si>
    <t>13-AUG-2018 06:00:22</t>
  </si>
  <si>
    <t>CIS:JAM:185629443:172.21.64.17:25007:1534125622040</t>
  </si>
  <si>
    <t>CIS:JAM:185629437:172.21.64.17:25007:1534125619368</t>
  </si>
  <si>
    <t>12-AUG-2018 21:00:19</t>
  </si>
  <si>
    <t>13-AUG-2018 06:00:19</t>
  </si>
  <si>
    <t>CIS:JAM:185629436:172.21.64.17:25007:1534125619011</t>
  </si>
  <si>
    <t>CIS:JAM:185629433:172.21.64.17:25007:1534125617571</t>
  </si>
  <si>
    <t>12-AUG-2018 21:00:17</t>
  </si>
  <si>
    <t>13-AUG-2018 06:00:17</t>
  </si>
  <si>
    <t>CIS:JAM:185629432:172.21.64.17:25007:1534125617220</t>
  </si>
  <si>
    <t>CIS:JAM:185629431:172.21.64.17:25007:1534125616871</t>
  </si>
  <si>
    <t>CIS:JAM:185629430:172.21.64.17:25007:1534125616516</t>
  </si>
  <si>
    <t>12-AUG-2018 21:00:16</t>
  </si>
  <si>
    <t>13-AUG-2018 06:00:16</t>
  </si>
  <si>
    <t>CIS:JAM:185629429:172.21.64.17:25007:1534125616161</t>
  </si>
  <si>
    <t>CIS:JAM:185629428:172.21.64.17:25007:1534125615807</t>
  </si>
  <si>
    <t>12-AUG-2018 21:00:15</t>
  </si>
  <si>
    <t>CIS:JAM:185629427:172.21.64.17:25007:1534125615460</t>
  </si>
  <si>
    <t>13-AUG-2018 06:00:15</t>
  </si>
  <si>
    <t>CIS:JAM:185629426:172.21.64.17:25007:1534125615103</t>
  </si>
  <si>
    <t>CIS:JAM:185629418:172.21.64.17:25007:1534125611952</t>
  </si>
  <si>
    <t>12-AUG-2018 21:00:12</t>
  </si>
  <si>
    <t>13-AUG-2018 06:00:12</t>
  </si>
  <si>
    <t>CIS:JAM:185629417:172.21.64.17:25007:1534125611576</t>
  </si>
  <si>
    <t>12-AUG-2018 21:00:11</t>
  </si>
  <si>
    <t>13-AUG-2018 06:00:11</t>
  </si>
  <si>
    <t>CIS:JAM:185629416:172.21.64.17:25007:1534125611161</t>
  </si>
  <si>
    <t>CIS:JAM:185629415:172.21.64.17:25007:1534125610812</t>
  </si>
  <si>
    <t>12-AUG-2018 21:00:10</t>
  </si>
  <si>
    <t>CIS:JAM:185629414:172.21.64.17:25007:1534125610471</t>
  </si>
  <si>
    <t>13-AUG-2018 06:00:10</t>
  </si>
  <si>
    <t>CIS:JAM:185629413:172.21.64.17:25007:1534125610113</t>
  </si>
  <si>
    <t>CIS:JAM:185629412:172.21.64.17:25007:1534125609751</t>
  </si>
  <si>
    <t>12-AUG-2018 21:00:09</t>
  </si>
  <si>
    <t>CIS:JAM:185629411:172.21.64.17:25007:1534125609405</t>
  </si>
  <si>
    <t>13-AUG-2018 06:00:09</t>
  </si>
  <si>
    <t>CIS:JAM:185629410:172.21.64.17:25007:1534125609071</t>
  </si>
  <si>
    <t>CIS:JAM:185629409:172.21.64.17:25007:1534125608721</t>
  </si>
  <si>
    <t>12-AUG-2018 21:00:08</t>
  </si>
  <si>
    <t>13-AUG-2018 06:00:08</t>
  </si>
  <si>
    <t>CIS:JAM:185629408:172.21.64.17:25007:1534125608371</t>
  </si>
  <si>
    <t>CIS:JAM:185629407:172.21.64.17:25007:1534125608014</t>
  </si>
  <si>
    <t>CIS:JAM:185629406:172.21.64.17:25007:1534125607651</t>
  </si>
  <si>
    <t>12-AUG-2018 21:00:07</t>
  </si>
  <si>
    <t>13-AUG-2018 06:00:07</t>
  </si>
  <si>
    <t>CIS:JAM:185629405:172.21.64.17:25007:1534125607292</t>
  </si>
  <si>
    <t>CIS:JAM:185629404:172.21.64.17:25007:1534125606951</t>
  </si>
  <si>
    <t>CIS:JAM:185629403:172.21.64.17:25007:1534125606604</t>
  </si>
  <si>
    <t>12-AUG-2018 21:00:06</t>
  </si>
  <si>
    <t>13-AUG-2018 06:00:06</t>
  </si>
  <si>
    <t>CIS:JAM:185629402:172.21.64.17:25007:1534125606253</t>
  </si>
  <si>
    <t>CIS:JAM:185629425:172.21.64.17:25007:1534125605659</t>
  </si>
  <si>
    <t>C-PROGENY_0_2_ADD_WD_SUB</t>
  </si>
  <si>
    <t>12-AUG-2018 21:00:05</t>
  </si>
  <si>
    <t>CIS:JAM:185629401:172.21.64.17:25007:1534125605301</t>
  </si>
  <si>
    <t>13-AUG-2018 06:00:05</t>
  </si>
  <si>
    <t>CIS:JAM:185629400:172.21.64.17:25007:1534125604949</t>
  </si>
  <si>
    <t>CIS:JAM:185629399:172.21.64.17:25007:1534125604471</t>
  </si>
  <si>
    <t>12-AUG-2018 21:00:04</t>
  </si>
  <si>
    <t>13-AUG-2018 06:00:04</t>
  </si>
  <si>
    <t>CIS:JAM:185629398:172.21.64.17:25007:1534125604070</t>
  </si>
  <si>
    <t>CIS:JAM:185628456:172.21.64.17:25007:1534095009692</t>
  </si>
  <si>
    <t>12-AUG-2018 12:30:09</t>
  </si>
  <si>
    <t>12-AUG-2018 21:30:09</t>
  </si>
  <si>
    <t>CIS:JAM:185628455:172.21.64.17:25007:1534095009357</t>
  </si>
  <si>
    <t>CIS:JAM:185628453:172.21.64.17:25007:1534095008477</t>
  </si>
  <si>
    <t>12-AUG-2018 12:30:08</t>
  </si>
  <si>
    <t>12-AUG-2018 21:30:08</t>
  </si>
  <si>
    <t>CIS:JAM:185628452:172.21.64.17:25007:1534095008132</t>
  </si>
  <si>
    <t>CIS:JAM:185628451:172.21.64.17:25007:1534095007776</t>
  </si>
  <si>
    <t>12-AUG-2018 12:30:07</t>
  </si>
  <si>
    <t>CIS:JAM:185628450:172.21.64.17:25007:1534095007442</t>
  </si>
  <si>
    <t>12-AUG-2018 21:30:07</t>
  </si>
  <si>
    <t>CIS:JAM:185628449:172.21.64.17:25007:1534095007099</t>
  </si>
  <si>
    <t>CIS:JAM:185628448:172.21.64.17:25007:1534095006763</t>
  </si>
  <si>
    <t>12-AUG-2018 12:30:06</t>
  </si>
  <si>
    <t>12-AUG-2018 21:30:06</t>
  </si>
  <si>
    <t>CIS:JAM:185628447:172.21.64.17:25007:1534095006411</t>
  </si>
  <si>
    <t>CIS:JAM:185628441:172.21.64.17:25007:1534095003535</t>
  </si>
  <si>
    <t>12-AUG-2018 12:30:03</t>
  </si>
  <si>
    <t>12-AUG-2018 21:30:03</t>
  </si>
  <si>
    <t>CIS:JAM:185627859:172.21.64.17:25007:1534082411940</t>
  </si>
  <si>
    <t>12-AUG-2018 09:00:12</t>
  </si>
  <si>
    <t>12-AUG-2018 18:00:12</t>
  </si>
  <si>
    <t>CIS:JAM:185627858:172.21.64.17:25007:1534082411596</t>
  </si>
  <si>
    <t>12-AUG-2018 09:00:11</t>
  </si>
  <si>
    <t>12-AUG-2018 18:00:11</t>
  </si>
  <si>
    <t>CIS:JAM:185627856:172.21.64.17:25007:1534082410618</t>
  </si>
  <si>
    <t>12-AUG-2018 09:00:10</t>
  </si>
  <si>
    <t>12-AUG-2018 18:00:10</t>
  </si>
  <si>
    <t>CIS:JAM:185627855:172.21.64.17:25007:1534082410270</t>
  </si>
  <si>
    <t>CIS:JAM:185627854:172.21.64.17:25007:1534082409913</t>
  </si>
  <si>
    <t>CIS:JAM:185627853:172.21.64.17:25007:1534082409579</t>
  </si>
  <si>
    <t>12-AUG-2018 09:00:09</t>
  </si>
  <si>
    <t>12-AUG-2018 18:00:09</t>
  </si>
  <si>
    <t>CIS:JAM:185627852:172.21.64.17:25007:1534082409227</t>
  </si>
  <si>
    <t>CIS:JAM:185627851:172.21.64.17:25007:1534082408870</t>
  </si>
  <si>
    <t>CIS:JAM:185627850:172.21.64.17:25007:1534082408492</t>
  </si>
  <si>
    <t>12-AUG-2018 09:00:08</t>
  </si>
  <si>
    <t>12-AUG-2018 18:00:08</t>
  </si>
  <si>
    <t>CIS:JAM:185627844:172.21.64.17:25007:1534082405590</t>
  </si>
  <si>
    <t>12-AUG-2018 09:00:05</t>
  </si>
  <si>
    <t>12-AUG-2018 18:00:06</t>
  </si>
  <si>
    <t>CIS:JAM:185627020:172.21.64.17:25007:1534069820348</t>
  </si>
  <si>
    <t>12-AUG-2018 05:30:20</t>
  </si>
  <si>
    <t>12-AUG-2018 14:30:20</t>
  </si>
  <si>
    <t>CIS:JAM:185627019:172.21.64.17:25007:1534069819955</t>
  </si>
  <si>
    <t>CIS:JAM:185627017:172.21.64.17:25007:1534069819014</t>
  </si>
  <si>
    <t>12-AUG-2018 05:30:19</t>
  </si>
  <si>
    <t>12-AUG-2018 14:30:19</t>
  </si>
  <si>
    <t>CIS:JAM:185627016:172.21.64.17:25007:1534069818655</t>
  </si>
  <si>
    <t>12-AUG-2018 05:30:18</t>
  </si>
  <si>
    <t>12-AUG-2018 14:30:18</t>
  </si>
  <si>
    <t>CIS:JAM:185627015:172.21.64.17:25007:1534069818274</t>
  </si>
  <si>
    <t>CIS:JAM:185627014:172.21.64.17:25007:1534069817905</t>
  </si>
  <si>
    <t>CIS:JAM:185627013:172.21.64.17:25007:1534069817537</t>
  </si>
  <si>
    <t>12-AUG-2018 05:30:17</t>
  </si>
  <si>
    <t>12-AUG-2018 14:30:17</t>
  </si>
  <si>
    <t>CIS:JAM:185627012:172.21.64.17:25007:1534069817185</t>
  </si>
  <si>
    <t>CIS:JAM:185627011:172.21.64.17:25007:1534069816765</t>
  </si>
  <si>
    <t>12-AUG-2018 05:30:16</t>
  </si>
  <si>
    <t>CIS:JAM:185627005:172.21.64.17:25007:1534069813995</t>
  </si>
  <si>
    <t>12-AUG-2018 05:30:14</t>
  </si>
  <si>
    <t>12-AUG-2018 14:30:14</t>
  </si>
  <si>
    <t>CIS:JAM:185627004:172.21.64.17:25007:1534069813635</t>
  </si>
  <si>
    <t>12-AUG-2018 05:30:13</t>
  </si>
  <si>
    <t>12-AUG-2018 14:30:13</t>
  </si>
  <si>
    <t>CIS:JAM:185627001:172.21.64.17:25007:1534069812185</t>
  </si>
  <si>
    <t>12-AUG-2018 05:30:12</t>
  </si>
  <si>
    <t>12-AUG-2018 14:30:12</t>
  </si>
  <si>
    <t>CIS:JAM:185627000:172.21.64.17:25007:1534069811808</t>
  </si>
  <si>
    <t>12-AUG-2018 05:30:11</t>
  </si>
  <si>
    <t>CIS:JAM:185626999:172.21.64.17:25007:1534069811464</t>
  </si>
  <si>
    <t>12-AUG-2018 14:30:11</t>
  </si>
  <si>
    <t>CIS:JAM:185626998:172.21.64.17:25007:1534069811065</t>
  </si>
  <si>
    <t>CIS:JAM:185626997:172.21.64.17:25007:1534069810686</t>
  </si>
  <si>
    <t>12-AUG-2018 05:30:10</t>
  </si>
  <si>
    <t>12-AUG-2018 14:30:10</t>
  </si>
  <si>
    <t>CIS:JAM:185626996:172.21.64.17:25007:1534069810333</t>
  </si>
  <si>
    <t>CIS:JAM:185626995:172.21.64.17:25007:1534069809975</t>
  </si>
  <si>
    <t>CIS:JAM:185626994:172.21.64.17:25007:1534069809603</t>
  </si>
  <si>
    <t>12-AUG-2018 05:30:09</t>
  </si>
  <si>
    <t>12-AUG-2018 14:30:09</t>
  </si>
  <si>
    <t>CIS:JAM:185626987:172.21.64.17:25007:1534069806097</t>
  </si>
  <si>
    <t>12-AUG-2018 05:30:06</t>
  </si>
  <si>
    <t>12-AUG-2018 14:30:06</t>
  </si>
  <si>
    <t>CIS:JAM:185622122:172.21.64.17:25007:1534057227791</t>
  </si>
  <si>
    <t>12-AUG-2018 02:00:27</t>
  </si>
  <si>
    <t>12-AUG-2018 11:00:28</t>
  </si>
  <si>
    <t>CIS:JAM:185622121:172.21.64.17:25007:1534057227416</t>
  </si>
  <si>
    <t>12-AUG-2018 11:00:27</t>
  </si>
  <si>
    <t>CIS:JAM:185622119:172.21.64.17:25007:1534057226476</t>
  </si>
  <si>
    <t>12-AUG-2018 02:00:26</t>
  </si>
  <si>
    <t>12-AUG-2018 11:00:26</t>
  </si>
  <si>
    <t>CIS:JAM:185622118:172.21.64.17:25007:1534057226130</t>
  </si>
  <si>
    <t>CIS:JAM:185622117:172.21.64.17:25007:1534057225765</t>
  </si>
  <si>
    <t>12-AUG-2018 02:00:25</t>
  </si>
  <si>
    <t>12-AUG-2018 11:00:25</t>
  </si>
  <si>
    <t>CIS:JAM:185622116:172.21.64.17:25007:1534057225421</t>
  </si>
  <si>
    <t>CIS:JAM:185622115:172.21.64.17:25007:1534057225042</t>
  </si>
  <si>
    <t>CIS:JAM:185622114:172.21.64.17:25007:1534057224658</t>
  </si>
  <si>
    <t>12-AUG-2018 02:00:24</t>
  </si>
  <si>
    <t>12-AUG-2018 11:00:24</t>
  </si>
  <si>
    <t>CIS:JAM:185622113:172.21.64.17:25007:1534057224265</t>
  </si>
  <si>
    <t>CIS:JAM:185622107:172.21.64.17:25007:1534057221395</t>
  </si>
  <si>
    <t>12-AUG-2018 02:00:21</t>
  </si>
  <si>
    <t>12-AUG-2018 11:00:21</t>
  </si>
  <si>
    <t>CIS:JAM:185622106:172.21.64.17:25007:1534057221061</t>
  </si>
  <si>
    <t>CIS:JAM:185622103:172.21.64.17:25007:1534057219606</t>
  </si>
  <si>
    <t>12-AUG-2018 02:00:19</t>
  </si>
  <si>
    <t>12-AUG-2018 11:00:19</t>
  </si>
  <si>
    <t>CIS:JAM:185622102:172.21.64.17:25007:1534057219250</t>
  </si>
  <si>
    <t>CIS:JAM:185622101:172.21.64.17:25007:1534057218885</t>
  </si>
  <si>
    <t>CIS:JAM:185622100:172.21.64.17:25007:1534057218492</t>
  </si>
  <si>
    <t>12-AUG-2018 02:00:18</t>
  </si>
  <si>
    <t>12-AUG-2018 11:00:18</t>
  </si>
  <si>
    <t>CIS:JAM:185622099:172.21.64.17:25007:1534057218141</t>
  </si>
  <si>
    <t>CIS:JAM:185622098:172.21.64.17:25007:1534057217781</t>
  </si>
  <si>
    <t>12-AUG-2018 02:00:17</t>
  </si>
  <si>
    <t>12-AUG-2018 11:00:17</t>
  </si>
  <si>
    <t>CIS:JAM:185622097:172.21.64.17:25007:1534057217428</t>
  </si>
  <si>
    <t>CIS:JAM:185622096:172.21.64.17:25007:1534057217051</t>
  </si>
  <si>
    <t>CIS:JAM:185622089:172.21.64.17:25007:1534057213191</t>
  </si>
  <si>
    <t>12-AUG-2018 02:00:13</t>
  </si>
  <si>
    <t>12-AUG-2018 11:00:13</t>
  </si>
  <si>
    <t>CIS:JAM:185622088:172.21.64.17:25007:1534057212833</t>
  </si>
  <si>
    <t>12-AUG-2018 02:00:12</t>
  </si>
  <si>
    <t>CIS:JAM:185622087:172.21.64.17:25007:1534057212501</t>
  </si>
  <si>
    <t>12-AUG-2018 11:00:12</t>
  </si>
  <si>
    <t>CIS:JAM:185622086:172.21.64.17:25007:1534057212151</t>
  </si>
  <si>
    <t>CIS:JAM:185622085:172.21.64.17:25007:1534057211781</t>
  </si>
  <si>
    <t>12-AUG-2018 02:00:11</t>
  </si>
  <si>
    <t>12-AUG-2018 11:00:11</t>
  </si>
  <si>
    <t>CIS:JAM:185622084:172.21.64.17:25007:1534057211397</t>
  </si>
  <si>
    <t>CIS:JAM:185622083:172.21.64.17:25007:1534057211021</t>
  </si>
  <si>
    <t>CIS:JAM:185622082:172.21.64.17:25007:1534057210673</t>
  </si>
  <si>
    <t>12-AUG-2018 02:00:10</t>
  </si>
  <si>
    <t>12-AUG-2018 11:00:10</t>
  </si>
  <si>
    <t>CIS:JAM:185622081:172.21.64.17:25007:1534057210301</t>
  </si>
  <si>
    <t>CIS:JAM:185622080:172.21.64.17:25007:1534057209944</t>
  </si>
  <si>
    <t>CIS:JAM:185622079:172.21.64.17:25007:1534057209361</t>
  </si>
  <si>
    <t>12-AUG-2018 02:00:09</t>
  </si>
  <si>
    <t>12-AUG-2018 11:00:09</t>
  </si>
  <si>
    <t>CIS:JAM:185622078:172.21.64.17:25007:1534057208846</t>
  </si>
  <si>
    <t>CIS:JAM:185551829:172.21.64.17:25007:1534044633079</t>
  </si>
  <si>
    <t>11-AUG-2018 22:30:33</t>
  </si>
  <si>
    <t>12-AUG-2018 07:30:33</t>
  </si>
  <si>
    <t>CIS:JAM:185551828:172.21.64.17:25007:1534044632707</t>
  </si>
  <si>
    <t>11-AUG-2018 22:30:32</t>
  </si>
  <si>
    <t>12-AUG-2018 07:30:32</t>
  </si>
  <si>
    <t>CIS:JAM:185551826:172.21.64.17:25007:1534044631806</t>
  </si>
  <si>
    <t>11-AUG-2018 22:30:31</t>
  </si>
  <si>
    <t>CIS:JAM:185551825:172.21.64.17:25007:1534044631450</t>
  </si>
  <si>
    <t>12-AUG-2018 07:30:31</t>
  </si>
  <si>
    <t>CIS:JAM:185551824:172.21.64.17:25007:1534044631083</t>
  </si>
  <si>
    <t>CIS:JAM:185551823:172.21.64.17:25007:1534044630700</t>
  </si>
  <si>
    <t>11-AUG-2018 22:30:30</t>
  </si>
  <si>
    <t>12-AUG-2018 07:30:30</t>
  </si>
  <si>
    <t>CIS:JAM:185551822:172.21.64.17:25007:1534044630340</t>
  </si>
  <si>
    <t>CIS:JAM:185551821:172.21.64.17:25007:1534044629950</t>
  </si>
  <si>
    <t>CIS:JAM:185551820:172.21.64.17:25007:1534044629595</t>
  </si>
  <si>
    <t>11-AUG-2018 22:30:29</t>
  </si>
  <si>
    <t>12-AUG-2018 07:30:29</t>
  </si>
  <si>
    <t>CIS:JAM:185551814:172.21.64.17:25007:1534044626420</t>
  </si>
  <si>
    <t>11-AUG-2018 22:30:26</t>
  </si>
  <si>
    <t>12-AUG-2018 07:30:26</t>
  </si>
  <si>
    <t>CIS:JAM:185551813:172.21.64.17:25007:1534044626060</t>
  </si>
  <si>
    <t>CIS:JAM:185551810:172.21.64.17:25007:1534044624529</t>
  </si>
  <si>
    <t>11-AUG-2018 22:30:24</t>
  </si>
  <si>
    <t>12-AUG-2018 07:30:24</t>
  </si>
  <si>
    <t>CIS:JAM:185551809:172.21.64.17:25007:1534044624150</t>
  </si>
  <si>
    <t>CIS:JAM:185551808:172.21.64.17:25007:1534044623785</t>
  </si>
  <si>
    <t>11-AUG-2018 22:30:23</t>
  </si>
  <si>
    <t>CIS:JAM:185551807:172.21.64.17:25007:1534044623400</t>
  </si>
  <si>
    <t>12-AUG-2018 07:30:23</t>
  </si>
  <si>
    <t>CIS:JAM:185551806:172.21.64.17:25007:1534044623005</t>
  </si>
  <si>
    <t>CIS:JAM:185551805:172.21.64.17:25007:1534044622640</t>
  </si>
  <si>
    <t>11-AUG-2018 22:30:22</t>
  </si>
  <si>
    <t>12-AUG-2018 07:30:22</t>
  </si>
  <si>
    <t>CIS:JAM:185551804:172.21.64.17:25007:1534044622280</t>
  </si>
  <si>
    <t>CIS:JAM:185551803:172.21.64.17:25007:1534044621890</t>
  </si>
  <si>
    <t>CIS:JAM:185551795:172.21.64.17:25007:1534044618089</t>
  </si>
  <si>
    <t>11-AUG-2018 22:30:18</t>
  </si>
  <si>
    <t>12-AUG-2018 07:30:18</t>
  </si>
  <si>
    <t>CIS:JAM:185551794:172.21.64.17:25007:1534044617720</t>
  </si>
  <si>
    <t>11-AUG-2018 22:30:17</t>
  </si>
  <si>
    <t>12-AUG-2018 07:30:17</t>
  </si>
  <si>
    <t>CIS:JAM:185551793:172.21.64.17:25007:1534044617337</t>
  </si>
  <si>
    <t>CIS:JAM:185551792:172.21.64.17:25007:1534044616930</t>
  </si>
  <si>
    <t>CIS:JAM:185551791:172.21.64.17:25007:1534044616542</t>
  </si>
  <si>
    <t>11-AUG-2018 22:30:16</t>
  </si>
  <si>
    <t>12-AUG-2018 07:30:16</t>
  </si>
  <si>
    <t>CIS:JAM:185551790:172.21.64.17:25007:1534044616179</t>
  </si>
  <si>
    <t>CIS:JAM:185551789:172.21.64.17:25007:1534044615797</t>
  </si>
  <si>
    <t>11-AUG-2018 22:30:15</t>
  </si>
  <si>
    <t>CIS:JAM:185551788:172.21.64.17:25007:1534044615429</t>
  </si>
  <si>
    <t>12-AUG-2018 07:30:15</t>
  </si>
  <si>
    <t>CIS:JAM:185551787:172.21.64.17:25007:1534044615052</t>
  </si>
  <si>
    <t>CIS:JAM:185551786:172.21.64.17:25007:1534044614690</t>
  </si>
  <si>
    <t>11-AUG-2018 22:30:14</t>
  </si>
  <si>
    <t>12-AUG-2018 07:30:14</t>
  </si>
  <si>
    <t>CIS:JAM:185551785:172.21.64.17:25007:1534044614276</t>
  </si>
  <si>
    <t>CIS:JAM:185551784:172.21.64.17:25007:1534044613899</t>
  </si>
  <si>
    <t>CIS:JAM:185551783:172.21.64.17:25007:1534044613515</t>
  </si>
  <si>
    <t>11-AUG-2018 22:30:13</t>
  </si>
  <si>
    <t>12-AUG-2018 07:30:13</t>
  </si>
  <si>
    <t>CIS:JAM:185551782:172.21.64.17:25007:1534044613160</t>
  </si>
  <si>
    <t>CIS:JAM:185551781:172.21.64.17:25007:1534044612776</t>
  </si>
  <si>
    <t>11-AUG-2018 22:30:12</t>
  </si>
  <si>
    <t>CIS:JAM:185551780:172.21.64.17:25007:1534044612409</t>
  </si>
  <si>
    <t>12-AUG-2018 07:30:12</t>
  </si>
  <si>
    <t>CIS:JAM:185551779:172.21.64.17:25007:1534044612050</t>
  </si>
  <si>
    <t>CIS:JAM:185551798:172.21.64.17:25007:1534044611415</t>
  </si>
  <si>
    <t>11-AUG-2018 22:30:11</t>
  </si>
  <si>
    <t>12-AUG-2018 07:30:11</t>
  </si>
  <si>
    <t>CIS:JAM:185551778:172.21.64.17:25007:1534044611025</t>
  </si>
  <si>
    <t>CIS:JAM:185551777:172.21.64.17:25007:1534044610619</t>
  </si>
  <si>
    <t>11-AUG-2018 22:30:10</t>
  </si>
  <si>
    <t>12-AUG-2018 07:30:10</t>
  </si>
  <si>
    <t>CIS:JAM:185551776:172.21.64.17:25007:1534044610212</t>
  </si>
  <si>
    <t>CIS:JAM:185551775:172.21.64.17:25007:1534044609820</t>
  </si>
  <si>
    <t>11-AUG-2018 22:30:09</t>
  </si>
  <si>
    <t>CIS:JAM:185521196:172.21.64.17:25007:1534003215770</t>
  </si>
  <si>
    <t>11-AUG-2018 11:00:15</t>
  </si>
  <si>
    <t>11-AUG-2018 20:00:16</t>
  </si>
  <si>
    <t>CIS:JAM:185521195:172.21.64.17:25007:1534003215421</t>
  </si>
  <si>
    <t>11-AUG-2018 20:00:15</t>
  </si>
  <si>
    <t>CIS:JAM:185521193:172.21.64.17:25007:1534003214519</t>
  </si>
  <si>
    <t>11-AUG-2018 11:00:14</t>
  </si>
  <si>
    <t>11-AUG-2018 20:00:14</t>
  </si>
  <si>
    <t>CIS:JAM:185521192:172.21.64.17:25007:1534003214130</t>
  </si>
  <si>
    <t>CIS:JAM:185521191:172.21.64.17:25007:1534003213779</t>
  </si>
  <si>
    <t>11-AUG-2018 11:00:13</t>
  </si>
  <si>
    <t>CIS:JAM:185521190:172.21.64.17:25007:1534003213438</t>
  </si>
  <si>
    <t>11-AUG-2018 20:00:13</t>
  </si>
  <si>
    <t>CIS:JAM:185521189:172.21.64.17:25007:1534003213059</t>
  </si>
  <si>
    <t>CIS:JAM:185521188:172.21.64.17:25007:1534003212692</t>
  </si>
  <si>
    <t>11-AUG-2018 11:00:12</t>
  </si>
  <si>
    <t>11-AUG-2018 20:00:12</t>
  </si>
  <si>
    <t>CIS:JAM:185521187:172.21.64.17:25007:1534003212351</t>
  </si>
  <si>
    <t>CIS:JAM:185521181:172.21.64.17:25007:1534003209429</t>
  </si>
  <si>
    <t>11-AUG-2018 11:00:09</t>
  </si>
  <si>
    <t>11-AUG-2018 20:00:09</t>
  </si>
  <si>
    <t>CIS:JAM:185519802:172.21.64.17:25007:1533990614540</t>
  </si>
  <si>
    <t>11-AUG-2018 07:30:14</t>
  </si>
  <si>
    <t>11-AUG-2018 16:30:14</t>
  </si>
  <si>
    <t>CIS:JAM:185519801:172.21.64.17:25007:1533990614185</t>
  </si>
  <si>
    <t>CIS:JAM:185519799:172.21.64.17:25007:1533990613325</t>
  </si>
  <si>
    <t>11-AUG-2018 07:30:13</t>
  </si>
  <si>
    <t>11-AUG-2018 16:30:13</t>
  </si>
  <si>
    <t>CIS:JAM:185519798:172.21.64.17:25007:1533990612985</t>
  </si>
  <si>
    <t>CIS:JAM:185519797:172.21.64.17:25007:1533990612643</t>
  </si>
  <si>
    <t>11-AUG-2018 07:30:12</t>
  </si>
  <si>
    <t>11-AUG-2018 16:30:12</t>
  </si>
  <si>
    <t>CIS:JAM:185519796:172.21.64.17:25007:1533990612275</t>
  </si>
  <si>
    <t>CIS:JAM:185519795:172.21.64.17:25007:1533990611936</t>
  </si>
  <si>
    <t>CIS:JAM:185519794:172.21.64.17:25007:1533990611595</t>
  </si>
  <si>
    <t>11-AUG-2018 07:30:11</t>
  </si>
  <si>
    <t>11-AUG-2018 16:30:11</t>
  </si>
  <si>
    <t>CIS:JAM:185519793:172.21.64.17:25007:1533990611214</t>
  </si>
  <si>
    <t>CIS:JAM:185519787:172.21.64.17:25007:1533990608275</t>
  </si>
  <si>
    <t>11-AUG-2018 07:30:08</t>
  </si>
  <si>
    <t>11-AUG-2018 16:30:08</t>
  </si>
  <si>
    <t>CIS:JAM:185514563:172.21.64.17:25007:1533978023294</t>
  </si>
  <si>
    <t>11-AUG-2018 04:00:23</t>
  </si>
  <si>
    <t>11-AUG-2018 13:00:23</t>
  </si>
  <si>
    <t>CIS:JAM:185514562:172.21.64.17:25007:1533978022944</t>
  </si>
  <si>
    <t>CIS:JAM:185514559:172.21.64.17:25007:1533978021553</t>
  </si>
  <si>
    <t>11-AUG-2018 04:00:21</t>
  </si>
  <si>
    <t>11-AUG-2018 13:00:21</t>
  </si>
  <si>
    <t>CIS:JAM:185514558:172.21.64.17:25007:1533978021204</t>
  </si>
  <si>
    <t>CIS:JAM:185514557:172.21.64.17:25007:1533978020860</t>
  </si>
  <si>
    <t>CIS:JAM:185514556:172.21.64.17:25007:1533978020165</t>
  </si>
  <si>
    <t>11-AUG-2018 04:00:20</t>
  </si>
  <si>
    <t>11-AUG-2018 13:00:20</t>
  </si>
  <si>
    <t>CIS:JAM:185514555:172.21.64.17:25007:1533978019684</t>
  </si>
  <si>
    <t>11-AUG-2018 04:00:19</t>
  </si>
  <si>
    <t>CIS:JAM:185514554:172.21.64.17:25007:1533978019314</t>
  </si>
  <si>
    <t>11-AUG-2018 13:00:19</t>
  </si>
  <si>
    <t>CIS:JAM:185514553:172.21.64.17:25007:1533978018972</t>
  </si>
  <si>
    <t>CIS:JAM:185514552:172.21.64.17:25007:1533978018624</t>
  </si>
  <si>
    <t>11-AUG-2018 04:00:18</t>
  </si>
  <si>
    <t>11-AUG-2018 13:00:18</t>
  </si>
  <si>
    <t>CIS:JAM:185514544:172.21.64.17:25007:1533978015054</t>
  </si>
  <si>
    <t>11-AUG-2018 04:00:15</t>
  </si>
  <si>
    <t>11-AUG-2018 13:00:15</t>
  </si>
  <si>
    <t>CIS:JAM:185514543:172.21.64.17:25007:1533978014680</t>
  </si>
  <si>
    <t>11-AUG-2018 04:00:14</t>
  </si>
  <si>
    <t>11-AUG-2018 13:00:14</t>
  </si>
  <si>
    <t>CIS:JAM:185514541:172.21.64.17:25007:1533978013834</t>
  </si>
  <si>
    <t>11-AUG-2018 04:00:13</t>
  </si>
  <si>
    <t>CIS:JAM:185514540:172.21.64.17:25007:1533978013481</t>
  </si>
  <si>
    <t>11-AUG-2018 13:00:13</t>
  </si>
  <si>
    <t>CIS:JAM:185514539:172.21.64.17:25007:1533978013134</t>
  </si>
  <si>
    <t>CIS:JAM:185514538:172.21.64.17:25007:1533978012792</t>
  </si>
  <si>
    <t>11-AUG-2018 04:00:12</t>
  </si>
  <si>
    <t>CIS:JAM:185514537:172.21.64.17:25007:1533978012464</t>
  </si>
  <si>
    <t>11-AUG-2018 13:00:12</t>
  </si>
  <si>
    <t>CIS:JAM:185514536:172.21.64.17:25007:1533978012117</t>
  </si>
  <si>
    <t>CIS:JAM:185514535:172.21.64.17:25007:1533978011766</t>
  </si>
  <si>
    <t>11-AUG-2018 04:00:11</t>
  </si>
  <si>
    <t>CIS:JAM:185514529:172.21.64.17:25007:1533978008644</t>
  </si>
  <si>
    <t>11-AUG-2018 04:00:08</t>
  </si>
  <si>
    <t>11-AUG-2018 13:00:09</t>
  </si>
  <si>
    <t>CIS:JAM:185514498:172.21.64.17:25007:1533965429169</t>
  </si>
  <si>
    <t>11-AUG-2018 00:30:29</t>
  </si>
  <si>
    <t>11-AUG-2018 09:30:29</t>
  </si>
  <si>
    <t>CIS:JAM:185514497:172.21.64.17:25007:1533965428826</t>
  </si>
  <si>
    <t>11-AUG-2018 00:30:28</t>
  </si>
  <si>
    <t>CIS:JAM:185514494:172.21.64.17:25007:1533965427309</t>
  </si>
  <si>
    <t>11-AUG-2018 00:30:27</t>
  </si>
  <si>
    <t>11-AUG-2018 09:30:27</t>
  </si>
  <si>
    <t>CIS:JAM:185514493:172.21.64.17:25007:1533965426956</t>
  </si>
  <si>
    <t>CIS:JAM:185514492:172.21.64.17:25007:1533965426588</t>
  </si>
  <si>
    <t>11-AUG-2018 00:30:26</t>
  </si>
  <si>
    <t>11-AUG-2018 09:30:26</t>
  </si>
  <si>
    <t>CIS:JAM:185514491:172.21.64.17:25007:1533965426209</t>
  </si>
  <si>
    <t>CIS:JAM:185514490:172.21.64.17:25007:1533965425859</t>
  </si>
  <si>
    <t>CIS:JAM:185514489:172.21.64.17:25007:1533965425457</t>
  </si>
  <si>
    <t>11-AUG-2018 00:30:25</t>
  </si>
  <si>
    <t>11-AUG-2018 09:30:25</t>
  </si>
  <si>
    <t>CIS:JAM:185514488:172.21.64.17:25007:1533965425119</t>
  </si>
  <si>
    <t>CIS:JAM:185514487:172.21.64.17:25007:1533965424714</t>
  </si>
  <si>
    <t>11-AUG-2018 00:30:24</t>
  </si>
  <si>
    <t>11-AUG-2018 09:30:24</t>
  </si>
  <si>
    <t>CIS:JAM:185514480:172.21.64.17:25007:1533965421413</t>
  </si>
  <si>
    <t>11-AUG-2018 00:30:21</t>
  </si>
  <si>
    <t>11-AUG-2018 09:30:21</t>
  </si>
  <si>
    <t>CIS:JAM:185514479:172.21.64.17:25007:1533965421068</t>
  </si>
  <si>
    <t>CIS:JAM:185514478:172.21.64.17:25007:1533965420722</t>
  </si>
  <si>
    <t>11-AUG-2018 00:30:20</t>
  </si>
  <si>
    <t>11-AUG-2018 09:30:20</t>
  </si>
  <si>
    <t>CIS:JAM:185514477:172.21.64.17:25007:1533965420361</t>
  </si>
  <si>
    <t>CIS:JAM:185514476:172.21.64.17:25007:1533965419910</t>
  </si>
  <si>
    <t>CIS:JAM:185514475:172.21.64.17:25007:1533965419559</t>
  </si>
  <si>
    <t>11-AUG-2018 00:30:19</t>
  </si>
  <si>
    <t>11-AUG-2018 09:30:19</t>
  </si>
  <si>
    <t>CIS:JAM:185514474:172.21.64.17:25007:1533965419202</t>
  </si>
  <si>
    <t>CIS:JAM:185514473:172.21.64.17:25007:1533965418831</t>
  </si>
  <si>
    <t>11-AUG-2018 00:30:18</t>
  </si>
  <si>
    <t>CIS:JAM:185514472:172.21.64.17:25007:1533965418469</t>
  </si>
  <si>
    <t>11-AUG-2018 09:30:18</t>
  </si>
  <si>
    <t>CIS:JAM:185514471:172.21.64.17:25007:1533965418106</t>
  </si>
  <si>
    <t>CIS:JAM:185514470:172.21.64.17:25007:1533965417749</t>
  </si>
  <si>
    <t>11-AUG-2018 00:30:17</t>
  </si>
  <si>
    <t>CIS:JAM:185514468:172.21.64.17:25007:1533965416949</t>
  </si>
  <si>
    <t>11-AUG-2018 09:30:17</t>
  </si>
  <si>
    <t>CIS:JAM:185514467:172.21.64.17:25007:1533965416580</t>
  </si>
  <si>
    <t>11-AUG-2018 00:30:16</t>
  </si>
  <si>
    <t>11-AUG-2018 09:30:16</t>
  </si>
  <si>
    <t>CIS:JAM:185514465:172.21.64.17:25007:1533965415622</t>
  </si>
  <si>
    <t>11-AUG-2018 00:30:15</t>
  </si>
  <si>
    <t>11-AUG-2018 09:30:15</t>
  </si>
  <si>
    <t>CIS:JAM:185514464:172.21.64.17:25007:1533965415229</t>
  </si>
  <si>
    <t>CIS:JAM:185514463:172.21.64.17:25007:1533965414833</t>
  </si>
  <si>
    <t>11-AUG-2018 00:30:14</t>
  </si>
  <si>
    <t>CIS:JAM:185514462:172.21.64.17:25007:1533965414449</t>
  </si>
  <si>
    <t>11-AUG-2018 09:30:14</t>
  </si>
  <si>
    <t>CIS:JAM:185514461:172.21.64.17:25007:1533965414087</t>
  </si>
  <si>
    <t>CIS:JAM:185514460:172.21.64.17:25007:1533965413629</t>
  </si>
  <si>
    <t>11-AUG-2018 00:30:13</t>
  </si>
  <si>
    <t>11-AUG-2018 09:30:13</t>
  </si>
  <si>
    <t>CIS:JAM:185514459:172.21.64.17:25007:1533965413262</t>
  </si>
  <si>
    <t>CIS:JAM:185514453:172.21.64.17:25007:1533965409919</t>
  </si>
  <si>
    <t>11-AUG-2018 00:30:10</t>
  </si>
  <si>
    <t>11-AUG-2018 09:30:10</t>
  </si>
  <si>
    <t>CIS:JAM:185513581:172.21.64.17:25007:1533952829709</t>
  </si>
  <si>
    <t>10-AUG-2018 21:00:29</t>
  </si>
  <si>
    <t>11-AUG-2018 06:00:29</t>
  </si>
  <si>
    <t>CIS:JAM:185513580:172.21.64.17:25007:1533952829359</t>
  </si>
  <si>
    <t>CIS:JAM:185513577:172.21.64.17:25007:1533952827909</t>
  </si>
  <si>
    <t>10-AUG-2018 21:00:28</t>
  </si>
  <si>
    <t>11-AUG-2018 06:00:28</t>
  </si>
  <si>
    <t>CIS:JAM:185513576:172.21.64.17:25007:1533952827555</t>
  </si>
  <si>
    <t>10-AUG-2018 21:00:27</t>
  </si>
  <si>
    <t>11-AUG-2018 06:00:27</t>
  </si>
  <si>
    <t>CIS:JAM:185513575:172.21.64.17:25007:1533952827199</t>
  </si>
  <si>
    <t>CIS:JAM:185513574:172.21.64.17:25007:1533952826851</t>
  </si>
  <si>
    <t>CIS:JAM:185513573:172.21.64.17:25007:1533952826519</t>
  </si>
  <si>
    <t>10-AUG-2018 21:00:26</t>
  </si>
  <si>
    <t>11-AUG-2018 06:00:26</t>
  </si>
  <si>
    <t>CIS:JAM:185513572:172.21.64.17:25007:1533952826156</t>
  </si>
  <si>
    <t>CIS:JAM:185513571:172.21.64.17:25007:1533952825829</t>
  </si>
  <si>
    <t>10-AUG-2018 21:00:25</t>
  </si>
  <si>
    <t>CIS:JAM:185513570:172.21.64.17:25007:1533952825474</t>
  </si>
  <si>
    <t>11-AUG-2018 06:00:25</t>
  </si>
  <si>
    <t>CIS:JAM:185513563:172.21.64.17:25007:1533952822332</t>
  </si>
  <si>
    <t>10-AUG-2018 21:00:22</t>
  </si>
  <si>
    <t>11-AUG-2018 06:00:22</t>
  </si>
  <si>
    <t>CIS:JAM:185513562:172.21.64.17:25007:1533952821949</t>
  </si>
  <si>
    <t>CIS:JAM:185513561:172.21.64.17:25007:1533952821579</t>
  </si>
  <si>
    <t>10-AUG-2018 21:00:21</t>
  </si>
  <si>
    <t>11-AUG-2018 06:00:21</t>
  </si>
  <si>
    <t>CIS:JAM:185513560:172.21.64.17:25007:1533952821216</t>
  </si>
  <si>
    <t>CIS:JAM:185513559:172.21.64.17:25007:1533952820798</t>
  </si>
  <si>
    <t>10-AUG-2018 21:00:20</t>
  </si>
  <si>
    <t>CIS:JAM:185513558:172.21.64.17:25007:1533952820422</t>
  </si>
  <si>
    <t>11-AUG-2018 06:00:20</t>
  </si>
  <si>
    <t>CIS:JAM:185513557:172.21.64.17:25007:1533952820069</t>
  </si>
  <si>
    <t>CIS:JAM:185513556:172.21.64.17:25007:1533952819729</t>
  </si>
  <si>
    <t>10-AUG-2018 21:00:19</t>
  </si>
  <si>
    <t>11-AUG-2018 06:00:19</t>
  </si>
  <si>
    <t>CIS:JAM:185513555:172.21.64.17:25007:1533952819378</t>
  </si>
  <si>
    <t>CIS:JAM:185513554:172.21.64.17:25007:1533952819024</t>
  </si>
  <si>
    <t>CIS:JAM:185513553:172.21.64.17:25007:1533952818647</t>
  </si>
  <si>
    <t>10-AUG-2018 21:00:18</t>
  </si>
  <si>
    <t>11-AUG-2018 06:00:18</t>
  </si>
  <si>
    <t>CIS:JAM:185513551:172.21.64.17:25007:1533952817878</t>
  </si>
  <si>
    <t>CIS:JAM:185513550:172.21.64.17:25007:1533952817510</t>
  </si>
  <si>
    <t>10-AUG-2018 21:00:17</t>
  </si>
  <si>
    <t>11-AUG-2018 06:00:17</t>
  </si>
  <si>
    <t>CIS:JAM:185513548:172.21.64.17:25007:1533952816583</t>
  </si>
  <si>
    <t>10-AUG-2018 21:00:16</t>
  </si>
  <si>
    <t>11-AUG-2018 06:00:16</t>
  </si>
  <si>
    <t>CIS:JAM:185513547:172.21.64.17:25007:1533952816248</t>
  </si>
  <si>
    <t>CIS:JAM:185513546:172.21.64.17:25007:1533952815877</t>
  </si>
  <si>
    <t>CIS:JAM:185513545:172.21.64.17:25007:1533952815528</t>
  </si>
  <si>
    <t>10-AUG-2018 21:00:15</t>
  </si>
  <si>
    <t>11-AUG-2018 06:00:15</t>
  </si>
  <si>
    <t>CIS:JAM:185513544:172.21.64.17:25007:1533952815162</t>
  </si>
  <si>
    <t>CIS:JAM:185513543:172.21.64.17:25007:1533952814798</t>
  </si>
  <si>
    <t>10-AUG-2018 21:00:14</t>
  </si>
  <si>
    <t>CIS:JAM:185513542:172.21.64.17:25007:1533952814388</t>
  </si>
  <si>
    <t>11-AUG-2018 06:00:14</t>
  </si>
  <si>
    <t>CIS:JAM:185513536:172.21.64.17:25007:1533952811698</t>
  </si>
  <si>
    <t>10-AUG-2018 21:00:11</t>
  </si>
  <si>
    <t>11-AUG-2018 06:00:11</t>
  </si>
  <si>
    <t>CIS:JAM:185513535:172.21.64.17:25007:1533952811351</t>
  </si>
  <si>
    <t>CIS:JAM:185513534:172.21.64.17:25007:1533952811009</t>
  </si>
  <si>
    <t>CIS:JAM:185513533:172.21.64.17:25007:1533952810638</t>
  </si>
  <si>
    <t>10-AUG-2018 21:00:10</t>
  </si>
  <si>
    <t>11-AUG-2018 06:00:10</t>
  </si>
  <si>
    <t>CIS:JAM:185513531:172.21.64.17:25007:1533952810258</t>
  </si>
  <si>
    <t>CIS:JAM:185513530:172.21.64.17:25007:1533952809900</t>
  </si>
  <si>
    <t>CIS:JAM:185513529:172.21.64.17:25007:1533952809528</t>
  </si>
  <si>
    <t>10-AUG-2018 21:00:09</t>
  </si>
  <si>
    <t>11-AUG-2018 06:00:09</t>
  </si>
  <si>
    <t>CIS:JAM:185513528:172.21.64.17:25007:1533952809176</t>
  </si>
  <si>
    <t>CIS:JAM:185513527:172.21.64.17:25007:1533952808820</t>
  </si>
  <si>
    <t>10-AUG-2018 21:00:08</t>
  </si>
  <si>
    <t>CIS:JAM:185513532:172.21.64.17:25007:1533952808231</t>
  </si>
  <si>
    <t>11-AUG-2018 06:00:08</t>
  </si>
  <si>
    <t>CIS:JAM:185513526:172.21.64.17:25007:1533952807691</t>
  </si>
  <si>
    <t>10-AUG-2018 21:00:07</t>
  </si>
  <si>
    <t>CIS:JAM:185495200:172.21.64.17:25007:1533916817138</t>
  </si>
  <si>
    <t>10-AUG-2018 11:00:17</t>
  </si>
  <si>
    <t>10-AUG-2018 20:00:17</t>
  </si>
  <si>
    <t>CIS:JAM:185495199:172.21.64.17:25007:1533916816769</t>
  </si>
  <si>
    <t>10-AUG-2018 11:00:16</t>
  </si>
  <si>
    <t>10-AUG-2018 20:00:16</t>
  </si>
  <si>
    <t>CIS:JAM:185495197:172.21.64.17:25007:1533916815899</t>
  </si>
  <si>
    <t>CIS:JAM:185495196:172.21.64.17:25007:1533916815562</t>
  </si>
  <si>
    <t>10-AUG-2018 11:00:15</t>
  </si>
  <si>
    <t>10-AUG-2018 20:00:15</t>
  </si>
  <si>
    <t>CIS:JAM:185495195:172.21.64.17:25007:1533916815215</t>
  </si>
  <si>
    <t>CIS:JAM:185495194:172.21.64.17:25007:1533916814823</t>
  </si>
  <si>
    <t>10-AUG-2018 11:00:14</t>
  </si>
  <si>
    <t>CIS:JAM:185495193:172.21.64.17:25007:1533916814471</t>
  </si>
  <si>
    <t>10-AUG-2018 20:00:14</t>
  </si>
  <si>
    <t>CIS:JAM:185495192:172.21.64.17:25007:1533916814109</t>
  </si>
  <si>
    <t>CIS:JAM:185495191:172.21.64.17:25007:1533916813761</t>
  </si>
  <si>
    <t>10-AUG-2018 11:00:13</t>
  </si>
  <si>
    <t>10-AUG-2018 20:00:13</t>
  </si>
  <si>
    <t>CIS:JAM:185495185:172.21.64.17:25007:1533916810823</t>
  </si>
  <si>
    <t>10-AUG-2018 11:00:11</t>
  </si>
  <si>
    <t>10-AUG-2018 20:00:11</t>
  </si>
  <si>
    <t>CIS:JAM:185492416:172.21.64.17:25007:1533904214775</t>
  </si>
  <si>
    <t>10-AUG-2018 07:30:14</t>
  </si>
  <si>
    <t>10-AUG-2018 16:30:14</t>
  </si>
  <si>
    <t>CIS:JAM:185492415:172.21.64.17:25007:1533904214430</t>
  </si>
  <si>
    <t>CIS:JAM:185492413:172.21.64.17:25007:1533904213578</t>
  </si>
  <si>
    <t>10-AUG-2018 07:30:13</t>
  </si>
  <si>
    <t>10-AUG-2018 16:30:13</t>
  </si>
  <si>
    <t>CIS:JAM:185492412:172.21.64.17:25007:1533904213235</t>
  </si>
  <si>
    <t>CIS:JAM:185492411:172.21.64.17:25007:1533904212857</t>
  </si>
  <si>
    <t>CIS:JAM:185492410:172.21.64.17:25007:1533904212525</t>
  </si>
  <si>
    <t>10-AUG-2018 07:30:12</t>
  </si>
  <si>
    <t>10-AUG-2018 16:30:12</t>
  </si>
  <si>
    <t>CIS:JAM:185492409:172.21.64.17:25007:1533904212152</t>
  </si>
  <si>
    <t>CIS:JAM:185492408:172.21.64.17:25007:1533904211795</t>
  </si>
  <si>
    <t>10-AUG-2018 07:30:11</t>
  </si>
  <si>
    <t>CIS:JAM:185492407:172.21.64.17:25007:1533904211446</t>
  </si>
  <si>
    <t>10-AUG-2018 16:30:11</t>
  </si>
  <si>
    <t>CIS:JAM:185492401:172.21.64.17:25007:1533904208585</t>
  </si>
  <si>
    <t>10-AUG-2018 07:30:08</t>
  </si>
  <si>
    <t>10-AUG-2018 16:30:08</t>
  </si>
  <si>
    <t>CIS:JAM:185486754:172.21.64.17:25007:1533891622544</t>
  </si>
  <si>
    <t>10-AUG-2018 04:00:22</t>
  </si>
  <si>
    <t>10-AUG-2018 13:00:22</t>
  </si>
  <si>
    <t>CIS:JAM:185486753:172.21.64.17:25007:1533891622180</t>
  </si>
  <si>
    <t>CIS:JAM:185486751:172.21.64.17:25007:1533891621360</t>
  </si>
  <si>
    <t>10-AUG-2018 04:00:21</t>
  </si>
  <si>
    <t>10-AUG-2018 13:00:21</t>
  </si>
  <si>
    <t>CIS:JAM:185486750:172.21.64.17:25007:1533891621032</t>
  </si>
  <si>
    <t>CIS:JAM:185486749:172.21.64.17:25007:1533891620690</t>
  </si>
  <si>
    <t>10-AUG-2018 04:00:20</t>
  </si>
  <si>
    <t>10-AUG-2018 13:00:20</t>
  </si>
  <si>
    <t>CIS:JAM:185486748:172.21.64.17:25007:1533891620347</t>
  </si>
  <si>
    <t>CIS:JAM:185486747:172.21.64.17:25007:1533891620010</t>
  </si>
  <si>
    <t>CIS:JAM:185486746:172.21.64.17:25007:1533891619683</t>
  </si>
  <si>
    <t>10-AUG-2018 04:00:19</t>
  </si>
  <si>
    <t>10-AUG-2018 13:00:19</t>
  </si>
  <si>
    <t>CIS:JAM:185486745:172.21.64.17:25007:1533891619330</t>
  </si>
  <si>
    <t>CIS:JAM:185486739:172.21.64.17:25007:1533891616690</t>
  </si>
  <si>
    <t>10-AUG-2018 04:00:16</t>
  </si>
  <si>
    <t>10-AUG-2018 13:00:16</t>
  </si>
  <si>
    <t>CIS:JAM:185486738:172.21.64.17:25007:1533891616319</t>
  </si>
  <si>
    <t>CIS:JAM:185486735:172.21.64.17:25007:1533891615010</t>
  </si>
  <si>
    <t>10-AUG-2018 04:00:15</t>
  </si>
  <si>
    <t>10-AUG-2018 13:00:15</t>
  </si>
  <si>
    <t>CIS:JAM:185486734:172.21.64.17:25007:1533891614681</t>
  </si>
  <si>
    <t>10-AUG-2018 04:00:14</t>
  </si>
  <si>
    <t>10-AUG-2018 13:00:14</t>
  </si>
  <si>
    <t>CIS:JAM:185486733:172.21.64.17:25007:1533891614310</t>
  </si>
  <si>
    <t>CIS:JAM:185486732:172.21.64.17:25007:1533891613960</t>
  </si>
  <si>
    <t>CIS:JAM:185486731:172.21.64.17:25007:1533891613620</t>
  </si>
  <si>
    <t>10-AUG-2018 04:00:13</t>
  </si>
  <si>
    <t>10-AUG-2018 13:00:13</t>
  </si>
  <si>
    <t>CIS:JAM:185486730:172.21.64.17:25007:1533891613289</t>
  </si>
  <si>
    <t>CIS:JAM:185486729:172.21.64.17:25007:1533891612960</t>
  </si>
  <si>
    <t>CIS:JAM:185486728:172.21.64.17:25007:1533891612612</t>
  </si>
  <si>
    <t>10-AUG-2018 04:00:12</t>
  </si>
  <si>
    <t>10-AUG-2018 13:00:12</t>
  </si>
  <si>
    <t>CIS:JAM:185486721:172.21.64.17:25007:1533891609151</t>
  </si>
  <si>
    <t>10-AUG-2018 04:00:09</t>
  </si>
  <si>
    <t>10-AUG-2018 13:00:09</t>
  </si>
  <si>
    <t>CIS:JAM:185486703:172.21.64.17:25007:1533879037595</t>
  </si>
  <si>
    <t>10-AUG-2018 00:30:37</t>
  </si>
  <si>
    <t>10-AUG-2018 09:30:37</t>
  </si>
  <si>
    <t>CIS:JAM:185486702:172.21.64.17:25007:1533879037263</t>
  </si>
  <si>
    <t>CIS:JAM:185486700:172.21.64.17:25007:1533879036294</t>
  </si>
  <si>
    <t>10-AUG-2018 00:30:36</t>
  </si>
  <si>
    <t>10-AUG-2018 09:30:36</t>
  </si>
  <si>
    <t>CIS:JAM:185486699:172.21.64.17:25007:1533879035952</t>
  </si>
  <si>
    <t>CIS:JAM:185486698:172.21.64.17:25007:1533879035593</t>
  </si>
  <si>
    <t>10-AUG-2018 00:30:35</t>
  </si>
  <si>
    <t>10-AUG-2018 09:30:35</t>
  </si>
  <si>
    <t>CIS:JAM:185486697:172.21.64.17:25007:1533879035260</t>
  </si>
  <si>
    <t>CIS:JAM:185486696:172.21.64.17:25007:1533879034904</t>
  </si>
  <si>
    <t>CIS:JAM:185486695:172.21.64.17:25007:1533879034548</t>
  </si>
  <si>
    <t>10-AUG-2018 00:30:34</t>
  </si>
  <si>
    <t>10-AUG-2018 09:30:34</t>
  </si>
  <si>
    <t>CIS:JAM:185486694:172.21.64.17:25007:1533879034214</t>
  </si>
  <si>
    <t>CIS:JAM:185486688:172.21.64.17:25007:1533879031414</t>
  </si>
  <si>
    <t>10-AUG-2018 00:30:31</t>
  </si>
  <si>
    <t>10-AUG-2018 09:30:31</t>
  </si>
  <si>
    <t>CIS:JAM:185486687:172.21.64.17:25007:1533879031075</t>
  </si>
  <si>
    <t>CIS:JAM:185486684:172.21.64.17:25007:1533879029684</t>
  </si>
  <si>
    <t>10-AUG-2018 00:30:29</t>
  </si>
  <si>
    <t>10-AUG-2018 09:30:29</t>
  </si>
  <si>
    <t>CIS:JAM:185486683:172.21.64.17:25007:1533879029342</t>
  </si>
  <si>
    <t>CIS:JAM:185486682:172.21.64.17:25007:1533879029014</t>
  </si>
  <si>
    <t>CIS:JAM:185486681:172.21.64.17:25007:1533879028645</t>
  </si>
  <si>
    <t>10-AUG-2018 00:30:28</t>
  </si>
  <si>
    <t>10-AUG-2018 09:30:28</t>
  </si>
  <si>
    <t>CIS:JAM:185486680:172.21.64.17:25007:1533879028294</t>
  </si>
  <si>
    <t>CIS:JAM:185486679:172.21.64.17:25007:1533879027952</t>
  </si>
  <si>
    <t>CIS:JAM:185486678:172.21.64.17:25007:1533879027624</t>
  </si>
  <si>
    <t>10-AUG-2018 00:30:27</t>
  </si>
  <si>
    <t>10-AUG-2018 09:30:27</t>
  </si>
  <si>
    <t>CIS:JAM:185486677:172.21.64.17:25007:1533879027248</t>
  </si>
  <si>
    <t>CIS:JAM:185486670:172.21.64.17:25007:1533879023934</t>
  </si>
  <si>
    <t>10-AUG-2018 00:30:24</t>
  </si>
  <si>
    <t>10-AUG-2018 09:30:24</t>
  </si>
  <si>
    <t>CIS:JAM:185486667:172.21.64.17:25007:1533879023588</t>
  </si>
  <si>
    <t>10-AUG-2018 00:30:23</t>
  </si>
  <si>
    <t>10-AUG-2018 09:30:23</t>
  </si>
  <si>
    <t>CIS:JAM:185486665:172.21.64.17:25007:1533879023254</t>
  </si>
  <si>
    <t>CIS:JAM:185486664:172.21.64.17:25007:1533879022912</t>
  </si>
  <si>
    <t>CIS:JAM:185486663:172.21.64.17:25007:1533879022544</t>
  </si>
  <si>
    <t>10-AUG-2018 00:30:22</t>
  </si>
  <si>
    <t>10-AUG-2018 09:30:22</t>
  </si>
  <si>
    <t>CIS:JAM:185486662:172.21.64.17:25007:1533879022188</t>
  </si>
  <si>
    <t>CIS:JAM:185486661:172.21.64.17:25007:1533879021174</t>
  </si>
  <si>
    <t>10-AUG-2018 00:30:21</t>
  </si>
  <si>
    <t>10-AUG-2018 09:30:21</t>
  </si>
  <si>
    <t>CIS:JAM:185486660:172.21.64.17:25007:1533879020732</t>
  </si>
  <si>
    <t>10-AUG-2018 00:30:20</t>
  </si>
  <si>
    <t>10-AUG-2018 09:30:20</t>
  </si>
  <si>
    <t>CIS:JAM:185486659:172.21.64.17:25007:1533879020384</t>
  </si>
  <si>
    <t>CIS:JAM:185486658:172.21.64.17:25007:1533879019975</t>
  </si>
  <si>
    <t>CIS:JAM:185486657:172.21.64.17:25007:1533879019618</t>
  </si>
  <si>
    <t>10-AUG-2018 00:30:19</t>
  </si>
  <si>
    <t>10-AUG-2018 09:30:19</t>
  </si>
  <si>
    <t>CIS:JAM:185486666:172.21.64.17:25007:1533879018594</t>
  </si>
  <si>
    <t>10-AUG-2018 00:30:18</t>
  </si>
  <si>
    <t>10-AUG-2018 09:30:18</t>
  </si>
  <si>
    <t>CIS:JAM:185484807:172.21.64.17:25007:1533877394457</t>
  </si>
  <si>
    <t>10-AUG-2018 00:03:14</t>
  </si>
  <si>
    <t>10-AUG-2018 09:03:14</t>
  </si>
  <si>
    <t>CIS:JAM:185483819:172.21.64.17:25007:1533866431614</t>
  </si>
  <si>
    <t>09-AUG-2018 21:00:31</t>
  </si>
  <si>
    <t>10-AUG-2018 06:00:31</t>
  </si>
  <si>
    <t>CIS:JAM:185483818:172.21.64.17:25007:1533866431046</t>
  </si>
  <si>
    <t>CIS:JAM:185483816:172.21.64.17:25007:1533866430173</t>
  </si>
  <si>
    <t>09-AUG-2018 21:00:30</t>
  </si>
  <si>
    <t>10-AUG-2018 06:00:30</t>
  </si>
  <si>
    <t>CIS:JAM:185483815:172.21.64.17:25007:1533866429625</t>
  </si>
  <si>
    <t>09-AUG-2018 21:00:29</t>
  </si>
  <si>
    <t>10-AUG-2018 06:00:29</t>
  </si>
  <si>
    <t>CIS:JAM:185483814:172.21.64.17:25007:1533866429236</t>
  </si>
  <si>
    <t>CIS:JAM:185483813:172.21.64.17:25007:1533866428893</t>
  </si>
  <si>
    <t>CIS:JAM:185483812:172.21.64.17:25007:1533866428555</t>
  </si>
  <si>
    <t>09-AUG-2018 21:00:28</t>
  </si>
  <si>
    <t>10-AUG-2018 06:00:28</t>
  </si>
  <si>
    <t>CIS:JAM:185483811:172.21.64.17:25007:1533866427897</t>
  </si>
  <si>
    <t>CIS:JAM:185483810:172.21.64.17:25007:1533866427566</t>
  </si>
  <si>
    <t>09-AUG-2018 21:00:27</t>
  </si>
  <si>
    <t>10-AUG-2018 06:00:27</t>
  </si>
  <si>
    <t>CIS:JAM:185483804:172.21.64.17:25007:1533866424705</t>
  </si>
  <si>
    <t>09-AUG-2018 21:00:24</t>
  </si>
  <si>
    <t>10-AUG-2018 06:00:24</t>
  </si>
  <si>
    <t>CIS:JAM:185483803:172.21.64.17:25007:1533866424348</t>
  </si>
  <si>
    <t>CIS:JAM:185483800:172.21.64.17:25007:1533866421665</t>
  </si>
  <si>
    <t>09-AUG-2018 21:00:21</t>
  </si>
  <si>
    <t>10-AUG-2018 06:00:22</t>
  </si>
  <si>
    <t>CIS:JAM:185483799:172.21.64.17:25007:1533866421321</t>
  </si>
  <si>
    <t>10-AUG-2018 06:00:21</t>
  </si>
  <si>
    <t>CIS:JAM:185483798:172.21.64.17:25007:1533866420965</t>
  </si>
  <si>
    <t>CIS:JAM:185483797:172.21.64.17:25007:1533866420621</t>
  </si>
  <si>
    <t>09-AUG-2018 21:00:20</t>
  </si>
  <si>
    <t>10-AUG-2018 06:00:20</t>
  </si>
  <si>
    <t>CIS:JAM:185483796:172.21.64.17:25007:1533866420295</t>
  </si>
  <si>
    <t>CIS:JAM:185483795:172.21.64.17:25007:1533866419954</t>
  </si>
  <si>
    <t>CIS:JAM:185483794:172.21.64.17:25007:1533866419615</t>
  </si>
  <si>
    <t>09-AUG-2018 21:00:19</t>
  </si>
  <si>
    <t>10-AUG-2018 06:00:19</t>
  </si>
  <si>
    <t>CIS:JAM:185483793:172.21.64.17:25007:1533866419272</t>
  </si>
  <si>
    <t>CIS:JAM:185483785:172.21.64.17:25007:1533866416135</t>
  </si>
  <si>
    <t>09-AUG-2018 21:00:16</t>
  </si>
  <si>
    <t>10-AUG-2018 06:00:16</t>
  </si>
  <si>
    <t>CIS:JAM:185483784:172.21.64.17:25007:1533866415799</t>
  </si>
  <si>
    <t>09-AUG-2018 21:00:15</t>
  </si>
  <si>
    <t>CIS:JAM:185483782:172.21.64.17:25007:1533866415455</t>
  </si>
  <si>
    <t>10-AUG-2018 06:00:15</t>
  </si>
  <si>
    <t>CIS:JAM:185483781:172.21.64.17:25007:1533866415094</t>
  </si>
  <si>
    <t>CIS:JAM:185483780:172.21.64.17:25007:1533866414755</t>
  </si>
  <si>
    <t>09-AUG-2018 21:00:14</t>
  </si>
  <si>
    <t>10-AUG-2018 06:00:14</t>
  </si>
  <si>
    <t>CIS:JAM:185483779:172.21.64.17:25007:1533866414406</t>
  </si>
  <si>
    <t>CIS:JAM:185483778:172.21.64.17:25007:1533866414075</t>
  </si>
  <si>
    <t>CIS:JAM:185483777:172.21.64.17:25007:1533866413726</t>
  </si>
  <si>
    <t>09-AUG-2018 21:00:13</t>
  </si>
  <si>
    <t>10-AUG-2018 06:00:13</t>
  </si>
  <si>
    <t>CIS:JAM:185483776:172.21.64.17:25007:1533866413395</t>
  </si>
  <si>
    <t>CIS:JAM:185483775:172.21.64.17:25007:1533866413061</t>
  </si>
  <si>
    <t>CIS:JAM:185483774:172.21.64.17:25007:1533866412735</t>
  </si>
  <si>
    <t>09-AUG-2018 21:00:12</t>
  </si>
  <si>
    <t>10-AUG-2018 06:00:12</t>
  </si>
  <si>
    <t>CIS:JAM:185483773:172.21.64.17:25007:1533866412384</t>
  </si>
  <si>
    <t>CIS:JAM:185483772:172.21.64.17:25007:1533866412035</t>
  </si>
  <si>
    <t>CIS:JAM:185483771:172.21.64.17:25007:1533866411689</t>
  </si>
  <si>
    <t>09-AUG-2018 21:00:11</t>
  </si>
  <si>
    <t>10-AUG-2018 06:00:11</t>
  </si>
  <si>
    <t>CIS:JAM:185483770:172.21.64.17:25007:1533866411312</t>
  </si>
  <si>
    <t>CIS:JAM:185483769:172.21.64.17:25007:1533866410965</t>
  </si>
  <si>
    <t>CIS:JAM:185483768:172.21.64.17:25007:1533866410629</t>
  </si>
  <si>
    <t>09-AUG-2018 21:00:10</t>
  </si>
  <si>
    <t>10-AUG-2018 06:00:10</t>
  </si>
  <si>
    <t>CIS:JAM:185483790:172.21.64.17:25007:1533866410065</t>
  </si>
  <si>
    <t>CIS:JAM:185483767:172.21.64.17:25007:1533866409711</t>
  </si>
  <si>
    <t>09-AUG-2018 21:00:09</t>
  </si>
  <si>
    <t>10-AUG-2018 06:00:09</t>
  </si>
  <si>
    <t>CIS:JAM:185483766:172.21.64.17:25007:1533866409375</t>
  </si>
  <si>
    <t>CIS:JAM:185483765:172.21.64.17:25007:1533866408158</t>
  </si>
  <si>
    <t>09-AUG-2018 21:00:08</t>
  </si>
  <si>
    <t>10-AUG-2018 06:00:08</t>
  </si>
  <si>
    <t>CIS:JAM:185483764:172.21.64.17:25007:1533866407775</t>
  </si>
  <si>
    <t>09-AUG-2018 21:00:07</t>
  </si>
  <si>
    <t>CIS:JAM:185471151:172.21.64.17:25007:1533830414864</t>
  </si>
  <si>
    <t>09-AUG-2018 11:00:15</t>
  </si>
  <si>
    <t>09-AUG-2018 20:00:15</t>
  </si>
  <si>
    <t>CIS:JAM:185471150:172.21.64.17:25007:1533830414539</t>
  </si>
  <si>
    <t>09-AUG-2018 11:00:14</t>
  </si>
  <si>
    <t>09-AUG-2018 20:00:14</t>
  </si>
  <si>
    <t>CIS:JAM:185471148:172.21.64.17:25007:1533830413658</t>
  </si>
  <si>
    <t>09-AUG-2018 11:00:13</t>
  </si>
  <si>
    <t>09-AUG-2018 20:00:13</t>
  </si>
  <si>
    <t>CIS:JAM:185471147:172.21.64.17:25007:1533830413329</t>
  </si>
  <si>
    <t>CIS:JAM:185471146:172.21.64.17:25007:1533830412969</t>
  </si>
  <si>
    <t>CIS:JAM:185471145:172.21.64.17:25007:1533830412639</t>
  </si>
  <si>
    <t>09-AUG-2018 11:00:12</t>
  </si>
  <si>
    <t>09-AUG-2018 20:00:12</t>
  </si>
  <si>
    <t>CIS:JAM:185471144:172.21.64.17:25007:1533830412309</t>
  </si>
  <si>
    <t>CIS:JAM:185471143:172.21.64.17:25007:1533830411979</t>
  </si>
  <si>
    <t>CIS:JAM:185471142:172.21.64.17:25007:1533830411601</t>
  </si>
  <si>
    <t>09-AUG-2018 11:00:11</t>
  </si>
  <si>
    <t>09-AUG-2018 20:00:11</t>
  </si>
  <si>
    <t>CIS:JAM:185471136:172.21.64.17:25007:1533830408712</t>
  </si>
  <si>
    <t>09-AUG-2018 11:00:09</t>
  </si>
  <si>
    <t>09-AUG-2018 20:00:09</t>
  </si>
  <si>
    <t>CIS:JAM:185467230:172.21.64.17:25007:1533817814998</t>
  </si>
  <si>
    <t>09-AUG-2018 07:30:15</t>
  </si>
  <si>
    <t>09-AUG-2018 16:30:15</t>
  </si>
  <si>
    <t>CIS:JAM:185467229:172.21.64.17:25007:1533817814543</t>
  </si>
  <si>
    <t>09-AUG-2018 07:30:14</t>
  </si>
  <si>
    <t>09-AUG-2018 16:30:14</t>
  </si>
  <si>
    <t>CIS:JAM:185467227:172.21.64.17:25007:1533817813253</t>
  </si>
  <si>
    <t>09-AUG-2018 07:30:13</t>
  </si>
  <si>
    <t>09-AUG-2018 16:30:13</t>
  </si>
  <si>
    <t>CIS:JAM:185467226:172.21.64.17:25007:1533817812925</t>
  </si>
  <si>
    <t>CIS:JAM:185467225:172.21.64.17:25007:1533817812603</t>
  </si>
  <si>
    <t>09-AUG-2018 07:30:12</t>
  </si>
  <si>
    <t>09-AUG-2018 16:30:12</t>
  </si>
  <si>
    <t>CIS:JAM:185467224:172.21.64.17:25007:1533817812274</t>
  </si>
  <si>
    <t>CIS:JAM:185467223:172.21.64.17:25007:1533817811953</t>
  </si>
  <si>
    <t>CIS:JAM:185467222:172.21.64.17:25007:1533817811619</t>
  </si>
  <si>
    <t>09-AUG-2018 07:30:11</t>
  </si>
  <si>
    <t>09-AUG-2018 16:30:11</t>
  </si>
  <si>
    <t>CIS:JAM:185467221:172.21.64.17:25007:1533817811215</t>
  </si>
  <si>
    <t>CIS:JAM:185467215:172.21.64.17:25007:1533817808296</t>
  </si>
  <si>
    <t>09-AUG-2018 07:30:08</t>
  </si>
  <si>
    <t>09-AUG-2018 16:30:08</t>
  </si>
  <si>
    <t>CIS:JAM:185462532:172.21.64.17:25007:1533805221922</t>
  </si>
  <si>
    <t>09-AUG-2018 04:00:22</t>
  </si>
  <si>
    <t>09-AUG-2018 13:00:22</t>
  </si>
  <si>
    <t>CIS:JAM:185462531:172.21.64.17:25007:1533805221592</t>
  </si>
  <si>
    <t>09-AUG-2018 04:00:21</t>
  </si>
  <si>
    <t>09-AUG-2018 13:00:21</t>
  </si>
  <si>
    <t>CIS:JAM:185462529:172.21.64.17:25007:1533805220773</t>
  </si>
  <si>
    <t>09-AUG-2018 04:00:20</t>
  </si>
  <si>
    <t>09-AUG-2018 13:00:20</t>
  </si>
  <si>
    <t>CIS:JAM:185462528:172.21.64.17:25007:1533805220442</t>
  </si>
  <si>
    <t>CIS:JAM:185462527:172.21.64.17:25007:1533805220095</t>
  </si>
  <si>
    <t>CIS:JAM:185462526:172.21.64.17:25007:1533805219773</t>
  </si>
  <si>
    <t>09-AUG-2018 04:00:19</t>
  </si>
  <si>
    <t>09-AUG-2018 13:00:19</t>
  </si>
  <si>
    <t>CIS:JAM:185462525:172.21.64.17:25007:1533805219415</t>
  </si>
  <si>
    <t>CIS:JAM:185462524:172.21.64.17:25007:1533805219092</t>
  </si>
  <si>
    <t>CIS:JAM:185462523:172.21.64.17:25007:1533805218768</t>
  </si>
  <si>
    <t>09-AUG-2018 04:00:18</t>
  </si>
  <si>
    <t>09-AUG-2018 13:00:18</t>
  </si>
  <si>
    <t>CIS:JAM:185462517:172.21.64.17:25007:1533805216135</t>
  </si>
  <si>
    <t>09-AUG-2018 04:00:16</t>
  </si>
  <si>
    <t>09-AUG-2018 13:00:16</t>
  </si>
  <si>
    <t>CIS:JAM:185462516:172.21.64.17:25007:1533805215802</t>
  </si>
  <si>
    <t>09-AUG-2018 04:00:15</t>
  </si>
  <si>
    <t>CIS:JAM:185462513:172.21.64.17:25007:1533805214438</t>
  </si>
  <si>
    <t>09-AUG-2018 04:00:14</t>
  </si>
  <si>
    <t>09-AUG-2018 13:00:14</t>
  </si>
  <si>
    <t>CIS:JAM:185462512:172.21.64.17:25007:1533805214102</t>
  </si>
  <si>
    <t>CIS:JAM:185462511:172.21.64.17:25007:1533805213787</t>
  </si>
  <si>
    <t>09-AUG-2018 04:00:13</t>
  </si>
  <si>
    <t>09-AUG-2018 13:00:13</t>
  </si>
  <si>
    <t>CIS:JAM:185462510:172.21.64.17:25007:1533805213472</t>
  </si>
  <si>
    <t>CIS:JAM:185462509:172.21.64.17:25007:1533805213148</t>
  </si>
  <si>
    <t>CIS:JAM:185462508:172.21.64.17:25007:1533805212832</t>
  </si>
  <si>
    <t>09-AUG-2018 04:00:12</t>
  </si>
  <si>
    <t>CIS:JAM:185462507:172.21.64.17:25007:1533805212495</t>
  </si>
  <si>
    <t>09-AUG-2018 13:00:12</t>
  </si>
  <si>
    <t>CIS:JAM:185462506:172.21.64.17:25007:1533805212143</t>
  </si>
  <si>
    <t>CIS:JAM:185462499:172.21.64.17:25007:1533805208719</t>
  </si>
  <si>
    <t>09-AUG-2018 04:00:09</t>
  </si>
  <si>
    <t>09-AUG-2018 13:00:09</t>
  </si>
  <si>
    <t>CIS:JAM:185462441:172.21.64.17:25007:1533792628809</t>
  </si>
  <si>
    <t>09-AUG-2018 00:30:28</t>
  </si>
  <si>
    <t>09-AUG-2018 09:30:28</t>
  </si>
  <si>
    <t>CIS:JAM:185462440:172.21.64.17:25007:1533792628458</t>
  </si>
  <si>
    <t>CIS:JAM:185462438:172.21.64.17:25007:1533792627583</t>
  </si>
  <si>
    <t>09-AUG-2018 00:30:27</t>
  </si>
  <si>
    <t>09-AUG-2018 09:30:27</t>
  </si>
  <si>
    <t>CIS:JAM:185462437:172.21.64.17:25007:1533792627250</t>
  </si>
  <si>
    <t>CIS:JAM:185462436:172.21.64.17:25007:1533792626892</t>
  </si>
  <si>
    <t>CIS:JAM:185462435:172.21.64.17:25007:1533792626571</t>
  </si>
  <si>
    <t>09-AUG-2018 00:30:26</t>
  </si>
  <si>
    <t>09-AUG-2018 09:30:26</t>
  </si>
  <si>
    <t>CIS:JAM:185462434:172.21.64.17:25007:1533792626206</t>
  </si>
  <si>
    <t>CIS:JAM:185462433:172.21.64.17:25007:1533792625879</t>
  </si>
  <si>
    <t>CIS:JAM:185462432:172.21.64.17:25007:1533792625532</t>
  </si>
  <si>
    <t>09-AUG-2018 00:30:25</t>
  </si>
  <si>
    <t>09-AUG-2018 09:30:25</t>
  </si>
  <si>
    <t>CIS:JAM:185462426:172.21.64.17:25007:1533792622751</t>
  </si>
  <si>
    <t>09-AUG-2018 00:30:22</t>
  </si>
  <si>
    <t>09-AUG-2018 09:30:22</t>
  </si>
  <si>
    <t>CIS:JAM:185462425:172.21.64.17:25007:1533792622429</t>
  </si>
  <si>
    <t>CIS:JAM:185462422:172.21.64.17:25007:1533792621062</t>
  </si>
  <si>
    <t>09-AUG-2018 00:30:21</t>
  </si>
  <si>
    <t>09-AUG-2018 09:30:21</t>
  </si>
  <si>
    <t>CIS:JAM:185462421:172.21.64.17:25007:1533792620739</t>
  </si>
  <si>
    <t>09-AUG-2018 00:30:20</t>
  </si>
  <si>
    <t>09-AUG-2018 09:30:20</t>
  </si>
  <si>
    <t>CIS:JAM:185462420:172.21.64.17:25007:1533792620405</t>
  </si>
  <si>
    <t>CIS:JAM:185462419:172.21.64.17:25007:1533792620059</t>
  </si>
  <si>
    <t>CIS:JAM:185462418:172.21.64.17:25007:1533792619729</t>
  </si>
  <si>
    <t>09-AUG-2018 00:30:19</t>
  </si>
  <si>
    <t>09-AUG-2018 09:30:19</t>
  </si>
  <si>
    <t>CIS:JAM:185462417:172.21.64.17:25007:1533792619399</t>
  </si>
  <si>
    <t>CIS:JAM:185462416:172.21.64.17:25007:1533792619078</t>
  </si>
  <si>
    <t>CIS:JAM:185462415:172.21.64.17:25007:1533792618759</t>
  </si>
  <si>
    <t>09-AUG-2018 00:30:18</t>
  </si>
  <si>
    <t>09-AUG-2018 09:30:18</t>
  </si>
  <si>
    <t>CIS:JAM:185462408:172.21.64.17:25007:1533792615567</t>
  </si>
  <si>
    <t>09-AUG-2018 00:30:15</t>
  </si>
  <si>
    <t>09-AUG-2018 09:30:15</t>
  </si>
  <si>
    <t>CIS:JAM:185462407:172.21.64.17:25007:1533792615239</t>
  </si>
  <si>
    <t>CIS:JAM:185462406:172.21.64.17:25007:1533792614912</t>
  </si>
  <si>
    <t>CIS:JAM:185462404:172.21.64.17:25007:1533792614519</t>
  </si>
  <si>
    <t>09-AUG-2018 00:30:14</t>
  </si>
  <si>
    <t>09-AUG-2018 09:30:14</t>
  </si>
  <si>
    <t>CIS:JAM:185462403:172.21.64.17:25007:1533792614144</t>
  </si>
  <si>
    <t>CIS:JAM:185462402:172.21.64.17:25007:1533792613799</t>
  </si>
  <si>
    <t>09-AUG-2018 00:30:13</t>
  </si>
  <si>
    <t>09-AUG-2018 09:30:13</t>
  </si>
  <si>
    <t>CIS:JAM:185462401:172.21.64.17:25007:1533792613485</t>
  </si>
  <si>
    <t>CIS:JAM:185462400:172.21.64.17:25007:1533792613169</t>
  </si>
  <si>
    <t>CIS:JAM:185462399:172.21.64.17:25007:1533792612631</t>
  </si>
  <si>
    <t>09-AUG-2018 00:30:12</t>
  </si>
  <si>
    <t>09-AUG-2018 09:30:12</t>
  </si>
  <si>
    <t>CIS:JAM:185462398:172.21.64.17:25007:1533792612309</t>
  </si>
  <si>
    <t>CIS:JAM:185462397:172.21.64.17:25007:1533792611971</t>
  </si>
  <si>
    <t>CIS:JAM:185462396:172.21.64.17:25007:1533792611650</t>
  </si>
  <si>
    <t>09-AUG-2018 00:30:11</t>
  </si>
  <si>
    <t>09-AUG-2018 09:30:11</t>
  </si>
  <si>
    <t>CIS:JAM:185462405:172.21.64.17:25007:1533792611138</t>
  </si>
  <si>
    <t>CIS:JAM:185462395:172.21.64.17:25007:1533792610785</t>
  </si>
  <si>
    <t>09-AUG-2018 00:30:10</t>
  </si>
  <si>
    <t>09-AUG-2018 09:30:10</t>
  </si>
  <si>
    <t>CIS:JAM:185462394:172.21.64.17:25007:1533792610449</t>
  </si>
  <si>
    <t>CIS:JAM:185462393:172.21.64.17:25007:1533792610117</t>
  </si>
  <si>
    <t>CIS:JAM:185461737:172.21.64.17:25007:1533791181164</t>
  </si>
  <si>
    <t>09-AUG-2018 00:06:21</t>
  </si>
  <si>
    <t>09-AUG-2018 09:06:21</t>
  </si>
  <si>
    <t>CIS:JAM:185454750:172.21.64.17:25007:1533790993543</t>
  </si>
  <si>
    <t>09-AUG-2018 00:03:13</t>
  </si>
  <si>
    <t>09-AUG-2018 09:03:13</t>
  </si>
  <si>
    <t>CIS:JAM:185405372:172.21.64.17:25007:1533780027839</t>
  </si>
  <si>
    <t>08-AUG-2018 21:00:27</t>
  </si>
  <si>
    <t>09-AUG-2018 06:00:28</t>
  </si>
  <si>
    <t>CIS:JAM:185405371:172.21.64.17:25007:1533780027506</t>
  </si>
  <si>
    <t>09-AUG-2018 06:00:27</t>
  </si>
  <si>
    <t>CIS:JAM:185405369:172.21.64.17:25007:1533780026656</t>
  </si>
  <si>
    <t>08-AUG-2018 21:00:26</t>
  </si>
  <si>
    <t>09-AUG-2018 06:00:26</t>
  </si>
  <si>
    <t>CIS:JAM:185405368:172.21.64.17:25007:1533780026298</t>
  </si>
  <si>
    <t>CIS:JAM:185405367:172.21.64.17:25007:1533780025966</t>
  </si>
  <si>
    <t>CIS:JAM:185405366:172.21.64.17:25007:1533780025628</t>
  </si>
  <si>
    <t>08-AUG-2018 21:00:25</t>
  </si>
  <si>
    <t>09-AUG-2018 06:00:25</t>
  </si>
  <si>
    <t>CIS:JAM:185405365:172.21.64.17:25007:1533780025256</t>
  </si>
  <si>
    <t>CIS:JAM:185405364:172.21.64.17:25007:1533780024910</t>
  </si>
  <si>
    <t>CIS:JAM:185405363:172.21.64.17:25007:1533780024576</t>
  </si>
  <si>
    <t>08-AUG-2018 21:00:24</t>
  </si>
  <si>
    <t>09-AUG-2018 06:00:24</t>
  </si>
  <si>
    <t>CIS:JAM:185405357:172.21.64.17:25007:1533780021906</t>
  </si>
  <si>
    <t>08-AUG-2018 21:00:22</t>
  </si>
  <si>
    <t>09-AUG-2018 06:00:22</t>
  </si>
  <si>
    <t>CIS:JAM:185405356:172.21.64.17:25007:1533780021562</t>
  </si>
  <si>
    <t>08-AUG-2018 21:00:21</t>
  </si>
  <si>
    <t>09-AUG-2018 06:00:21</t>
  </si>
  <si>
    <t>CIS:JAM:185405353:172.21.64.17:25007:1533780020196</t>
  </si>
  <si>
    <t>08-AUG-2018 21:00:20</t>
  </si>
  <si>
    <t>09-AUG-2018 06:00:20</t>
  </si>
  <si>
    <t>CIS:JAM:185405352:172.21.64.17:25007:1533780019828</t>
  </si>
  <si>
    <t>08-AUG-2018 21:00:19</t>
  </si>
  <si>
    <t>CIS:JAM:185405351:172.21.64.17:25007:1533780019496</t>
  </si>
  <si>
    <t>09-AUG-2018 06:00:19</t>
  </si>
  <si>
    <t>CIS:JAM:185405350:172.21.64.17:25007:1533780019145</t>
  </si>
  <si>
    <t>CIS:JAM:185405349:172.21.64.17:25007:1533780018806</t>
  </si>
  <si>
    <t>08-AUG-2018 21:00:18</t>
  </si>
  <si>
    <t>CIS:JAM:185405348:172.21.64.17:25007:1533780018468</t>
  </si>
  <si>
    <t>09-AUG-2018 06:00:18</t>
  </si>
  <si>
    <t>CIS:JAM:185405347:172.21.64.17:25007:1533780018106</t>
  </si>
  <si>
    <t>CIS:JAM:185405346:172.21.64.17:25007:1533780017746</t>
  </si>
  <si>
    <t>08-AUG-2018 21:00:17</t>
  </si>
  <si>
    <t>09-AUG-2018 06:00:17</t>
  </si>
  <si>
    <t>CIS:JAM:185405338:172.21.64.17:25007:1533780014626</t>
  </si>
  <si>
    <t>08-AUG-2018 21:00:14</t>
  </si>
  <si>
    <t>09-AUG-2018 06:00:14</t>
  </si>
  <si>
    <t>CIS:JAM:185405337:172.21.64.17:25007:1533780014298</t>
  </si>
  <si>
    <t>CIS:JAM:185405336:172.21.64.17:25007:1533780013966</t>
  </si>
  <si>
    <t>CIS:JAM:185405335:172.21.64.17:25007:1533780013625</t>
  </si>
  <si>
    <t>08-AUG-2018 21:00:13</t>
  </si>
  <si>
    <t>09-AUG-2018 06:00:13</t>
  </si>
  <si>
    <t>CIS:JAM:185405334:172.21.64.17:25007:1533780013296</t>
  </si>
  <si>
    <t>CIS:JAM:185405333:172.21.64.17:25007:1533780012948</t>
  </si>
  <si>
    <t>CIS:JAM:185405332:172.21.64.17:25007:1533780012626</t>
  </si>
  <si>
    <t>08-AUG-2018 21:00:12</t>
  </si>
  <si>
    <t>09-AUG-2018 06:00:12</t>
  </si>
  <si>
    <t>CIS:JAM:185405331:172.21.64.17:25007:1533780012284</t>
  </si>
  <si>
    <t>CIS:JAM:185405330:172.21.64.17:25007:1533780011966</t>
  </si>
  <si>
    <t>CIS:JAM:185405329:172.21.64.17:25007:1533780011615</t>
  </si>
  <si>
    <t>08-AUG-2018 21:00:11</t>
  </si>
  <si>
    <t>09-AUG-2018 06:00:11</t>
  </si>
  <si>
    <t>CIS:JAM:185405328:172.21.64.17:25007:1533780011296</t>
  </si>
  <si>
    <t>CIS:JAM:185405327:172.21.64.17:25007:1533780010935</t>
  </si>
  <si>
    <t>CIS:JAM:185405326:172.21.64.17:25007:1533780010596</t>
  </si>
  <si>
    <t>08-AUG-2018 21:00:10</t>
  </si>
  <si>
    <t>09-AUG-2018 06:00:10</t>
  </si>
  <si>
    <t>CIS:JAM:185405325:172.21.64.17:25007:1533780010246</t>
  </si>
  <si>
    <t>CIS:JAM:185405324:172.21.64.17:25007:1533780009916</t>
  </si>
  <si>
    <t>CIS:JAM:185405323:172.21.64.17:25007:1533780009579</t>
  </si>
  <si>
    <t>08-AUG-2018 21:00:09</t>
  </si>
  <si>
    <t>09-AUG-2018 06:00:09</t>
  </si>
  <si>
    <t>CIS:JAM:185405345:172.21.64.17:25007:1533780009066</t>
  </si>
  <si>
    <t>CIS:JAM:185405322:172.21.64.17:25007:1533780008711</t>
  </si>
  <si>
    <t>08-AUG-2018 21:00:08</t>
  </si>
  <si>
    <t>09-AUG-2018 06:00:08</t>
  </si>
  <si>
    <t>CIS:JAM:185405321:172.21.64.17:25007:1533780008366</t>
  </si>
  <si>
    <t>CIS:JAM:185405320:172.21.64.17:25007:1533780008025</t>
  </si>
  <si>
    <t>CIS:JAM:185405319:172.21.64.17:25007:1533780007666</t>
  </si>
  <si>
    <t>08-AUG-2018 21:00:07</t>
  </si>
  <si>
    <t>09-AUG-2018 06:00:07</t>
  </si>
  <si>
    <t>CIS:JAM:185389227:172.21.64.17:25007:1533758412899</t>
  </si>
  <si>
    <t>08-AUG-2018 15:00:13</t>
  </si>
  <si>
    <t>09-AUG-2018 00:00:13</t>
  </si>
  <si>
    <t>CIS:JAM:185389226:172.21.64.17:25007:1533758412572</t>
  </si>
  <si>
    <t>08-AUG-2018 15:00:12</t>
  </si>
  <si>
    <t>09-AUG-2018 00:00:12</t>
  </si>
  <si>
    <t>CIS:JAM:185389224:172.21.64.17:25007:1533758411653</t>
  </si>
  <si>
    <t>08-AUG-2018 15:00:11</t>
  </si>
  <si>
    <t>09-AUG-2018 00:00:11</t>
  </si>
  <si>
    <t>CIS:JAM:185389223:172.21.64.17:25007:1533758411159</t>
  </si>
  <si>
    <t>CIS:JAM:185389222:172.21.64.17:25007:1533758410824</t>
  </si>
  <si>
    <t>08-AUG-2018 15:00:10</t>
  </si>
  <si>
    <t>CIS:JAM:185389221:172.21.64.17:25007:1533758410488</t>
  </si>
  <si>
    <t>09-AUG-2018 00:00:10</t>
  </si>
  <si>
    <t>CIS:JAM:185389220:172.21.64.17:25007:1533758410146</t>
  </si>
  <si>
    <t>CIS:JAM:185389219:172.21.64.17:25007:1533758409809</t>
  </si>
  <si>
    <t>08-AUG-2018 15:00:09</t>
  </si>
  <si>
    <t>CIS:JAM:185389218:172.21.64.17:25007:1533758409475</t>
  </si>
  <si>
    <t>09-AUG-2018 00:00:09</t>
  </si>
  <si>
    <t>CIS:JAM:185389217:172.21.64.17:25007:1533758408969</t>
  </si>
  <si>
    <t>CIS:JAM:185383537:172.21.64.17:25007:1533745813408</t>
  </si>
  <si>
    <t>08-AUG-2018 11:30:13</t>
  </si>
  <si>
    <t>08-AUG-2018 20:30:13</t>
  </si>
  <si>
    <t>CIS:JAM:185383536:172.21.64.17:25007:1533745813067</t>
  </si>
  <si>
    <t>CIS:JAM:185383534:172.21.64.17:25007:1533745812243</t>
  </si>
  <si>
    <t>08-AUG-2018 11:30:12</t>
  </si>
  <si>
    <t>08-AUG-2018 20:30:12</t>
  </si>
  <si>
    <t>CIS:JAM:185383533:172.21.64.17:25007:1533745811918</t>
  </si>
  <si>
    <t>CIS:JAM:185383532:172.21.64.17:25007:1533745811580</t>
  </si>
  <si>
    <t>08-AUG-2018 11:30:11</t>
  </si>
  <si>
    <t>08-AUG-2018 20:30:11</t>
  </si>
  <si>
    <t>CIS:JAM:185383531:172.21.64.17:25007:1533745811258</t>
  </si>
  <si>
    <t>CIS:JAM:185383530:172.21.64.17:25007:1533745810922</t>
  </si>
  <si>
    <t>CIS:JAM:185383529:172.21.64.17:25007:1533745810608</t>
  </si>
  <si>
    <t>08-AUG-2018 11:30:10</t>
  </si>
  <si>
    <t>08-AUG-2018 20:30:10</t>
  </si>
  <si>
    <t>CIS:JAM:185383528:172.21.64.17:25007:1533745810243</t>
  </si>
  <si>
    <t>CIS:JAM:185383527:172.21.64.17:25007:1533745809718</t>
  </si>
  <si>
    <t>CIS:JAM:185379181:172.21.64.17:25007:1533733217512</t>
  </si>
  <si>
    <t>08-AUG-2018 08:00:17</t>
  </si>
  <si>
    <t>08-AUG-2018 17:00:17</t>
  </si>
  <si>
    <t>CIS:JAM:185379180:172.21.64.17:25007:1533733217082</t>
  </si>
  <si>
    <t>CIS:JAM:185379178:172.21.64.17:25007:1533733216226</t>
  </si>
  <si>
    <t>08-AUG-2018 08:00:16</t>
  </si>
  <si>
    <t>08-AUG-2018 17:00:16</t>
  </si>
  <si>
    <t>CIS:JAM:185379177:172.21.64.17:25007:1533733215888</t>
  </si>
  <si>
    <t>CIS:JAM:185379176:172.21.64.17:25007:1533733215546</t>
  </si>
  <si>
    <t>08-AUG-2018 08:00:15</t>
  </si>
  <si>
    <t>08-AUG-2018 17:00:15</t>
  </si>
  <si>
    <t>CIS:JAM:185379175:172.21.64.17:25007:1533733215194</t>
  </si>
  <si>
    <t>CIS:JAM:185379174:172.21.64.17:25007:1533733214868</t>
  </si>
  <si>
    <t>CIS:JAM:185379173:172.21.64.17:25007:1533733214528</t>
  </si>
  <si>
    <t>08-AUG-2018 08:00:14</t>
  </si>
  <si>
    <t>08-AUG-2018 17:00:14</t>
  </si>
  <si>
    <t>CIS:JAM:185379172:172.21.64.17:25007:1533733214197</t>
  </si>
  <si>
    <t>CIS:JAM:185379171:172.21.64.17:25007:1533733213848</t>
  </si>
  <si>
    <t>08-AUG-2018 08:00:13</t>
  </si>
  <si>
    <t>CIS:JAM:185379170:172.21.64.17:25007:1533733213508</t>
  </si>
  <si>
    <t>08-AUG-2018 17:00:13</t>
  </si>
  <si>
    <t>CIS:JAM:185379167:172.21.64.17:25007:1533733211874</t>
  </si>
  <si>
    <t>08-AUG-2018 08:00:12</t>
  </si>
  <si>
    <t>08-AUG-2018 17:00:12</t>
  </si>
  <si>
    <t>CIS:JAM:185379166:172.21.64.17:25007:1533733211448</t>
  </si>
  <si>
    <t>08-AUG-2018 08:00:11</t>
  </si>
  <si>
    <t>08-AUG-2018 17:00:11</t>
  </si>
  <si>
    <t>CIS:JAM:185379165:172.21.64.17:25007:1533733211104</t>
  </si>
  <si>
    <t>CIS:JAM:185379164:172.21.64.17:25007:1533733210748</t>
  </si>
  <si>
    <t>08-AUG-2018 08:00:10</t>
  </si>
  <si>
    <t>08-AUG-2018 17:00:10</t>
  </si>
  <si>
    <t>CIS:JAM:185379163:172.21.64.17:25007:1533733210398</t>
  </si>
  <si>
    <t>CIS:JAM:185379162:172.21.64.17:25007:1533733210061</t>
  </si>
  <si>
    <t>CIS:JAM:185379161:172.21.64.17:25007:1533733209688</t>
  </si>
  <si>
    <t>08-AUG-2018 08:00:09</t>
  </si>
  <si>
    <t>08-AUG-2018 17:00:09</t>
  </si>
  <si>
    <t>CIS:JAM:185379160:172.21.64.17:25007:1533733209339</t>
  </si>
  <si>
    <t>CIS:JAM:185379159:172.21.64.17:25007:1533733208719</t>
  </si>
  <si>
    <t>CIS:JAM:185370037:172.21.64.17:25007:1533720629282</t>
  </si>
  <si>
    <t>08-AUG-2018 04:30:29</t>
  </si>
  <si>
    <t>08-AUG-2018 13:30:29</t>
  </si>
  <si>
    <t>CIS:JAM:185370036:172.21.64.17:25007:1533720628892</t>
  </si>
  <si>
    <t>CIS:JAM:185370034:172.21.64.17:25007:1533720627942</t>
  </si>
  <si>
    <t>08-AUG-2018 04:30:28</t>
  </si>
  <si>
    <t>08-AUG-2018 13:30:28</t>
  </si>
  <si>
    <t>CIS:JAM:185370033:172.21.64.17:25007:1533720627572</t>
  </si>
  <si>
    <t>08-AUG-2018 04:30:27</t>
  </si>
  <si>
    <t>08-AUG-2018 13:30:27</t>
  </si>
  <si>
    <t>CIS:JAM:185370032:172.21.64.17:25007:1533720627103</t>
  </si>
  <si>
    <t>CIS:JAM:185370031:172.21.64.17:25007:1533720626712</t>
  </si>
  <si>
    <t>08-AUG-2018 04:30:26</t>
  </si>
  <si>
    <t>08-AUG-2018 13:30:26</t>
  </si>
  <si>
    <t>CIS:JAM:185370030:172.21.64.17:25007:1533720626347</t>
  </si>
  <si>
    <t>CIS:JAM:185370029:172.21.64.17:25007:1533720625912</t>
  </si>
  <si>
    <t>CIS:JAM:185370028:172.21.64.17:25007:1533720625522</t>
  </si>
  <si>
    <t>08-AUG-2018 04:30:25</t>
  </si>
  <si>
    <t>08-AUG-2018 13:30:25</t>
  </si>
  <si>
    <t>CIS:JAM:185370027:172.21.64.17:25007:1533720625162</t>
  </si>
  <si>
    <t>CIS:JAM:185370026:172.21.64.17:25007:1533720624797</t>
  </si>
  <si>
    <t>08-AUG-2018 04:30:24</t>
  </si>
  <si>
    <t>CIS:JAM:185370025:172.21.64.17:25007:1533720624356</t>
  </si>
  <si>
    <t>08-AUG-2018 13:30:24</t>
  </si>
  <si>
    <t>CIS:JAM:185370022:172.21.64.17:25007:1533720622512</t>
  </si>
  <si>
    <t>08-AUG-2018 04:30:22</t>
  </si>
  <si>
    <t>08-AUG-2018 13:30:22</t>
  </si>
  <si>
    <t>CIS:JAM:185370021:172.21.64.17:25007:1533720622147</t>
  </si>
  <si>
    <t>CIS:JAM:185370020:172.21.64.17:25007:1533720621782</t>
  </si>
  <si>
    <t>08-AUG-2018 04:30:21</t>
  </si>
  <si>
    <t>CIS:JAM:185370019:172.21.64.17:25007:1533720621373</t>
  </si>
  <si>
    <t>08-AUG-2018 13:30:21</t>
  </si>
  <si>
    <t>CIS:JAM:185370018:172.21.64.17:25007:1533720621012</t>
  </si>
  <si>
    <t>CIS:JAM:185370017:172.21.64.17:25007:1533720620542</t>
  </si>
  <si>
    <t>08-AUG-2018 04:30:20</t>
  </si>
  <si>
    <t>08-AUG-2018 13:30:20</t>
  </si>
  <si>
    <t>CIS:JAM:185370016:172.21.64.17:25007:1533720620169</t>
  </si>
  <si>
    <t>CIS:JAM:185370015:172.21.64.17:25007:1533720619783</t>
  </si>
  <si>
    <t>08-AUG-2018 04:30:19</t>
  </si>
  <si>
    <t>CIS:JAM:185370014:172.21.64.17:25007:1533720619379</t>
  </si>
  <si>
    <t>08-AUG-2018 13:30:19</t>
  </si>
  <si>
    <t>CIS:JAM:185370013:172.21.64.17:25007:1533720618968</t>
  </si>
  <si>
    <t>CIS:JAM:185370012:172.21.64.17:25007:1533720618612</t>
  </si>
  <si>
    <t>08-AUG-2018 04:30:18</t>
  </si>
  <si>
    <t>08-AUG-2018 13:30:18</t>
  </si>
  <si>
    <t>CIS:JAM:185370010:172.21.64.17:25007:1533720618089</t>
  </si>
  <si>
    <t>CIS:JAM:185370009:172.21.64.17:25007:1533720617722</t>
  </si>
  <si>
    <t>08-AUG-2018 04:30:17</t>
  </si>
  <si>
    <t>08-AUG-2018 13:30:17</t>
  </si>
  <si>
    <t>CIS:JAM:185370008:172.21.64.17:25007:1533720617338</t>
  </si>
  <si>
    <t>CIS:JAM:185370007:172.21.64.17:25007:1533720616963</t>
  </si>
  <si>
    <t>CIS:JAM:185370005:172.21.64.17:25007:1533720616563</t>
  </si>
  <si>
    <t>08-AUG-2018 04:30:16</t>
  </si>
  <si>
    <t>08-AUG-2018 13:30:16</t>
  </si>
  <si>
    <t>CIS:JAM:185370004:172.21.64.17:25007:1533720616152</t>
  </si>
  <si>
    <t>CIS:JAM:185370003:172.21.64.17:25007:1533720615603</t>
  </si>
  <si>
    <t>08-AUG-2018 04:30:15</t>
  </si>
  <si>
    <t>08-AUG-2018 13:30:15</t>
  </si>
  <si>
    <t>CIS:JAM:185370002:172.21.64.17:25007:1533720615201</t>
  </si>
  <si>
    <t>CIS:JAM:185370001:172.21.64.17:25007:1533720614803</t>
  </si>
  <si>
    <t>08-AUG-2018 04:30:14</t>
  </si>
  <si>
    <t>CIS:JAM:185370000:172.21.64.17:25007:1533720613809</t>
  </si>
  <si>
    <t>08-AUG-2018 13:30:14</t>
  </si>
  <si>
    <t>CIS:JAM:185370011:172.21.64.17:25007:1533720612994</t>
  </si>
  <si>
    <t>08-AUG-2018 04:30:13</t>
  </si>
  <si>
    <t>08-AUG-2018 13:30:13</t>
  </si>
  <si>
    <t>CIS:JAM:185369999:172.21.64.17:25007:1533720611738</t>
  </si>
  <si>
    <t>08-AUG-2018 04:30:12</t>
  </si>
  <si>
    <t>08-AUG-2018 13:30:12</t>
  </si>
  <si>
    <t>CIS:JAM:185346640:172.21.64.17:25007:1533700830251</t>
  </si>
  <si>
    <t>07-AUG-2018 23:00:30</t>
  </si>
  <si>
    <t>08-AUG-2018 08:00:30</t>
  </si>
  <si>
    <t>CIS:JAM:185346639:172.21.64.17:25007:1533700829919</t>
  </si>
  <si>
    <t>CIS:JAM:185346637:172.21.64.17:25007:1533700829031</t>
  </si>
  <si>
    <t>07-AUG-2018 23:00:29</t>
  </si>
  <si>
    <t>CIS:JAM:185346635:172.21.64.17:25007:1533700828241</t>
  </si>
  <si>
    <t>07-AUG-2018 23:00:28</t>
  </si>
  <si>
    <t>08-AUG-2018 08:00:28</t>
  </si>
  <si>
    <t>CIS:JAM:185346633:172.21.64.17:25007:1533700827422</t>
  </si>
  <si>
    <t>07-AUG-2018 23:00:27</t>
  </si>
  <si>
    <t>CIS:JAM:185346632:172.21.64.17:25007:1533700827110</t>
  </si>
  <si>
    <t>CIS:JAM:185346631:172.21.64.17:25007:1533700826781</t>
  </si>
  <si>
    <t>07-AUG-2018 23:00:26</t>
  </si>
  <si>
    <t>08-AUG-2018 08:00:26</t>
  </si>
  <si>
    <t>CIS:JAM:185346630:172.21.64.17:25007:1533700826468</t>
  </si>
  <si>
    <t>CIS:JAM:185346629:172.21.64.17:25007:1533700826141</t>
  </si>
  <si>
    <t>CIS:JAM:185346627:172.21.64.17:25007:1533700825361</t>
  </si>
  <si>
    <t>07-AUG-2018 23:00:25</t>
  </si>
  <si>
    <t>08-AUG-2018 08:00:25</t>
  </si>
  <si>
    <t>CIS:JAM:185346622:172.21.64.17:25007:1533700823110</t>
  </si>
  <si>
    <t>07-AUG-2018 23:00:23</t>
  </si>
  <si>
    <t>08-AUG-2018 08:00:23</t>
  </si>
  <si>
    <t>CIS:JAM:185346621:172.21.64.17:25007:1533700822801</t>
  </si>
  <si>
    <t>07-AUG-2018 23:00:22</t>
  </si>
  <si>
    <t>CIS:JAM:185346616:172.21.64.17:25007:1533700820551</t>
  </si>
  <si>
    <t>07-AUG-2018 23:00:20</t>
  </si>
  <si>
    <t>08-AUG-2018 08:00:20</t>
  </si>
  <si>
    <t>CIS:JAM:185346615:172.21.64.17:25007:1533700820241</t>
  </si>
  <si>
    <t>CIS:JAM:185346614:172.21.64.17:25007:1533700819924</t>
  </si>
  <si>
    <t>08-AUG-2018 08:00:19</t>
  </si>
  <si>
    <t>CIS:JAM:185346613:172.21.64.17:25007:1533700819621</t>
  </si>
  <si>
    <t>07-AUG-2018 23:00:19</t>
  </si>
  <si>
    <t>CIS:JAM:185346611:172.21.64.17:25007:1533700819312</t>
  </si>
  <si>
    <t>CIS:JAM:185346610:172.21.64.17:25007:1533700819011</t>
  </si>
  <si>
    <t>CIS:JAM:185346609:172.21.64.17:25007:1533700818677</t>
  </si>
  <si>
    <t>07-AUG-2018 23:00:18</t>
  </si>
  <si>
    <t>08-AUG-2018 08:00:18</t>
  </si>
  <si>
    <t>CIS:JAM:185346608:172.21.64.17:25007:1533700818371</t>
  </si>
  <si>
    <t>CIS:JAM:185346607:172.21.64.17:25007:1533700818048</t>
  </si>
  <si>
    <t>CIS:JAM:185346606:172.21.64.17:25007:1533700817741</t>
  </si>
  <si>
    <t>07-AUG-2018 23:00:17</t>
  </si>
  <si>
    <t>CIS:JAM:185346605:172.21.64.17:25007:1533700817415</t>
  </si>
  <si>
    <t>CIS:JAM:185346604:172.21.64.17:25007:1533700817101</t>
  </si>
  <si>
    <t>CIS:JAM:185346603:172.21.64.17:25007:1533700816703</t>
  </si>
  <si>
    <t>07-AUG-2018 23:00:16</t>
  </si>
  <si>
    <t>CIS:JAM:185346602:172.21.64.17:25007:1533700816301</t>
  </si>
  <si>
    <t>CIS:JAM:185346601:172.21.64.17:25007:1533700815993</t>
  </si>
  <si>
    <t>CIS:JAM:185346600:172.21.64.17:25007:1533700815685</t>
  </si>
  <si>
    <t>07-AUG-2018 23:00:15</t>
  </si>
  <si>
    <t>CIS:JAM:185346599:172.21.64.17:25007:1533700815371</t>
  </si>
  <si>
    <t>CIS:JAM:185346598:172.21.64.17:25007:1533700815052</t>
  </si>
  <si>
    <t>CIS:JAM:185346597:172.21.64.17:25007:1533700814601</t>
  </si>
  <si>
    <t>07-AUG-2018 23:00:14</t>
  </si>
  <si>
    <t>CIS:JAM:185346596:172.21.64.17:25007:1533700814285</t>
  </si>
  <si>
    <t>CIS:JAM:185346595:172.21.64.17:25007:1533700813841</t>
  </si>
  <si>
    <t>07-AUG-2018 23:00:13</t>
  </si>
  <si>
    <t>CIS:JAM:185346594:172.21.64.17:25007:1533700813517</t>
  </si>
  <si>
    <t>CIS:JAM:185346593:172.21.64.17:25007:1533700813201</t>
  </si>
  <si>
    <t>CIS:JAM:185346612:172.21.64.17:25007:1533700812618</t>
  </si>
  <si>
    <t>07-AUG-2018 23:00:12</t>
  </si>
  <si>
    <t>CIS:JAM:185346592:172.21.64.17:25007:1533700812281</t>
  </si>
  <si>
    <t>CIS:JAM:185346591:172.21.64.17:25007:1533700811916</t>
  </si>
  <si>
    <t>CIS:JAM:185346590:172.21.64.17:25007:1533700811551</t>
  </si>
  <si>
    <t>07-AUG-2018 23:00:11</t>
  </si>
  <si>
    <t>CIS:JAM:185346589:172.21.64.17:25007:1533700811168</t>
  </si>
  <si>
    <t>CIS:JAM:185318560:172.21.64.17:25007:1533666614385</t>
  </si>
  <si>
    <t>07-AUG-2018 13:30:14</t>
  </si>
  <si>
    <t>07-AUG-2018 22:30:14</t>
  </si>
  <si>
    <t>CIS:JAM:185318559:172.21.64.17:25007:1533666614083</t>
  </si>
  <si>
    <t>CIS:JAM:185318557:172.21.64.17:25007:1533666613355</t>
  </si>
  <si>
    <t>07-AUG-2018 13:30:13</t>
  </si>
  <si>
    <t>07-AUG-2018 22:30:13</t>
  </si>
  <si>
    <t>CIS:JAM:185318555:172.21.64.17:25007:1533666612575</t>
  </si>
  <si>
    <t>07-AUG-2018 13:30:12</t>
  </si>
  <si>
    <t>07-AUG-2018 22:30:12</t>
  </si>
  <si>
    <t>CIS:JAM:185318553:172.21.64.17:25007:1533666611796</t>
  </si>
  <si>
    <t>07-AUG-2018 13:30:11</t>
  </si>
  <si>
    <t>07-AUG-2018 22:30:11</t>
  </si>
  <si>
    <t>CIS:JAM:185318552:172.21.64.17:25007:1533666611487</t>
  </si>
  <si>
    <t>CIS:JAM:185318551:172.21.64.17:25007:1533666611188</t>
  </si>
  <si>
    <t>CIS:JAM:185318550:172.21.64.17:25007:1533666610895</t>
  </si>
  <si>
    <t>CIS:JAM:185318549:172.21.64.17:25007:1533666610600</t>
  </si>
  <si>
    <t>07-AUG-2018 13:30:10</t>
  </si>
  <si>
    <t>07-AUG-2018 22:30:10</t>
  </si>
  <si>
    <t>CIS:JAM:185318547:172.21.64.17:25007:1533666609509</t>
  </si>
  <si>
    <t>07-AUG-2018 13:30:09</t>
  </si>
  <si>
    <t>07-AUG-2018 22:30:09</t>
  </si>
  <si>
    <t>CIS:JAM:185318128:172.21.64.17:25007:1533665552075</t>
  </si>
  <si>
    <t>07-AUG-2018 13:12:32</t>
  </si>
  <si>
    <t>07-AUG-2018 22:12:32</t>
  </si>
  <si>
    <t>CIS:JAM:185310529:172.21.64.17:25007:1533654014743</t>
  </si>
  <si>
    <t>07-AUG-2018 10:00:14</t>
  </si>
  <si>
    <t>07-AUG-2018 19:00:14</t>
  </si>
  <si>
    <t>CIS:JAM:185310528:172.21.64.17:25007:1533654014444</t>
  </si>
  <si>
    <t>CIS:JAM:185310526:172.21.64.17:25007:1533654013686</t>
  </si>
  <si>
    <t>07-AUG-2018 10:00:13</t>
  </si>
  <si>
    <t>07-AUG-2018 19:00:13</t>
  </si>
  <si>
    <t>CIS:JAM:185310524:172.21.64.17:25007:1533654012912</t>
  </si>
  <si>
    <t>CIS:JAM:185310522:172.21.64.17:25007:1533654012138</t>
  </si>
  <si>
    <t>07-AUG-2018 10:00:12</t>
  </si>
  <si>
    <t>07-AUG-2018 19:00:12</t>
  </si>
  <si>
    <t>CIS:JAM:185310521:172.21.64.17:25007:1533654011843</t>
  </si>
  <si>
    <t>07-AUG-2018 10:00:11</t>
  </si>
  <si>
    <t>CIS:JAM:185310520:172.21.64.17:25007:1533654011537</t>
  </si>
  <si>
    <t>07-AUG-2018 19:00:11</t>
  </si>
  <si>
    <t>CIS:JAM:185310519:172.21.64.17:25007:1533654011243</t>
  </si>
  <si>
    <t>CIS:JAM:185310518:172.21.64.17:25007:1533654010951</t>
  </si>
  <si>
    <t>CIS:JAM:185310516:172.21.64.17:25007:1533654009566</t>
  </si>
  <si>
    <t>07-AUG-2018 10:00:09</t>
  </si>
  <si>
    <t>07-AUG-2018 19:00:09</t>
  </si>
  <si>
    <t>CIS:JAM:185308274:172.21.64.17:25007:1533641421286</t>
  </si>
  <si>
    <t>07-AUG-2018 06:30:21</t>
  </si>
  <si>
    <t>07-AUG-2018 15:30:21</t>
  </si>
  <si>
    <t>CIS:JAM:185308273:172.21.64.17:25007:1533641420962</t>
  </si>
  <si>
    <t>CIS:JAM:185308271:172.21.64.17:25007:1533641420211</t>
  </si>
  <si>
    <t>07-AUG-2018 06:30:20</t>
  </si>
  <si>
    <t>07-AUG-2018 15:30:20</t>
  </si>
  <si>
    <t>CIS:JAM:185308269:172.21.64.17:25007:1533641419464</t>
  </si>
  <si>
    <t>07-AUG-2018 06:30:19</t>
  </si>
  <si>
    <t>07-AUG-2018 15:30:19</t>
  </si>
  <si>
    <t>CIS:JAM:185308267:172.21.64.17:25007:1533641418713</t>
  </si>
  <si>
    <t>07-AUG-2018 06:30:18</t>
  </si>
  <si>
    <t>07-AUG-2018 15:30:18</t>
  </si>
  <si>
    <t>CIS:JAM:185308266:172.21.64.17:25007:1533641418426</t>
  </si>
  <si>
    <t>CIS:JAM:185308265:172.21.64.17:25007:1533641418138</t>
  </si>
  <si>
    <t>CIS:JAM:185308264:172.21.64.17:25007:1533641417836</t>
  </si>
  <si>
    <t>07-AUG-2018 06:30:17</t>
  </si>
  <si>
    <t>CIS:JAM:185308263:172.21.64.17:25007:1533641417544</t>
  </si>
  <si>
    <t>07-AUG-2018 15:30:17</t>
  </si>
  <si>
    <t>CIS:JAM:185308259:172.21.64.17:25007:1533641415870</t>
  </si>
  <si>
    <t>07-AUG-2018 06:30:15</t>
  </si>
  <si>
    <t>07-AUG-2018 15:30:16</t>
  </si>
  <si>
    <t>CIS:JAM:185308258:172.21.64.17:25007:1533641415586</t>
  </si>
  <si>
    <t>07-AUG-2018 15:30:15</t>
  </si>
  <si>
    <t>CIS:JAM:185308253:172.21.64.17:25007:1533641413325</t>
  </si>
  <si>
    <t>07-AUG-2018 06:30:13</t>
  </si>
  <si>
    <t>07-AUG-2018 15:30:13</t>
  </si>
  <si>
    <t>CIS:JAM:185308252:172.21.64.17:25007:1533641413017</t>
  </si>
  <si>
    <t>CIS:JAM:185308251:172.21.64.17:25007:1533641412721</t>
  </si>
  <si>
    <t>07-AUG-2018 06:30:12</t>
  </si>
  <si>
    <t>07-AUG-2018 15:30:12</t>
  </si>
  <si>
    <t>CIS:JAM:185308250:172.21.64.17:25007:1533641412406</t>
  </si>
  <si>
    <t>CIS:JAM:185308249:172.21.64.17:25007:1533641412091</t>
  </si>
  <si>
    <t>CIS:JAM:185308248:172.21.64.17:25007:1533641411796</t>
  </si>
  <si>
    <t>07-AUG-2018 06:30:11</t>
  </si>
  <si>
    <t>07-AUG-2018 15:30:11</t>
  </si>
  <si>
    <t>CIS:JAM:185308247:172.21.64.17:25007:1533641411498</t>
  </si>
  <si>
    <t>CIS:JAM:185308245:172.21.64.17:25007:1533641411196</t>
  </si>
  <si>
    <t>CIS:JAM:185308246:172.21.64.17:25007:1533641410600</t>
  </si>
  <si>
    <t>07-AUG-2018 06:30:10</t>
  </si>
  <si>
    <t>CIS:JAM:185280255:172.21.64.17:25007:1533632782812</t>
  </si>
  <si>
    <t>07-AUG-2018 04:06:22</t>
  </si>
  <si>
    <t>07-AUG-2018 13:06:22</t>
  </si>
  <si>
    <t>CIS:JAM:185629442:172.21.64.17:25007:1534125621679</t>
  </si>
  <si>
    <t>12-AUG-2018 21:00:21</t>
  </si>
  <si>
    <t>CIS:JAM:185629441:172.21.64.17:25007:1534125621210</t>
  </si>
  <si>
    <t>CIS:JAM:185629440:172.21.64.17:25007:1534125620746</t>
  </si>
  <si>
    <t>12-AUG-2018 21:00:20</t>
  </si>
  <si>
    <t>CIS:JAM:185629439:172.21.64.17:25007:1534125620290</t>
  </si>
  <si>
    <t>CIS:JAM:185629438:172.21.64.17:25007:1534125619824</t>
  </si>
  <si>
    <t>CIS:JAM:185629424:172.21.64.17:25007:1534125614741</t>
  </si>
  <si>
    <t>12-AUG-2018 21:00:14</t>
  </si>
  <si>
    <t>CIS:JAM:185629423:172.21.64.17:25007:1534125614280</t>
  </si>
  <si>
    <t>CIS:JAM:185629422:172.21.64.17:25007:1534125613814</t>
  </si>
  <si>
    <t>12-AUG-2018 21:00:13</t>
  </si>
  <si>
    <t>CIS:JAM:185629421:172.21.64.17:25007:1534125613340</t>
  </si>
  <si>
    <t>CIS:JAM:185629420:172.21.64.17:25007:1534125612871</t>
  </si>
  <si>
    <t>CIS:JAM:185629419:172.21.64.17:25007:1534125612400</t>
  </si>
  <si>
    <t>CIS:JAM:185628446:172.21.64.17:25007:1534095006059</t>
  </si>
  <si>
    <t>12-AUG-2018 12:30:17</t>
  </si>
  <si>
    <t>CIS:JAM:185628445:172.21.64.17:25007:1534095005596</t>
  </si>
  <si>
    <t>12-AUG-2018 12:30:05</t>
  </si>
  <si>
    <t>CIS:JAM:185628444:172.21.64.17:25007:1534095005121</t>
  </si>
  <si>
    <t>CIS:JAM:185628443:172.21.64.17:25007:1534095004656</t>
  </si>
  <si>
    <t>12-AUG-2018 12:30:04</t>
  </si>
  <si>
    <t>CIS:JAM:185628442:172.21.64.17:25007:1534095004182</t>
  </si>
  <si>
    <t>CIS:JAM:185627849:172.21.64.17:25007:1534082408109</t>
  </si>
  <si>
    <t>12-AUG-2018 09:00:52</t>
  </si>
  <si>
    <t>CIS:JAM:185627848:172.21.64.17:25007:1534082407648</t>
  </si>
  <si>
    <t>12-AUG-2018 09:00:07</t>
  </si>
  <si>
    <t>CIS:JAM:185627847:172.21.64.17:25007:1534082407195</t>
  </si>
  <si>
    <t>CIS:JAM:185627846:172.21.64.17:25007:1534082406719</t>
  </si>
  <si>
    <t>12-AUG-2018 09:00:06</t>
  </si>
  <si>
    <t>CIS:JAM:185627845:172.21.64.17:25007:1534082406235</t>
  </si>
  <si>
    <t>CIS:JAM:185627010:172.21.64.17:25007:1534069816354</t>
  </si>
  <si>
    <t>12-AUG-2018 05:30:57</t>
  </si>
  <si>
    <t>CIS:JAM:185627009:172.21.64.17:25007:1534069815882</t>
  </si>
  <si>
    <t>CIS:JAM:185627008:172.21.64.17:25007:1534069815414</t>
  </si>
  <si>
    <t>12-AUG-2018 05:30:15</t>
  </si>
  <si>
    <t>12-AUG-2018 05:30:56</t>
  </si>
  <si>
    <t>CIS:JAM:185627007:172.21.64.17:25007:1534069814951</t>
  </si>
  <si>
    <t>CIS:JAM:185627006:172.21.64.17:25007:1534069814459</t>
  </si>
  <si>
    <t>CIS:JAM:185626993:172.21.64.17:25007:1534069809205</t>
  </si>
  <si>
    <t>CIS:JAM:185626992:172.21.64.17:25007:1534069808724</t>
  </si>
  <si>
    <t>12-AUG-2018 05:30:08</t>
  </si>
  <si>
    <t>CIS:JAM:185626991:172.21.64.17:25007:1534069808214</t>
  </si>
  <si>
    <t>CIS:JAM:185626990:172.21.64.17:25007:1534069807748</t>
  </si>
  <si>
    <t>12-AUG-2018 05:30:07</t>
  </si>
  <si>
    <t>CIS:JAM:185626989:172.21.64.17:25007:1534069807264</t>
  </si>
  <si>
    <t>CIS:JAM:185626988:172.21.64.17:25007:1534069806774</t>
  </si>
  <si>
    <t>CIS:JAM:185622112:172.21.64.17:25007:1534057223870</t>
  </si>
  <si>
    <t>CIS:JAM:185622111:172.21.64.17:25007:1534057223366</t>
  </si>
  <si>
    <t>12-AUG-2018 02:00:23</t>
  </si>
  <si>
    <t>CIS:JAM:185622110:172.21.64.17:25007:1534057222861</t>
  </si>
  <si>
    <t>CIS:JAM:185622109:172.21.64.17:25007:1534057222356</t>
  </si>
  <si>
    <t>12-AUG-2018 02:00:22</t>
  </si>
  <si>
    <t>CIS:JAM:185622108:172.21.64.17:25007:1534057221839</t>
  </si>
  <si>
    <t>CIS:JAM:185622095:172.21.64.17:25007:1534057216476</t>
  </si>
  <si>
    <t>12-AUG-2018 02:00:16</t>
  </si>
  <si>
    <t>CIS:JAM:185622094:172.21.64.17:25007:1534057215920</t>
  </si>
  <si>
    <t>CIS:JAM:185622093:172.21.64.17:25007:1534057215425</t>
  </si>
  <si>
    <t>12-AUG-2018 02:00:15</t>
  </si>
  <si>
    <t>CIS:JAM:185622092:172.21.64.17:25007:1534057214836</t>
  </si>
  <si>
    <t>CIS:JAM:185622091:172.21.64.17:25007:1534057214356</t>
  </si>
  <si>
    <t>12-AUG-2018 02:00:14</t>
  </si>
  <si>
    <t>CIS:JAM:185622090:172.21.64.17:25007:1534057213637</t>
  </si>
  <si>
    <t>CIS:JAM:185551819:172.21.64.17:25007:1534044629180</t>
  </si>
  <si>
    <t>11-AUG-2018 22:30:46</t>
  </si>
  <si>
    <t>CIS:JAM:185551818:172.21.64.17:25007:1534044628696</t>
  </si>
  <si>
    <t>11-AUG-2018 22:30:28</t>
  </si>
  <si>
    <t>CIS:JAM:185551817:172.21.64.17:25007:1534044628208</t>
  </si>
  <si>
    <t>CIS:JAM:185551816:172.21.64.17:25007:1534044627395</t>
  </si>
  <si>
    <t>11-AUG-2018 22:30:27</t>
  </si>
  <si>
    <t>CIS:JAM:185551815:172.21.64.17:25007:1534044626852</t>
  </si>
  <si>
    <t>CIS:JAM:185551802:172.21.64.17:25007:1534044621366</t>
  </si>
  <si>
    <t>11-AUG-2018 22:30:21</t>
  </si>
  <si>
    <t>CIS:JAM:185551801:172.21.64.17:25007:1534044620856</t>
  </si>
  <si>
    <t>CIS:JAM:185551800:172.21.64.17:25007:1534044620245</t>
  </si>
  <si>
    <t>11-AUG-2018 22:30:20</t>
  </si>
  <si>
    <t>CIS:JAM:185551799:172.21.64.17:25007:1534044619692</t>
  </si>
  <si>
    <t>11-AUG-2018 22:30:19</t>
  </si>
  <si>
    <t>CIS:JAM:185551797:172.21.64.17:25007:1534044619175</t>
  </si>
  <si>
    <t>CIS:JAM:185551796:172.21.64.17:25007:1534044618529</t>
  </si>
  <si>
    <t>CIS:JAM:185521186:172.21.64.17:25007:1534003211974</t>
  </si>
  <si>
    <t>11-AUG-2018 11:01:11</t>
  </si>
  <si>
    <t>CIS:JAM:185521185:172.21.64.17:25007:1534003211487</t>
  </si>
  <si>
    <t>11-AUG-2018 11:00:11</t>
  </si>
  <si>
    <t>CIS:JAM:185521184:172.21.64.17:25007:1534003211034</t>
  </si>
  <si>
    <t>CIS:JAM:185521183:172.21.64.17:25007:1534003210562</t>
  </si>
  <si>
    <t>11-AUG-2018 11:00:10</t>
  </si>
  <si>
    <t>CIS:JAM:185521182:172.21.64.17:25007:1534003210084</t>
  </si>
  <si>
    <t>CIS:JAM:185519792:172.21.64.17:25007:1533990610845</t>
  </si>
  <si>
    <t>11-AUG-2018 07:30:25</t>
  </si>
  <si>
    <t>CIS:JAM:185519791:172.21.64.17:25007:1533990610378</t>
  </si>
  <si>
    <t>11-AUG-2018 07:30:10</t>
  </si>
  <si>
    <t>CIS:JAM:185519790:172.21.64.17:25007:1533990609920</t>
  </si>
  <si>
    <t>CIS:JAM:185519789:172.21.64.17:25007:1533990609441</t>
  </si>
  <si>
    <t>11-AUG-2018 07:30:09</t>
  </si>
  <si>
    <t>CIS:JAM:185519788:172.21.64.17:25007:1533990608919</t>
  </si>
  <si>
    <t>CIS:JAM:185514551:172.21.64.17:25007:1533978018241</t>
  </si>
  <si>
    <t>11-AUG-2018 04:00:29</t>
  </si>
  <si>
    <t>CIS:JAM:185514550:172.21.64.17:25007:1533978017775</t>
  </si>
  <si>
    <t>11-AUG-2018 04:00:17</t>
  </si>
  <si>
    <t>CIS:JAM:185514549:172.21.64.17:25007:1533978017292</t>
  </si>
  <si>
    <t>CIS:JAM:185514548:172.21.64.17:25007:1533978016811</t>
  </si>
  <si>
    <t>11-AUG-2018 04:00:16</t>
  </si>
  <si>
    <t>CIS:JAM:185514547:172.21.64.17:25007:1533978016302</t>
  </si>
  <si>
    <t>CIS:JAM:185514546:172.21.64.17:25007:1533978015840</t>
  </si>
  <si>
    <t>CIS:JAM:185514534:172.21.64.17:25007:1533978011383</t>
  </si>
  <si>
    <t>CIS:JAM:185514533:172.21.64.17:25007:1533978010782</t>
  </si>
  <si>
    <t>CIS:JAM:185514532:172.21.64.17:25007:1533978010316</t>
  </si>
  <si>
    <t>11-AUG-2018 04:00:10</t>
  </si>
  <si>
    <t>CIS:JAM:185514531:172.21.64.17:25007:1533978009822</t>
  </si>
  <si>
    <t>CIS:JAM:185514530:172.21.64.17:25007:1533978009322</t>
  </si>
  <si>
    <t>11-AUG-2018 04:00:09</t>
  </si>
  <si>
    <t>CIS:JAM:185514486:172.21.64.17:25007:1533965424284</t>
  </si>
  <si>
    <t>11-AUG-2018 00:31:04</t>
  </si>
  <si>
    <t>CIS:JAM:185514485:172.21.64.17:25007:1533965423814</t>
  </si>
  <si>
    <t>11-AUG-2018 00:30:23</t>
  </si>
  <si>
    <t>CIS:JAM:185514484:172.21.64.17:25007:1533965423329</t>
  </si>
  <si>
    <t>CIS:JAM:185514483:172.21.64.17:25007:1533965422853</t>
  </si>
  <si>
    <t>CIS:JAM:185514482:172.21.64.17:25007:1533965422330</t>
  </si>
  <si>
    <t>11-AUG-2018 00:30:22</t>
  </si>
  <si>
    <t>CIS:JAM:185514481:172.21.64.17:25007:1533965421836</t>
  </si>
  <si>
    <t>CIS:JAM:185514458:172.21.64.17:25007:1533965412840</t>
  </si>
  <si>
    <t>CIS:JAM:185514457:172.21.64.17:25007:1533965412342</t>
  </si>
  <si>
    <t>11-AUG-2018 00:30:12</t>
  </si>
  <si>
    <t>CIS:JAM:185514456:172.21.64.17:25007:1533965411835</t>
  </si>
  <si>
    <t>CIS:JAM:185514455:172.21.64.17:25007:1533965411327</t>
  </si>
  <si>
    <t>11-AUG-2018 00:30:11</t>
  </si>
  <si>
    <t>CIS:JAM:185514454:172.21.64.17:25007:1533965410644</t>
  </si>
  <si>
    <t>CIS:JAM:185513569:172.21.64.17:25007:1533952825080</t>
  </si>
  <si>
    <t>10-AUG-2018 21:01:19</t>
  </si>
  <si>
    <t>CIS:JAM:185513568:172.21.64.17:25007:1533952824617</t>
  </si>
  <si>
    <t>10-AUG-2018 21:00:24</t>
  </si>
  <si>
    <t>CIS:JAM:185513567:172.21.64.17:25007:1533952824160</t>
  </si>
  <si>
    <t>CIS:JAM:185513566:172.21.64.17:25007:1533952823696</t>
  </si>
  <si>
    <t>10-AUG-2018 21:00:23</t>
  </si>
  <si>
    <t>CIS:JAM:185513565:172.21.64.17:25007:1533952823233</t>
  </si>
  <si>
    <t>CIS:JAM:185513564:172.21.64.17:25007:1533952822756</t>
  </si>
  <si>
    <t>CIS:JAM:185513541:172.21.64.17:25007:1533952813996</t>
  </si>
  <si>
    <t>CIS:JAM:185513540:172.21.64.17:25007:1533952813527</t>
  </si>
  <si>
    <t>10-AUG-2018 21:00:13</t>
  </si>
  <si>
    <t>CIS:JAM:185513539:172.21.64.17:25007:1533952813056</t>
  </si>
  <si>
    <t>CIS:JAM:185513538:172.21.64.17:25007:1533952812587</t>
  </si>
  <si>
    <t>10-AUG-2018 21:00:12</t>
  </si>
  <si>
    <t>CIS:JAM:185513537:172.21.64.17:25007:1533952812126</t>
  </si>
  <si>
    <t>CIS:JAM:185495190:172.21.64.17:25007:1533916813382</t>
  </si>
  <si>
    <t>10-AUG-2018 11:01:17</t>
  </si>
  <si>
    <t>CIS:JAM:185495189:172.21.64.17:25007:1533916812921</t>
  </si>
  <si>
    <t>CIS:JAM:185495188:172.21.64.17:25007:1533916812433</t>
  </si>
  <si>
    <t>10-AUG-2018 11:00:12</t>
  </si>
  <si>
    <t>CIS:JAM:185495187:172.21.64.17:25007:1533916811961</t>
  </si>
  <si>
    <t>CIS:JAM:185495186:172.21.64.17:25007:1533916811441</t>
  </si>
  <si>
    <t>CIS:JAM:185492406:172.21.64.17:25007:1533904211053</t>
  </si>
  <si>
    <t>10-AUG-2018 07:31:05</t>
  </si>
  <si>
    <t>CIS:JAM:185492405:172.21.64.17:25007:1533904210581</t>
  </si>
  <si>
    <t>10-AUG-2018 07:30:10</t>
  </si>
  <si>
    <t>CIS:JAM:185492404:172.21.64.17:25007:1533904210123</t>
  </si>
  <si>
    <t>CIS:JAM:185492403:172.21.64.17:25007:1533904209654</t>
  </si>
  <si>
    <t>10-AUG-2018 07:30:09</t>
  </si>
  <si>
    <t>CIS:JAM:185492402:172.21.64.17:25007:1533904209194</t>
  </si>
  <si>
    <t>CIS:JAM:185486744:172.21.64.17:25007:1533891618932</t>
  </si>
  <si>
    <t>10-AUG-2018 04:00:40</t>
  </si>
  <si>
    <t>CIS:JAM:185486743:172.21.64.17:25007:1533891618466</t>
  </si>
  <si>
    <t>10-AUG-2018 04:00:18</t>
  </si>
  <si>
    <t>CIS:JAM:185486742:172.21.64.17:25007:1533891618002</t>
  </si>
  <si>
    <t>CIS:JAM:185486741:172.21.64.17:25007:1533891617537</t>
  </si>
  <si>
    <t>10-AUG-2018 04:00:17</t>
  </si>
  <si>
    <t>CIS:JAM:185486740:172.21.64.17:25007:1533891617081</t>
  </si>
  <si>
    <t>CIS:JAM:185486727:172.21.64.17:25007:1533891612211</t>
  </si>
  <si>
    <t>CIS:JAM:185486726:172.21.64.17:25007:1533891611751</t>
  </si>
  <si>
    <t>10-AUG-2018 04:00:11</t>
  </si>
  <si>
    <t>CIS:JAM:185486725:172.21.64.17:25007:1533891611270</t>
  </si>
  <si>
    <t>CIS:JAM:185486724:172.21.64.17:25007:1533891610808</t>
  </si>
  <si>
    <t>10-AUG-2018 04:00:10</t>
  </si>
  <si>
    <t>CIS:JAM:185486723:172.21.64.17:25007:1533891610351</t>
  </si>
  <si>
    <t>CIS:JAM:185486722:172.21.64.17:25007:1533891609757</t>
  </si>
  <si>
    <t>CIS:JAM:185486693:172.21.64.17:25007:1533879033904</t>
  </si>
  <si>
    <t>10-AUG-2018 00:31:25</t>
  </si>
  <si>
    <t>CIS:JAM:185486692:172.21.64.17:25007:1533879033393</t>
  </si>
  <si>
    <t>10-AUG-2018 00:30:33</t>
  </si>
  <si>
    <t>CIS:JAM:185486691:172.21.64.17:25007:1533879032894</t>
  </si>
  <si>
    <t>CIS:JAM:185486690:172.21.64.17:25007:1533879032422</t>
  </si>
  <si>
    <t>10-AUG-2018 00:30:32</t>
  </si>
  <si>
    <t>CIS:JAM:185486689:172.21.64.17:25007:1533879031924</t>
  </si>
  <si>
    <t>CIS:JAM:185486676:172.21.64.17:25007:1533879026934</t>
  </si>
  <si>
    <t>CIS:JAM:185486675:172.21.64.17:25007:1533879026425</t>
  </si>
  <si>
    <t>10-AUG-2018 00:30:26</t>
  </si>
  <si>
    <t>CIS:JAM:185486674:172.21.64.17:25007:1533879025911</t>
  </si>
  <si>
    <t>CIS:JAM:185486673:172.21.64.17:25007:1533879025444</t>
  </si>
  <si>
    <t>10-AUG-2018 00:30:25</t>
  </si>
  <si>
    <t>CIS:JAM:185486672:172.21.64.17:25007:1533879024949</t>
  </si>
  <si>
    <t>CIS:JAM:185486671:172.21.64.17:25007:1533879024445</t>
  </si>
  <si>
    <t>CIS:JAM:185483809:172.21.64.17:25007:1533866427098</t>
  </si>
  <si>
    <t>09-AUG-2018 21:00:59</t>
  </si>
  <si>
    <t>CIS:JAM:185483808:172.21.64.17:25007:1533866426525</t>
  </si>
  <si>
    <t>09-AUG-2018 21:00:26</t>
  </si>
  <si>
    <t>CIS:JAM:185483807:172.21.64.17:25007:1533866426058</t>
  </si>
  <si>
    <t>CIS:JAM:185483806:172.21.64.17:25007:1533866425585</t>
  </si>
  <si>
    <t>09-AUG-2018 21:00:25</t>
  </si>
  <si>
    <t>CIS:JAM:185483805:172.21.64.17:25007:1533866425119</t>
  </si>
  <si>
    <t>CIS:JAM:185483792:172.21.64.17:25007:1533866418897</t>
  </si>
  <si>
    <t>CIS:JAM:185483791:172.21.64.17:25007:1533866418428</t>
  </si>
  <si>
    <t>09-AUG-2018 21:00:18</t>
  </si>
  <si>
    <t>CIS:JAM:185483789:172.21.64.17:25007:1533866417962</t>
  </si>
  <si>
    <t>CIS:JAM:185483788:172.21.64.17:25007:1533866417488</t>
  </si>
  <si>
    <t>09-AUG-2018 21:00:17</t>
  </si>
  <si>
    <t>CIS:JAM:185483787:172.21.64.17:25007:1533866417026</t>
  </si>
  <si>
    <t>CIS:JAM:185483786:172.21.64.17:25007:1533866416569</t>
  </si>
  <si>
    <t>CIS:JAM:185471141:172.21.64.17:25007:1533830411209</t>
  </si>
  <si>
    <t>09-AUG-2018 11:00:37</t>
  </si>
  <si>
    <t>CIS:JAM:185471140:172.21.64.17:25007:1533830410752</t>
  </si>
  <si>
    <t>09-AUG-2018 11:00:10</t>
  </si>
  <si>
    <t>CIS:JAM:185471139:172.21.64.17:25007:1533830410290</t>
  </si>
  <si>
    <t>CIS:JAM:185471138:172.21.64.17:25007:1533830409810</t>
  </si>
  <si>
    <t>CIS:JAM:185471137:172.21.64.17:25007:1533830409329</t>
  </si>
  <si>
    <t>CIS:JAM:185467220:172.21.64.17:25007:1533817810801</t>
  </si>
  <si>
    <t>09-AUG-2018 07:30:10</t>
  </si>
  <si>
    <t>CIS:JAM:185467219:172.21.64.17:25007:1533817810320</t>
  </si>
  <si>
    <t>09-AUG-2018 07:31:04</t>
  </si>
  <si>
    <t>CIS:JAM:185467218:172.21.64.17:25007:1533817809847</t>
  </si>
  <si>
    <t>CIS:JAM:185467217:172.21.64.17:25007:1533817809371</t>
  </si>
  <si>
    <t>09-AUG-2018 07:30:09</t>
  </si>
  <si>
    <t>CIS:JAM:185467216:172.21.64.17:25007:1533817808855</t>
  </si>
  <si>
    <t>CIS:JAM:185462522:172.21.64.17:25007:1533805218383</t>
  </si>
  <si>
    <t>09-AUG-2018 04:00:29</t>
  </si>
  <si>
    <t>CIS:JAM:185462521:172.21.64.17:25007:1533805217918</t>
  </si>
  <si>
    <t>CIS:JAM:185462520:172.21.64.17:25007:1533805217436</t>
  </si>
  <si>
    <t>09-AUG-2018 04:00:17</t>
  </si>
  <si>
    <t>CIS:JAM:185462519:172.21.64.17:25007:1533805216968</t>
  </si>
  <si>
    <t>CIS:JAM:185462518:172.21.64.17:25007:1533805216517</t>
  </si>
  <si>
    <t>CIS:JAM:185462505:172.21.64.17:25007:1533805211758</t>
  </si>
  <si>
    <t>09-AUG-2018 04:00:11</t>
  </si>
  <si>
    <t>CIS:JAM:185462504:172.21.64.17:25007:1533805211298</t>
  </si>
  <si>
    <t>CIS:JAM:185462503:172.21.64.17:25007:1533805210843</t>
  </si>
  <si>
    <t>CIS:JAM:185462502:172.21.64.17:25007:1533805210368</t>
  </si>
  <si>
    <t>09-AUG-2018 04:00:10</t>
  </si>
  <si>
    <t>CIS:JAM:185462501:172.21.64.17:25007:1533805209898</t>
  </si>
  <si>
    <t>CIS:JAM:185462500:172.21.64.17:25007:1533805209358</t>
  </si>
  <si>
    <t>CIS:JAM:185462431:172.21.64.17:25007:1533792625038</t>
  </si>
  <si>
    <t>CIS:JAM:185462430:172.21.64.17:25007:1533792624552</t>
  </si>
  <si>
    <t>09-AUG-2018 00:30:24</t>
  </si>
  <si>
    <t>CIS:JAM:185462429:172.21.64.17:25007:1533792624055</t>
  </si>
  <si>
    <t>CIS:JAM:185462428:172.21.64.17:25007:1533792623582</t>
  </si>
  <si>
    <t>09-AUG-2018 00:30:23</t>
  </si>
  <si>
    <t>CIS:JAM:185462427:172.21.64.17:25007:1533792623101</t>
  </si>
  <si>
    <t>CIS:JAM:185462414:172.21.64.17:25007:1533792618281</t>
  </si>
  <si>
    <t>CIS:JAM:185462413:172.21.64.17:25007:1533792617808</t>
  </si>
  <si>
    <t>09-AUG-2018 00:30:17</t>
  </si>
  <si>
    <t>CIS:JAM:185462412:172.21.64.17:25007:1533792617332</t>
  </si>
  <si>
    <t>CIS:JAM:185462411:172.21.64.17:25007:1533792616864</t>
  </si>
  <si>
    <t>CIS:JAM:185462410:172.21.64.17:25007:1533792616391</t>
  </si>
  <si>
    <t>09-AUG-2018 00:30:16</t>
  </si>
  <si>
    <t>CIS:JAM:185462409:172.21.64.17:25007:1533792615911</t>
  </si>
  <si>
    <t>CIS:JAM:185405362:172.21.64.17:25007:1533780024202</t>
  </si>
  <si>
    <t>CIS:JAM:185405361:172.21.64.17:25007:1533780023733</t>
  </si>
  <si>
    <t>08-AUG-2018 21:00:23</t>
  </si>
  <si>
    <t>CIS:JAM:185405360:172.21.64.17:25007:1533780023272</t>
  </si>
  <si>
    <t>CIS:JAM:185405359:172.21.64.17:25007:1533780022795</t>
  </si>
  <si>
    <t>CIS:JAM:185405358:172.21.64.17:25007:1533780022332</t>
  </si>
  <si>
    <t>CIS:JAM:185405344:172.21.64.17:25007:1533780017379</t>
  </si>
  <si>
    <t>CIS:JAM:185405343:172.21.64.17:25007:1533780016921</t>
  </si>
  <si>
    <t>CIS:JAM:185405342:172.21.64.17:25007:1533780016450</t>
  </si>
  <si>
    <t>08-AUG-2018 21:00:16</t>
  </si>
  <si>
    <t>CIS:JAM:185405341:172.21.64.17:25007:1533780015991</t>
  </si>
  <si>
    <t>CIS:JAM:185405340:172.21.64.17:25007:1533780015520</t>
  </si>
  <si>
    <t>08-AUG-2018 21:00:15</t>
  </si>
  <si>
    <t>CIS:JAM:185405339:172.21.64.17:25007:1533780015052</t>
  </si>
  <si>
    <t>CIS:JAM:185385230:172.21.64.17:25007:1533749409529</t>
  </si>
  <si>
    <t>08-AUG-2018 12:30:09</t>
  </si>
  <si>
    <t>08-AUG-2018 12:30:47</t>
  </si>
  <si>
    <t>CIS:JAM:185385229:172.21.64.17:25007:1533749409028</t>
  </si>
  <si>
    <t>CIS:JAM:185385228:172.21.64.17:25007:1533749408573</t>
  </si>
  <si>
    <t>08-AUG-2018 12:30:08</t>
  </si>
  <si>
    <t>CIS:JAM:185385227:172.21.64.17:25007:1533749408125</t>
  </si>
  <si>
    <t>CIS:JAM:185385226:172.21.64.17:25007:1533749407651</t>
  </si>
  <si>
    <t>08-AUG-2018 12:30:07</t>
  </si>
  <si>
    <t>CIS:JAM:185380206:172.21.64.17:25007:1533736855426</t>
  </si>
  <si>
    <t>08-AUG-2018 09:00:55</t>
  </si>
  <si>
    <t>08-AUG-2018 09:01:35</t>
  </si>
  <si>
    <t>CIS:JAM:185380205:172.21.64.17:25007:1533736854938</t>
  </si>
  <si>
    <t>CIS:JAM:185380204:172.21.64.17:25007:1533736854417</t>
  </si>
  <si>
    <t>08-AUG-2018 09:00:54</t>
  </si>
  <si>
    <t>CIS:JAM:185380203:172.21.64.17:25007:1533736853927</t>
  </si>
  <si>
    <t>CIS:JAM:185380202:172.21.64.17:25007:1533736853426</t>
  </si>
  <si>
    <t>08-AUG-2018 09:00:53</t>
  </si>
  <si>
    <t>CIS:JAM:185377056:172.21.64.17:25007:1533726014303</t>
  </si>
  <si>
    <t>08-AUG-2018 06:00:14</t>
  </si>
  <si>
    <t>08-AUG-2018 06:00:35</t>
  </si>
  <si>
    <t>CIS:JAM:185377055:172.21.64.17:25007:1533726013841</t>
  </si>
  <si>
    <t>CIS:JAM:185377054:172.21.64.17:25007:1533726013384</t>
  </si>
  <si>
    <t>08-AUG-2018 06:00:13</t>
  </si>
  <si>
    <t>CIS:JAM:185377053:172.21.64.17:25007:1533726012922</t>
  </si>
  <si>
    <t>CIS:JAM:185377052:172.21.64.17:25007:1533726012464</t>
  </si>
  <si>
    <t>08-AUG-2018 06:00:12</t>
  </si>
  <si>
    <t>CIS:JAM:185377051:172.21.64.17:25007:1533726011992</t>
  </si>
  <si>
    <t>CIS:JAM:185377050:172.21.64.17:25007:1533726011538</t>
  </si>
  <si>
    <t>08-AUG-2018 06:00:11</t>
  </si>
  <si>
    <t>CIS:JAM:185377049:172.21.64.17:25007:1533726011083</t>
  </si>
  <si>
    <t>CIS:JAM:185377048:172.21.64.17:25007:1533726010632</t>
  </si>
  <si>
    <t>08-AUG-2018 06:00:10</t>
  </si>
  <si>
    <t>CIS:JAM:185377047:172.21.64.17:25007:1533726010163</t>
  </si>
  <si>
    <t>CIS:JAM:185377045:172.21.64.17:25007:1533726009691</t>
  </si>
  <si>
    <t>08-AUG-2018 06:00:09</t>
  </si>
  <si>
    <t>CIS:JAM:185369444:172.21.64.17:25007:1533713421663</t>
  </si>
  <si>
    <t>08-AUG-2018 02:30:21</t>
  </si>
  <si>
    <t>08-AUG-2018 02:30:49</t>
  </si>
  <si>
    <t>CIS:JAM:185369443:172.21.64.17:25007:1533713421187</t>
  </si>
  <si>
    <t>CIS:JAM:185369442:172.21.64.17:25007:1533713420713</t>
  </si>
  <si>
    <t>08-AUG-2018 02:30:20</t>
  </si>
  <si>
    <t>CIS:JAM:185369441:172.21.64.17:25007:1533713420199</t>
  </si>
  <si>
    <t>CIS:JAM:185369440:172.21.64.17:25007:1533713419593</t>
  </si>
  <si>
    <t>08-AUG-2018 02:30:19</t>
  </si>
  <si>
    <t>CIS:JAM:185369439:172.21.64.17:25007:1533713419094</t>
  </si>
  <si>
    <t>CIS:JAM:185369438:172.21.64.17:25007:1533713418601</t>
  </si>
  <si>
    <t>08-AUG-2018 02:30:18</t>
  </si>
  <si>
    <t>CIS:JAM:185369437:172.21.64.17:25007:1533713418123</t>
  </si>
  <si>
    <t>CIS:JAM:185369436:172.21.64.17:25007:1533713417635</t>
  </si>
  <si>
    <t>08-AUG-2018 02:30:17</t>
  </si>
  <si>
    <t>CIS:JAM:185369435:172.21.64.17:25007:1533713417154</t>
  </si>
  <si>
    <t>CIS:JAM:185369434:172.21.64.17:25007:1533713416464</t>
  </si>
  <si>
    <t>08-AUG-2018 02:30:16</t>
  </si>
  <si>
    <t>CIS:JAM:185368661:172.21.64.17:25007:1533703547698</t>
  </si>
  <si>
    <t>07-AUG-2018 23:45:47</t>
  </si>
  <si>
    <t>07-AUG-2018 23:46:45</t>
  </si>
  <si>
    <t>CIS:JAM:185346643:172.21.64.17:25007:1533700831706</t>
  </si>
  <si>
    <t>07-AUG-2018 23:00:31</t>
  </si>
  <si>
    <t>07-AUG-2018 23:01:29</t>
  </si>
  <si>
    <t>CIS:JAM:185346642:172.21.64.17:25007:1533700831208</t>
  </si>
  <si>
    <t>CIS:JAM:185346636:172.21.64.17:25007:1533700828889</t>
  </si>
  <si>
    <t>CIS:JAM:185346634:172.21.64.17:25007:1533700828079</t>
  </si>
  <si>
    <t>CIS:JAM:185346628:172.21.64.17:25007:1533700825992</t>
  </si>
  <si>
    <t>CIS:JAM:185346626:172.21.64.17:25007:1533700825208</t>
  </si>
  <si>
    <t>CIS:JAM:185346625:172.21.64.17:25007:1533700824749</t>
  </si>
  <si>
    <t>07-AUG-2018 23:00:24</t>
  </si>
  <si>
    <t>CIS:JAM:185346624:172.21.64.17:25007:1533700824266</t>
  </si>
  <si>
    <t>CIS:JAM:185346623:172.21.64.17:25007:1533700823749</t>
  </si>
  <si>
    <t>CIS:JAM:185346620:172.21.64.17:25007:1533700822647</t>
  </si>
  <si>
    <t>CIS:JAM:185346617:172.21.64.17:25007:1533700821188</t>
  </si>
  <si>
    <t>07-AUG-2018 23:00:21</t>
  </si>
  <si>
    <t>CIS:JAM:185318563:172.21.64.17:25007:1533666615568</t>
  </si>
  <si>
    <t>07-AUG-2018 13:30:15</t>
  </si>
  <si>
    <t>07-AUG-2018 13:30:57</t>
  </si>
  <si>
    <t>CIS:JAM:185318562:172.21.64.17:25007:1533666615063</t>
  </si>
  <si>
    <t>CIS:JAM:185318556:172.21.64.17:25007:1533666612944</t>
  </si>
  <si>
    <t>CIS:JAM:185318554:172.21.64.17:25007:1533666612172</t>
  </si>
  <si>
    <t>CIS:JAM:185318548:172.21.64.17:25007:1533666610172</t>
  </si>
  <si>
    <t>CIS:JAM:185310534:172.21.64.17:25007:1533654016877</t>
  </si>
  <si>
    <t>07-AUG-2018 10:00:17</t>
  </si>
  <si>
    <t>07-AUG-2018 10:00:41</t>
  </si>
  <si>
    <t>CIS:JAM:185310533:172.21.64.17:25007:1533654016396</t>
  </si>
  <si>
    <t>07-AUG-2018 10:00:16</t>
  </si>
  <si>
    <t>07-AUG-2018 10:00:40</t>
  </si>
  <si>
    <t>CIS:JAM:185310532:172.21.64.17:25007:1533654015913</t>
  </si>
  <si>
    <t>CIS:JAM:185310531:172.21.64.17:25007:1533654015458</t>
  </si>
  <si>
    <t>07-AUG-2018 10:00:15</t>
  </si>
  <si>
    <t>CIS:JAM:185310525:172.21.64.17:25007:1533654013276</t>
  </si>
  <si>
    <t>CIS:JAM:185310523:172.21.64.17:25007:1533654012517</t>
  </si>
  <si>
    <t>CIS:JAM:185310517:172.21.64.17:25007:1533654010067</t>
  </si>
  <si>
    <t>07-AUG-2018 10:00:10</t>
  </si>
  <si>
    <t>CIS:JAM:185308279:172.21.64.17:25007:1533641423353</t>
  </si>
  <si>
    <t>07-AUG-2018 06:30:23</t>
  </si>
  <si>
    <t>07-AUG-2018 06:31:29</t>
  </si>
  <si>
    <t>CIS:JAM:185308278:172.21.64.17:25007:1533641422906</t>
  </si>
  <si>
    <t>CIS:JAM:185308277:172.21.64.17:25007:1533641422438</t>
  </si>
  <si>
    <t>07-AUG-2018 06:30:22</t>
  </si>
  <si>
    <t>07-AUG-2018 06:30:24</t>
  </si>
  <si>
    <t>CIS:JAM:185308276:172.21.64.17:25007:1533641421976</t>
  </si>
  <si>
    <t>CIS:JAM:185308270:172.21.64.17:25007:1533641419827</t>
  </si>
  <si>
    <t>CIS:JAM:185308268:172.21.64.17:25007:1533641419076</t>
  </si>
  <si>
    <t>CIS:JAM:185308262:172.21.64.17:25007:1533641417177</t>
  </si>
  <si>
    <t>CIS:JAM:185308261:172.21.64.17:25007:1533641416719</t>
  </si>
  <si>
    <t>07-AUG-2018 06:30:16</t>
  </si>
  <si>
    <t>CIS:JAM:185308260:172.21.64.17:25007:1533641416257</t>
  </si>
  <si>
    <t>CIS:JAM:185308257:172.21.64.17:25007:1533641415182</t>
  </si>
  <si>
    <t>CIS:JAM:185308254:172.21.64.17:25007:1533641413727</t>
  </si>
  <si>
    <t>CIS:JAM:185266296:172.21.64.17:25007:1533621634790</t>
  </si>
  <si>
    <t>07-AUG-2018 01:00:34</t>
  </si>
  <si>
    <t>CIS:JAM:185266295:172.21.64.17:25007:1533621634319</t>
  </si>
  <si>
    <t>CIS:JAM:185266294:172.21.64.17:25007:1533621633859</t>
  </si>
  <si>
    <t>CIS:JAM:185266293:172.21.64.17:25007:1533621633400</t>
  </si>
  <si>
    <t>07-AUG-2018 01:00:33</t>
  </si>
  <si>
    <t>CIS:JAM:185266291:172.21.64.17:25007:1533621632459</t>
  </si>
  <si>
    <t>07-AUG-2018 01:00:32</t>
  </si>
  <si>
    <t>CIS:JAM:185266290:172.21.64.17:25007:1533621631998</t>
  </si>
  <si>
    <t>CIS:JAM:185266288:172.21.64.17:25007:1533621630850</t>
  </si>
  <si>
    <t>07-AUG-2018 01:00:31</t>
  </si>
  <si>
    <t>CIS:JAM:185266287:172.21.64.17:25007:1533621630363</t>
  </si>
  <si>
    <t>07-AUG-2018 01:00:30</t>
  </si>
  <si>
    <t>CIS:JAM:185266286:172.21.64.17:25007:1533621629880</t>
  </si>
  <si>
    <t>CIS:JAM:185266285:172.21.64.17:25007:1533621629370</t>
  </si>
  <si>
    <t>07-AUG-2018 01:00:29</t>
  </si>
  <si>
    <t>CIS:JAM:185266284:172.21.64.17:25007:1533621628894</t>
  </si>
  <si>
    <t>CIS:JAM:185266283:172.21.64.17:25007:1533621628430</t>
  </si>
  <si>
    <t>07-AUG-2018 01:00:28</t>
  </si>
  <si>
    <t>CIS:JAM:185266282:172.21.64.17:25007:1533621627950</t>
  </si>
  <si>
    <t>CIS:JAM:185266281:172.21.64.17:25007:1533621627500</t>
  </si>
  <si>
    <t>07-AUG-2018 01:00:27</t>
  </si>
  <si>
    <t>CIS:JAM:185266280:172.21.64.17:25007:1533621627010</t>
  </si>
  <si>
    <t>CIS:JAM:185266279:172.21.64.17:25007:1533621626540</t>
  </si>
  <si>
    <t>07-AUG-2018 01:00:26</t>
  </si>
  <si>
    <t>CIS:JAM:185266278:172.21.64.17:25007:1533621626057</t>
  </si>
  <si>
    <t>CIS:JAM:185266277:172.21.64.17:25007:1533621625588</t>
  </si>
  <si>
    <t>07-AUG-2018 01:00:25</t>
  </si>
  <si>
    <t>CIS:JAM:185266276:172.21.64.17:25007:1533621625119</t>
  </si>
  <si>
    <t>CIS:JAM:185266275:172.21.64.17:25007:1533621624647</t>
  </si>
  <si>
    <t>07-AUG-2018 01:00:24</t>
  </si>
  <si>
    <t>CIS:JAM:185266274:172.21.64.17:25007:1533621624180</t>
  </si>
  <si>
    <t>CIS:JAM:185266271:172.21.64.17:25007:1533621622360</t>
  </si>
  <si>
    <t>07-AUG-2018 01:00:22</t>
  </si>
  <si>
    <t>CIS:JAM:185266270:172.21.64.17:25007:1533621621886</t>
  </si>
  <si>
    <t>CIS:JAM:185266269:172.21.64.17:25007:1533621621400</t>
  </si>
  <si>
    <t>07-AUG-2018 01:00:21</t>
  </si>
  <si>
    <t>CIS:JAM:185266268:172.21.64.17:25007:1533621620882</t>
  </si>
  <si>
    <t>CIS:JAM:185266267:172.21.64.17:25007:1533621620329</t>
  </si>
  <si>
    <t>07-AUG-2018 01:00:20</t>
  </si>
  <si>
    <t>CIS:JAM:185266266:172.21.64.17:25007:1533621619875</t>
  </si>
  <si>
    <t>CIS:JAM:185266265:172.21.64.17:25007:1533621619370</t>
  </si>
  <si>
    <t>07-AUG-2018 01:00:19</t>
  </si>
  <si>
    <t>CIS:JAM:185266264:172.21.64.17:25007:1533621618910</t>
  </si>
  <si>
    <t>CIS:JAM:185266262:172.21.64.17:25007:1533621618440</t>
  </si>
  <si>
    <t>07-AUG-2018 01:00:18</t>
  </si>
  <si>
    <t>CIS:JAM:185266261:172.21.64.17:25007:1533621617981</t>
  </si>
  <si>
    <t>CIS:JAM:185266260:172.21.64.17:25007:1533621617490</t>
  </si>
  <si>
    <t>07-AUG-2018 01:00:17</t>
  </si>
  <si>
    <t>CIS:JAM:185266259:172.21.64.17:25007:1533621617020</t>
  </si>
  <si>
    <t>CIS:JAM:185266258:172.21.64.17:25007:1533621616560</t>
  </si>
  <si>
    <t>07-AUG-2018 01:00:16</t>
  </si>
  <si>
    <t>CIS:JAM:185266257:172.21.64.17:25007:1533621616095</t>
  </si>
  <si>
    <t>CIS:JAM:185266256:172.21.64.17:25007:1533621615550</t>
  </si>
  <si>
    <t>07-AUG-2018 01:00:15</t>
  </si>
  <si>
    <t>CIS:JAM:185266255:172.21.64.17:25007:1533621615092</t>
  </si>
  <si>
    <t>CIS:JAM:185266254:172.21.64.17:25007:1533621614630</t>
  </si>
  <si>
    <t>07-AUG-2018 01:00:14</t>
  </si>
  <si>
    <t>CIS:JAM:185266253:172.21.64.17:25007:1533621614172</t>
  </si>
  <si>
    <t>CIS:JAM:185266252:172.21.64.17:25007:1533621613700</t>
  </si>
  <si>
    <t>07-AUG-2018 01:00:13</t>
  </si>
  <si>
    <t>CIS:JAM:185266251:172.21.64.17:25007:1533621613214</t>
  </si>
  <si>
    <t>CIS:JAM:185266250:172.21.64.17:25007:1533621612730</t>
  </si>
  <si>
    <t>07-AUG-2018 01:00:12</t>
  </si>
  <si>
    <t>CIS:JAM:185266263:172.21.64.17:25007:1533621610990</t>
  </si>
  <si>
    <t>07-AUG-2018 01:00:11</t>
  </si>
  <si>
    <t>CIS:JAM:185266249:172.21.64.17:25007:1533621610500</t>
  </si>
  <si>
    <t>07-AUG-2018 01:00:10</t>
  </si>
  <si>
    <t>CIS:JAM:185266248:172.21.64.17:25007:1533621609909</t>
  </si>
  <si>
    <t>CIS:JAM:185265899:172.21.64.17:25007:1533609025267</t>
  </si>
  <si>
    <t>06-AUG-2018 21:30:25</t>
  </si>
  <si>
    <t>CIS:JAM:185265898:172.21.64.17:25007:1533609024803</t>
  </si>
  <si>
    <t>06-AUG-2018 21:30:24</t>
  </si>
  <si>
    <t>CIS:JAM:185265897:172.21.64.17:25007:1533609024347</t>
  </si>
  <si>
    <t>CIS:JAM:185265895:172.21.64.17:25007:1533609023406</t>
  </si>
  <si>
    <t>06-AUG-2018 21:30:23</t>
  </si>
  <si>
    <t>CIS:JAM:185265894:172.21.64.17:25007:1533609022914</t>
  </si>
  <si>
    <t>CIS:JAM:185265892:172.21.64.17:25007:1533609021812</t>
  </si>
  <si>
    <t>06-AUG-2018 21:30:21</t>
  </si>
  <si>
    <t>06-AUG-2018 21:30:22</t>
  </si>
  <si>
    <t>CIS:JAM:185265891:172.21.64.17:25007:1533609021356</t>
  </si>
  <si>
    <t>CIS:JAM:185265890:172.21.64.17:25007:1533609020883</t>
  </si>
  <si>
    <t>CIS:JAM:185265889:172.21.64.17:25007:1533609020437</t>
  </si>
  <si>
    <t>06-AUG-2018 21:30:20</t>
  </si>
  <si>
    <t>CIS:JAM:185265888:172.21.64.17:25007:1533609019971</t>
  </si>
  <si>
    <t>CIS:JAM:185265887:172.21.64.17:25007:1533609019516</t>
  </si>
  <si>
    <t>06-AUG-2018 21:30:19</t>
  </si>
  <si>
    <t>CIS:JAM:185265886:172.21.64.17:25007:1533609019054</t>
  </si>
  <si>
    <t>CIS:JAM:185265885:172.21.64.17:25007:1533609018607</t>
  </si>
  <si>
    <t>06-AUG-2018 21:30:18</t>
  </si>
  <si>
    <t>CIS:JAM:185265884:172.21.64.17:25007:1533609018138</t>
  </si>
  <si>
    <t>CIS:JAM:185265883:172.21.64.17:25007:1533609017677</t>
  </si>
  <si>
    <t>06-AUG-2018 21:30:17</t>
  </si>
  <si>
    <t>CIS:JAM:185265882:172.21.64.17:25007:1533609017216</t>
  </si>
  <si>
    <t>CIS:JAM:185265881:172.21.64.17:25007:1533609016747</t>
  </si>
  <si>
    <t>06-AUG-2018 21:30:16</t>
  </si>
  <si>
    <t>CIS:JAM:185265880:172.21.64.17:25007:1533609016275</t>
  </si>
  <si>
    <t>CIS:JAM:185265879:172.21.64.17:25007:1533609015807</t>
  </si>
  <si>
    <t>06-AUG-2018 21:30:15</t>
  </si>
  <si>
    <t>CIS:JAM:185265878:172.21.64.17:25007:1533609015327</t>
  </si>
  <si>
    <t>CIS:JAM:185265875:172.21.64.17:25007:1533609013526</t>
  </si>
  <si>
    <t>06-AUG-2018 21:30:13</t>
  </si>
  <si>
    <t>CIS:JAM:185265874:172.21.64.17:25007:1533609013060</t>
  </si>
  <si>
    <t>CIS:JAM:185265872:172.21.64.17:25007:1533609012617</t>
  </si>
  <si>
    <t>06-AUG-2018 21:30:12</t>
  </si>
  <si>
    <t>CIS:JAM:185265871:172.21.64.17:25007:1533609012146</t>
  </si>
  <si>
    <t>06-AUG-2018 21:30:31</t>
  </si>
  <si>
    <t>CIS:JAM:185265870:172.21.64.17:25007:1533609011691</t>
  </si>
  <si>
    <t>06-AUG-2018 21:30:11</t>
  </si>
  <si>
    <t>CIS:JAM:185265869:172.21.64.17:25007:1533609011237</t>
  </si>
  <si>
    <t>CIS:JAM:185265868:172.21.64.17:25007:1533609010778</t>
  </si>
  <si>
    <t>06-AUG-2018 21:30:10</t>
  </si>
  <si>
    <t>CIS:JAM:185265867:172.21.64.17:25007:1533609010307</t>
  </si>
  <si>
    <t>CIS:JAM:185265866:172.21.64.17:25007:1533609009850</t>
  </si>
  <si>
    <t>CIS:JAM:185265865:172.21.64.17:25007:1533609009377</t>
  </si>
  <si>
    <t>06-AUG-2018 21:30:09</t>
  </si>
  <si>
    <t>CIS:JAM:185265864:172.21.64.17:25007:1533609008912</t>
  </si>
  <si>
    <t>CIS:JAM:185265863:172.21.64.17:25007:1533609008456</t>
  </si>
  <si>
    <t>06-AUG-2018 21:30:08</t>
  </si>
  <si>
    <t>CIS:JAM:185265862:172.21.64.17:25007:1533609007980</t>
  </si>
  <si>
    <t>CIS:JAM:185265861:172.21.64.17:25007:1533609007517</t>
  </si>
  <si>
    <t>06-AUG-2018 21:30:07</t>
  </si>
  <si>
    <t>CIS:JAM:185265860:172.21.64.17:25007:1533609007055</t>
  </si>
  <si>
    <t>CIS:JAM:185265859:172.21.64.17:25007:1533609006596</t>
  </si>
  <si>
    <t>06-AUG-2018 21:30:06</t>
  </si>
  <si>
    <t>CIS:JAM:185265858:172.21.64.17:25007:1533609006135</t>
  </si>
  <si>
    <t>CIS:JAM:185265857:172.21.64.17:25007:1533609005616</t>
  </si>
  <si>
    <t>06-AUG-2018 21:30:05</t>
  </si>
  <si>
    <t>CIS:JAM:185265856:172.21.64.17:25007:1533609005095</t>
  </si>
  <si>
    <t>CIS:JAM:185265855:172.21.64.17:25007:1533609004579</t>
  </si>
  <si>
    <t>06-AUG-2018 21:30:04</t>
  </si>
  <si>
    <t>CIS:JAM:185265854:172.21.64.17:25007:1533609004115</t>
  </si>
  <si>
    <t>CIS:JAM:185265853:172.21.64.17:25007:1533609003646</t>
  </si>
  <si>
    <t>06-AUG-2018 21:30:03</t>
  </si>
  <si>
    <t>CIS:JAM:185265852:172.21.64.17:25007:1533609003182</t>
  </si>
  <si>
    <t>CIS:JAM:185265851:172.21.64.17:25007:1533609002716</t>
  </si>
  <si>
    <t>06-AUG-2018 21:30:02</t>
  </si>
  <si>
    <t>CIS:JAM:185265850:172.21.64.17:25007:1533609002249</t>
  </si>
  <si>
    <t>CIS:JAM:185265873:172.21.64.17:25007:1533609001576</t>
  </si>
  <si>
    <t>06-AUG-2018 21:30:01</t>
  </si>
  <si>
    <t>CIS:JAM:185265849:172.21.64.17:25007:1533609001070</t>
  </si>
  <si>
    <t>CIS:JAM:185265848:172.21.64.17:25007:1533609000607</t>
  </si>
  <si>
    <t>06-AUG-2018 21:30:00</t>
  </si>
  <si>
    <t>CIS:JAM:185265847:172.21.64.17:25007:1533609000122</t>
  </si>
  <si>
    <t>CIS:JAM:185264672:172.21.64.17:25007:1533573008804</t>
  </si>
  <si>
    <t>06-AUG-2018 11:30:08</t>
  </si>
  <si>
    <t>CIS:JAM:185264671:172.21.64.17:25007:1533573008342</t>
  </si>
  <si>
    <t>CIS:JAM:185264670:172.21.64.17:25007:1533573007894</t>
  </si>
  <si>
    <t>CIS:JAM:185264668:172.21.64.17:25007:1533573006982</t>
  </si>
  <si>
    <t>06-AUG-2018 11:30:07</t>
  </si>
  <si>
    <t>CIS:JAM:185264667:172.21.64.17:25007:1533573006523</t>
  </si>
  <si>
    <t>06-AUG-2018 11:30:06</t>
  </si>
  <si>
    <t>CIS:JAM:185264665:172.21.64.17:25007:1533573005403</t>
  </si>
  <si>
    <t>06-AUG-2018 11:30:05</t>
  </si>
  <si>
    <t>CIS:JAM:185264664:172.21.64.17:25007:1533573004940</t>
  </si>
  <si>
    <t>CIS:JAM:185264663:172.21.64.17:25007:1533573004493</t>
  </si>
  <si>
    <t>06-AUG-2018 11:30:04</t>
  </si>
  <si>
    <t>CIS:JAM:185264662:172.21.64.17:25007:1533573004000</t>
  </si>
  <si>
    <t>CIS:JAM:185264661:172.21.64.17:25007:1533573003532</t>
  </si>
  <si>
    <t>06-AUG-2018 11:30:03</t>
  </si>
  <si>
    <t>CIS:JAM:185264660:172.21.64.17:25007:1533573003084</t>
  </si>
  <si>
    <t>CIS:JAM:185264659:172.21.64.17:25007:1533573002631</t>
  </si>
  <si>
    <t>06-AUG-2018 11:30:02</t>
  </si>
  <si>
    <t>CIS:JAM:185264658:172.21.64.17:25007:1533573002163</t>
  </si>
  <si>
    <t>CIS:JAM:185264657:172.21.64.17:25007:1533573001707</t>
  </si>
  <si>
    <t>06-AUG-2018 11:30:01</t>
  </si>
  <si>
    <t>CIS:JAM:185264656:172.21.64.17:25007:1533573001243</t>
  </si>
  <si>
    <t>CIS:JAM:185264655:172.21.64.17:25007:1533573000591</t>
  </si>
  <si>
    <t>06-AUG-2018 11:30:00</t>
  </si>
  <si>
    <t>CIS:JAM:185264084:172.21.64.17:25007:1533560410610</t>
  </si>
  <si>
    <t>06-AUG-2018 08:00:10</t>
  </si>
  <si>
    <t>CIS:JAM:185264083:172.21.64.17:25007:1533560410142</t>
  </si>
  <si>
    <t>CIS:JAM:185264082:172.21.64.17:25007:1533560409644</t>
  </si>
  <si>
    <t>06-AUG-2018 08:00:09</t>
  </si>
  <si>
    <t>CIS:JAM:185264080:172.21.64.17:25007:1533560408705</t>
  </si>
  <si>
    <t>06-AUG-2018 08:00:08</t>
  </si>
  <si>
    <t>CIS:JAM:185264079:172.21.64.17:25007:1533560408233</t>
  </si>
  <si>
    <t>CIS:JAM:185264077:172.21.64.17:25007:1533560407098</t>
  </si>
  <si>
    <t>06-AUG-2018 08:00:07</t>
  </si>
  <si>
    <t>CIS:JAM:185264076:172.21.64.17:25007:1533560406642</t>
  </si>
  <si>
    <t>06-AUG-2018 08:00:06</t>
  </si>
  <si>
    <t>CIS:JAM:185264075:172.21.64.17:25007:1533560406179</t>
  </si>
  <si>
    <t>CIS:JAM:185264074:172.21.64.17:25007:1533560405711</t>
  </si>
  <si>
    <t>06-AUG-2018 08:00:05</t>
  </si>
  <si>
    <t>CIS:JAM:185264073:172.21.64.17:25007:1533560405252</t>
  </si>
  <si>
    <t>CIS:JAM:185264072:172.21.64.17:25007:1533560404797</t>
  </si>
  <si>
    <t>06-AUG-2018 08:00:04</t>
  </si>
  <si>
    <t>CIS:JAM:185264071:172.21.64.17:25007:1533560404292</t>
  </si>
  <si>
    <t>CIS:JAM:185264070:172.21.64.17:25007:1533560403838</t>
  </si>
  <si>
    <t>CIS:JAM:185264069:172.21.64.17:25007:1533560403373</t>
  </si>
  <si>
    <t>06-AUG-2018 08:00:03</t>
  </si>
  <si>
    <t>CIS:JAM:185264068:172.21.64.17:25007:1533560402912</t>
  </si>
  <si>
    <t>CIS:JAM:185264067:172.21.64.17:25007:1533560402131</t>
  </si>
  <si>
    <t>06-AUG-2018 08:00:02</t>
  </si>
  <si>
    <t>CIS:JAM:185259813:172.21.64.17:25007:1533547823012</t>
  </si>
  <si>
    <t>06-AUG-2018 04:30:23</t>
  </si>
  <si>
    <t>CIS:JAM:185259812:172.21.64.17:25007:1533547822532</t>
  </si>
  <si>
    <t>06-AUG-2018 04:30:22</t>
  </si>
  <si>
    <t>CIS:JAM:185259811:172.21.64.17:25007:1533547822067</t>
  </si>
  <si>
    <t>CIS:JAM:185259809:172.21.64.17:25007:1533547821133</t>
  </si>
  <si>
    <t>06-AUG-2018 04:30:21</t>
  </si>
  <si>
    <t>CIS:JAM:185259808:172.21.64.17:25007:1533547820682</t>
  </si>
  <si>
    <t>06-AUG-2018 04:30:20</t>
  </si>
  <si>
    <t>CIS:JAM:185259806:172.21.64.17:25007:1533547819531</t>
  </si>
  <si>
    <t>06-AUG-2018 04:30:19</t>
  </si>
  <si>
    <t>CIS:JAM:185259805:172.21.64.17:25007:1533547819071</t>
  </si>
  <si>
    <t>CIS:JAM:185259804:172.21.64.17:25007:1533547818602</t>
  </si>
  <si>
    <t>06-AUG-2018 04:30:18</t>
  </si>
  <si>
    <t>CIS:JAM:185259803:172.21.64.17:25007:1533547818102</t>
  </si>
  <si>
    <t>CIS:JAM:185259802:172.21.64.17:25007:1533547817622</t>
  </si>
  <si>
    <t>06-AUG-2018 04:30:17</t>
  </si>
  <si>
    <t>CIS:JAM:185259801:172.21.64.17:25007:1533547817158</t>
  </si>
  <si>
    <t>CIS:JAM:185259800:172.21.64.17:25007:1533547816672</t>
  </si>
  <si>
    <t>06-AUG-2018 04:30:16</t>
  </si>
  <si>
    <t>CIS:JAM:185259799:172.21.64.17:25007:1533547816204</t>
  </si>
  <si>
    <t>CIS:JAM:185259798:172.21.64.17:25007:1533547815752</t>
  </si>
  <si>
    <t>06-AUG-2018 04:30:15</t>
  </si>
  <si>
    <t>CIS:JAM:185259797:172.21.64.17:25007:1533547815266</t>
  </si>
  <si>
    <t>CIS:JAM:185259796:172.21.64.17:25007:1533547814812</t>
  </si>
  <si>
    <t>06-AUG-2018 04:30:14</t>
  </si>
  <si>
    <t>CIS:JAM:185259795:172.21.64.17:25007:1533547814351</t>
  </si>
  <si>
    <t>CIS:JAM:185259794:172.21.64.17:25007:1533547813882</t>
  </si>
  <si>
    <t>CIS:JAM:185259793:172.21.64.17:25007:1533547813412</t>
  </si>
  <si>
    <t>06-AUG-2018 04:30:13</t>
  </si>
  <si>
    <t>CIS:JAM:185259792:172.21.64.17:25007:1533547812942</t>
  </si>
  <si>
    <t>CIS:JAM:185259789:172.21.64.17:25007:1533547811187</t>
  </si>
  <si>
    <t>06-AUG-2018 04:30:11</t>
  </si>
  <si>
    <t>CIS:JAM:185259788:172.21.64.17:25007:1533547809897</t>
  </si>
  <si>
    <t>06-AUG-2018 04:30:10</t>
  </si>
  <si>
    <t>CIS:JAM:185259787:172.21.64.17:25007:1533547809442</t>
  </si>
  <si>
    <t>06-AUG-2018 04:30:09</t>
  </si>
  <si>
    <t>CIS:JAM:185259786:172.21.64.17:25007:1533547808976</t>
  </si>
  <si>
    <t>CIS:JAM:185259785:172.21.64.17:25007:1533547808502</t>
  </si>
  <si>
    <t>06-AUG-2018 04:30:08</t>
  </si>
  <si>
    <t>CIS:JAM:185259784:172.21.64.17:25007:1533547808032</t>
  </si>
  <si>
    <t>CIS:JAM:185259783:172.21.64.17:25007:1533547807552</t>
  </si>
  <si>
    <t>06-AUG-2018 04:30:07</t>
  </si>
  <si>
    <t>CIS:JAM:185259782:172.21.64.17:25007:1533547807082</t>
  </si>
  <si>
    <t>CIS:JAM:185259781:172.21.64.17:25007:1533547806572</t>
  </si>
  <si>
    <t>06-AUG-2018 04:30:06</t>
  </si>
  <si>
    <t>CIS:JAM:185259780:172.21.64.17:25007:1533547805902</t>
  </si>
  <si>
    <t>CIS:JAM:185259203:172.21.64.17:25007:1533535228384</t>
  </si>
  <si>
    <t>06-AUG-2018 01:00:28</t>
  </si>
  <si>
    <t>06-AUG-2018 01:00:30</t>
  </si>
  <si>
    <t>CIS:JAM:185259202:172.21.64.17:25007:1533535227850</t>
  </si>
  <si>
    <t>CIS:JAM:185259201:172.21.64.17:25007:1533535227354</t>
  </si>
  <si>
    <t>06-AUG-2018 01:00:27</t>
  </si>
  <si>
    <t>CIS:JAM:185259199:172.21.64.17:25007:1533535226192</t>
  </si>
  <si>
    <t>06-AUG-2018 01:00:26</t>
  </si>
  <si>
    <t>CIS:JAM:185259198:172.21.64.17:25007:1533535225719</t>
  </si>
  <si>
    <t>06-AUG-2018 01:00:25</t>
  </si>
  <si>
    <t>CIS:JAM:185259196:172.21.64.17:25007:1533535224529</t>
  </si>
  <si>
    <t>06-AUG-2018 01:00:24</t>
  </si>
  <si>
    <t>CIS:JAM:185259195:172.21.64.17:25007:1533535224045</t>
  </si>
  <si>
    <t>CIS:JAM:185259194:172.21.64.17:25007:1533535223570</t>
  </si>
  <si>
    <t>06-AUG-2018 01:00:23</t>
  </si>
  <si>
    <t>CIS:JAM:185259193:172.21.64.17:25007:1533535223073</t>
  </si>
  <si>
    <t>CIS:JAM:185259192:172.21.64.17:25007:1533535222599</t>
  </si>
  <si>
    <t>06-AUG-2018 01:00:22</t>
  </si>
  <si>
    <t>CIS:JAM:185259191:172.21.64.17:25007:1533535222083</t>
  </si>
  <si>
    <t>CIS:JAM:185259190:172.21.64.17:25007:1533535221614</t>
  </si>
  <si>
    <t>06-AUG-2018 01:00:21</t>
  </si>
  <si>
    <t>CIS:JAM:185259189:172.21.64.17:25007:1533535221099</t>
  </si>
  <si>
    <t>CIS:JAM:185259188:172.21.64.17:25007:1533535220588</t>
  </si>
  <si>
    <t>06-AUG-2018 01:00:20</t>
  </si>
  <si>
    <t>CIS:JAM:185259187:172.21.64.17:25007:1533535220119</t>
  </si>
  <si>
    <t>CIS:JAM:185259186:172.21.64.17:25007:1533535219627</t>
  </si>
  <si>
    <t>06-AUG-2018 01:00:19</t>
  </si>
  <si>
    <t>CIS:JAM:185259185:172.21.64.17:25007:1533535219159</t>
  </si>
  <si>
    <t>CIS:JAM:185259184:172.21.64.17:25007:1533535218690</t>
  </si>
  <si>
    <t>06-AUG-2018 01:00:18</t>
  </si>
  <si>
    <t>CIS:JAM:185259183:172.21.64.17:25007:1533535218230</t>
  </si>
  <si>
    <t>CIS:JAM:185259182:172.21.64.17:25007:1533535217759</t>
  </si>
  <si>
    <t>06-AUG-2018 01:00:17</t>
  </si>
  <si>
    <t>CIS:JAM:185259179:172.21.64.17:25007:1533535215788</t>
  </si>
  <si>
    <t>06-AUG-2018 01:00:15</t>
  </si>
  <si>
    <t>CIS:JAM:185259178:172.21.64.17:25007:1533535215315</t>
  </si>
  <si>
    <t>CIS:JAM:185259177:172.21.64.17:25007:1533535214833</t>
  </si>
  <si>
    <t>CIS:JAM:185259176:172.21.64.17:25007:1533535214379</t>
  </si>
  <si>
    <t>06-AUG-2018 01:00:14</t>
  </si>
  <si>
    <t>CIS:JAM:185259175:172.21.64.17:25007:1533535213853</t>
  </si>
  <si>
    <t>CIS:JAM:185259174:172.21.64.17:25007:1533535213399</t>
  </si>
  <si>
    <t>06-AUG-2018 01:00:13</t>
  </si>
  <si>
    <t>CIS:JAM:185259173:172.21.64.17:25007:1533535212919</t>
  </si>
  <si>
    <t>CIS:JAM:185259172:172.21.64.17:25007:1533535212459</t>
  </si>
  <si>
    <t>06-AUG-2018 01:00:12</t>
  </si>
  <si>
    <t>CIS:JAM:185259171:172.21.64.17:25007:1533535211998</t>
  </si>
  <si>
    <t>CIS:JAM:185259170:172.21.64.17:25007:1533535211479</t>
  </si>
  <si>
    <t>06-AUG-2018 01:00:11</t>
  </si>
  <si>
    <t>CIS:JAM:185259168:172.21.64.17:25007:1533535211012</t>
  </si>
  <si>
    <t>CIS:JAM:185259167:172.21.64.17:25007:1533535210559</t>
  </si>
  <si>
    <t>06-AUG-2018 01:00:10</t>
  </si>
  <si>
    <t>CIS:JAM:185259166:172.21.64.17:25007:1533535210080</t>
  </si>
  <si>
    <t>CIS:JAM:185259165:172.21.64.17:25007:1533535209619</t>
  </si>
  <si>
    <t>06-AUG-2018 01:00:09</t>
  </si>
  <si>
    <t>CIS:JAM:185259164:172.21.64.17:25007:1533535209132</t>
  </si>
  <si>
    <t>CIS:JAM:185259163:172.21.64.17:25007:1533535208679</t>
  </si>
  <si>
    <t>06-AUG-2018 01:00:08</t>
  </si>
  <si>
    <t>CIS:JAM:185259162:172.21.64.17:25007:1533535208210</t>
  </si>
  <si>
    <t>CIS:JAM:185259161:172.21.64.17:25007:1533535207749</t>
  </si>
  <si>
    <t>06-AUG-2018 01:00:07</t>
  </si>
  <si>
    <t>CIS:JAM:185259160:172.21.64.17:25007:1533535207287</t>
  </si>
  <si>
    <t>CIS:JAM:185259159:172.21.64.17:25007:1533535206829</t>
  </si>
  <si>
    <t>CIS:JAM:185259158:172.21.64.17:25007:1533535206366</t>
  </si>
  <si>
    <t>06-AUG-2018 01:00:06</t>
  </si>
  <si>
    <t>CIS:JAM:185259157:172.21.64.17:25007:1533535205795</t>
  </si>
  <si>
    <t>06-AUG-2018 01:00:05</t>
  </si>
  <si>
    <t>CIS:JAM:185259169:172.21.64.17:25007:1533535205131</t>
  </si>
  <si>
    <t>CIS:JAM:185259156:172.21.64.17:25007:1533535204529</t>
  </si>
  <si>
    <t>06-AUG-2018 01:00:04</t>
  </si>
  <si>
    <t>CIS:JAM:185266300:172.21.64.17:25007:1533621640600</t>
  </si>
  <si>
    <t>C-NEAX61E_3_2_DEL_3WC</t>
  </si>
  <si>
    <t>07-AUG-2018 01:00:41</t>
  </si>
  <si>
    <t>C-NEAX61E_3_2_DEL_CFW</t>
  </si>
  <si>
    <t>C-NEAX61E_3_2_DEL_CWT</t>
  </si>
  <si>
    <t>CIS:JAM:185266299:172.21.64.17:25007:1533621639523</t>
  </si>
  <si>
    <t>07-AUG-2018 01:00:40</t>
  </si>
  <si>
    <t>CIS:JAM:185265903:172.21.64.17:25007:1533609030637</t>
  </si>
  <si>
    <t>CIS:JAM:185265902:172.21.64.17:25007:1533609029655</t>
  </si>
  <si>
    <t>06-AUG-2018 21:30:30</t>
  </si>
  <si>
    <t>CIS:JAM:185259821:172.21.64.17:25007:1533547835222</t>
  </si>
  <si>
    <t>06-AUG-2018 04:30:35</t>
  </si>
  <si>
    <t>CIS:JAM:185259820:172.21.64.17:25007:1533547831662</t>
  </si>
  <si>
    <t>06-AUG-2018 04:30:32</t>
  </si>
  <si>
    <t>CIS:JAM:185259207:172.21.64.17:25007:1533535234623</t>
  </si>
  <si>
    <t>06-AUG-2018 01:00:35</t>
  </si>
  <si>
    <t>CIS:JAM:185259206:172.21.64.17:25007:1533535233620</t>
  </si>
  <si>
    <t>06-AUG-2018 01:00:34</t>
  </si>
  <si>
    <t>CIS:JAM:185629456:172.21.64.17:25007:1534125628060</t>
  </si>
  <si>
    <t>12-AUG-2018 21:00:28</t>
  </si>
  <si>
    <t>13-AUG-2018 06:00:28</t>
  </si>
  <si>
    <t>CIS:JAM:185629455:172.21.64.17:25007:1534125627211</t>
  </si>
  <si>
    <t>12-AUG-2018 21:00:27</t>
  </si>
  <si>
    <t>13-AUG-2018 06:00:27</t>
  </si>
  <si>
    <t>CIS:JAM:185627024:172.21.64.17:25007:1534069825865</t>
  </si>
  <si>
    <t>12-AUG-2018 05:30:26</t>
  </si>
  <si>
    <t>12-AUG-2018 14:30:26</t>
  </si>
  <si>
    <t>CIS:JAM:185627023:172.21.64.17:25007:1534069825041</t>
  </si>
  <si>
    <t>12-AUG-2018 05:30:25</t>
  </si>
  <si>
    <t>12-AUG-2018 14:30:25</t>
  </si>
  <si>
    <t>CIS:JAM:185622126:172.21.64.17:25007:1534057230161</t>
  </si>
  <si>
    <t>12-AUG-2018 02:00:30</t>
  </si>
  <si>
    <t>12-AUG-2018 11:00:30</t>
  </si>
  <si>
    <t>CIS:JAM:185622125:172.21.64.17:25007:1534057229312</t>
  </si>
  <si>
    <t>12-AUG-2018 02:00:29</t>
  </si>
  <si>
    <t>CIS:JAM:185551833:172.21.64.17:25007:1534044650700</t>
  </si>
  <si>
    <t>11-AUG-2018 22:30:51</t>
  </si>
  <si>
    <t>12-AUG-2018 07:30:51</t>
  </si>
  <si>
    <t>CIS:JAM:185551832:172.21.64.17:25007:1534044649813</t>
  </si>
  <si>
    <t>11-AUG-2018 22:30:50</t>
  </si>
  <si>
    <t>12-AUG-2018 07:30:50</t>
  </si>
  <si>
    <t>CIS:JAM:185514565:172.21.64.17:25007:1533978024470</t>
  </si>
  <si>
    <t>CIS:JAM:185514564:172.21.64.17:25007:1533978023674</t>
  </si>
  <si>
    <t>11-AUG-2018 04:00:24</t>
  </si>
  <si>
    <t>11-AUG-2018 13:00:24</t>
  </si>
  <si>
    <t>CIS:JAM:185514500:172.21.64.17:25007:1533965430419</t>
  </si>
  <si>
    <t>CIS:JAM:185514499:172.21.64.17:25007:1533965429571</t>
  </si>
  <si>
    <t>11-AUG-2018 00:30:30</t>
  </si>
  <si>
    <t>11-AUG-2018 09:30:30</t>
  </si>
  <si>
    <t>CIS:JAM:185513583:172.21.64.17:25007:1533952835120</t>
  </si>
  <si>
    <t>10-AUG-2018 21:00:35</t>
  </si>
  <si>
    <t>11-AUG-2018 06:00:35</t>
  </si>
  <si>
    <t>CIS:JAM:185513582:172.21.64.17:25007:1533952834232</t>
  </si>
  <si>
    <t>10-AUG-2018 21:00:34</t>
  </si>
  <si>
    <t>11-AUG-2018 06:00:34</t>
  </si>
  <si>
    <t>CIS:JAM:185486758:172.21.64.17:25007:1533891624606</t>
  </si>
  <si>
    <t>10-AUG-2018 04:00:25</t>
  </si>
  <si>
    <t>10-AUG-2018 13:00:25</t>
  </si>
  <si>
    <t>CIS:JAM:185486757:172.21.64.17:25007:1533891623819</t>
  </si>
  <si>
    <t>10-AUG-2018 04:00:24</t>
  </si>
  <si>
    <t>10-AUG-2018 13:00:24</t>
  </si>
  <si>
    <t>CIS:JAM:185486707:172.21.64.17:25007:1533879039757</t>
  </si>
  <si>
    <t>10-AUG-2018 00:30:40</t>
  </si>
  <si>
    <t>10-AUG-2018 09:30:40</t>
  </si>
  <si>
    <t>CIS:JAM:185486706:172.21.64.17:25007:1533879038933</t>
  </si>
  <si>
    <t>10-AUG-2018 00:30:39</t>
  </si>
  <si>
    <t>10-AUG-2018 09:30:39</t>
  </si>
  <si>
    <t>CIS:JAM:185483823:172.21.64.17:25007:1533866433674</t>
  </si>
  <si>
    <t>09-AUG-2018 21:00:34</t>
  </si>
  <si>
    <t>10-AUG-2018 06:00:34</t>
  </si>
  <si>
    <t>CIS:JAM:185483822:172.21.64.17:25007:1533866432845</t>
  </si>
  <si>
    <t>09-AUG-2018 21:00:33</t>
  </si>
  <si>
    <t>10-AUG-2018 06:00:33</t>
  </si>
  <si>
    <t>CIS:JAM:185462535:172.21.64.17:25007:1533805223352</t>
  </si>
  <si>
    <t>09-AUG-2018 04:00:23</t>
  </si>
  <si>
    <t>09-AUG-2018 13:00:23</t>
  </si>
  <si>
    <t>CIS:JAM:185462534:172.21.64.17:25007:1533805222595</t>
  </si>
  <si>
    <t>CIS:JAM:185462444:172.21.64.17:25007:1533792630329</t>
  </si>
  <si>
    <t>09-AUG-2018 00:30:30</t>
  </si>
  <si>
    <t>09-AUG-2018 09:30:30</t>
  </si>
  <si>
    <t>CIS:JAM:185462443:172.21.64.17:25007:1533792629539</t>
  </si>
  <si>
    <t>CIS:JAM:185405375:172.21.64.17:25007:1533780029436</t>
  </si>
  <si>
    <t>08-AUG-2018 21:00:29</t>
  </si>
  <si>
    <t>09-AUG-2018 06:00:30</t>
  </si>
  <si>
    <t>CIS:JAM:185405374:172.21.64.17:25007:1533780028596</t>
  </si>
  <si>
    <t>09-AUG-2018 06:00:29</t>
  </si>
  <si>
    <t>CIS:JAM:185379184:172.21.64.17:25007:1533733219076</t>
  </si>
  <si>
    <t>08-AUG-2018 17:00:19</t>
  </si>
  <si>
    <t>CIS:JAM:185379183:172.21.64.17:25007:1533733218265</t>
  </si>
  <si>
    <t>08-AUG-2018 17:00:18</t>
  </si>
  <si>
    <t>CIS:JAM:185370040:172.21.64.17:25007:1533720636652</t>
  </si>
  <si>
    <t>08-AUG-2018 04:30:37</t>
  </si>
  <si>
    <t>08-AUG-2018 13:30:37</t>
  </si>
  <si>
    <t>CIS:JAM:185370039:172.21.64.17:25007:1533720634927</t>
  </si>
  <si>
    <t>08-AUG-2018 04:30:35</t>
  </si>
  <si>
    <t>08-AUG-2018 13:30:35</t>
  </si>
  <si>
    <t>CIS:JAM:185346645:172.21.64.17:25007:1533700833169</t>
  </si>
  <si>
    <t>07-AUG-2018 23:00:33</t>
  </si>
  <si>
    <t>08-AUG-2018 08:00:33</t>
  </si>
  <si>
    <t>CIS:JAM:185346644:172.21.64.17:25007:1533700831871</t>
  </si>
  <si>
    <t>07-AUG-2018 23:00:32</t>
  </si>
  <si>
    <t>08-AUG-2018 08:00:32</t>
  </si>
  <si>
    <t>CIS:JAM:185308290:172.21.64.17:25007:1533641424799</t>
  </si>
  <si>
    <t>07-AUG-2018 06:30:25</t>
  </si>
  <si>
    <t>07-AUG-2018 15:30:25</t>
  </si>
  <si>
    <t>CIS:JAM:185308289:172.21.64.17:25007:1533641424096</t>
  </si>
  <si>
    <t>07-AUG-2018 15:30:24</t>
  </si>
  <si>
    <t>CIS:JAM:185629459:172.21.64.17:25007:1534125629621</t>
  </si>
  <si>
    <t>12-AUG-2018 21:00:29</t>
  </si>
  <si>
    <t>13-AUG-2018 06:00:29</t>
  </si>
  <si>
    <t>CIS:JAM:185629458:172.21.64.17:25007:1534125629271</t>
  </si>
  <si>
    <t>CIS:JAM:185629457:172.21.64.17:25007:1534125628901</t>
  </si>
  <si>
    <t>CIS:JAM:185629453:172.21.64.17:25007:1534125626261</t>
  </si>
  <si>
    <t>CIS:JAM:185628459:172.21.64.17:25007:1534095011029</t>
  </si>
  <si>
    <t>CIS:JAM:185628457:172.21.64.17:25007:1534095010042</t>
  </si>
  <si>
    <t>12-AUG-2018 12:30:10</t>
  </si>
  <si>
    <t>12-AUG-2018 21:30:10</t>
  </si>
  <si>
    <t>CIS:JAM:185627862:172.21.64.17:25007:1534082413220</t>
  </si>
  <si>
    <t>CIS:JAM:185627860:172.21.64.17:25007:1534082412293</t>
  </si>
  <si>
    <t>CIS:JAM:185627027:172.21.64.17:25007:1534069827455</t>
  </si>
  <si>
    <t>12-AUG-2018 05:30:27</t>
  </si>
  <si>
    <t>12-AUG-2018 14:30:27</t>
  </si>
  <si>
    <t>CIS:JAM:185627026:172.21.64.17:25007:1534069827051</t>
  </si>
  <si>
    <t>CIS:JAM:185627025:172.21.64.17:25007:1534069826705</t>
  </si>
  <si>
    <t>CIS:JAM:185627021:172.21.64.17:25007:1534069820725</t>
  </si>
  <si>
    <t>CIS:JAM:185622129:172.21.64.17:25007:1534057231869</t>
  </si>
  <si>
    <t>CIS:JAM:185622128:172.21.64.17:25007:1534057231481</t>
  </si>
  <si>
    <t>12-AUG-2018 02:00:31</t>
  </si>
  <si>
    <t>12-AUG-2018 11:00:31</t>
  </si>
  <si>
    <t>CIS:JAM:185622127:172.21.64.17:25007:1534057231127</t>
  </si>
  <si>
    <t>CIS:JAM:185622123:172.21.64.17:25007:1534057228194</t>
  </si>
  <si>
    <t>12-AUG-2018 02:00:28</t>
  </si>
  <si>
    <t>CIS:JAM:185551836:172.21.64.17:25007:1534044652310</t>
  </si>
  <si>
    <t>CIS:JAM:185551835:172.21.64.17:25007:1534044651938</t>
  </si>
  <si>
    <t>CIS:JAM:185551834:172.21.64.17:25007:1534044651580</t>
  </si>
  <si>
    <t>CIS:JAM:185551830:172.21.64.17:25007:1534044633440</t>
  </si>
  <si>
    <t>CIS:JAM:185521198:172.21.64.17:25007:1534003216489</t>
  </si>
  <si>
    <t>11-AUG-2018 11:00:16</t>
  </si>
  <si>
    <t>CIS:JAM:185521197:172.21.64.17:25007:1534003216133</t>
  </si>
  <si>
    <t>CIS:JAM:185519804:172.21.64.17:25007:1533990615264</t>
  </si>
  <si>
    <t>CIS:JAM:185519803:172.21.64.17:25007:1533990614905</t>
  </si>
  <si>
    <t>CIS:JAM:185514569:172.21.64.17:25007:1533978026302</t>
  </si>
  <si>
    <t>11-AUG-2018 04:00:26</t>
  </si>
  <si>
    <t>11-AUG-2018 13:00:26</t>
  </si>
  <si>
    <t>CIS:JAM:185514568:172.21.64.17:25007:1533978025964</t>
  </si>
  <si>
    <t>CIS:JAM:185514566:172.21.64.17:25007:1533978025264</t>
  </si>
  <si>
    <t>CIS:JAM:185514545:172.21.64.17:25007:1533978015389</t>
  </si>
  <si>
    <t>CIS:JAM:185514504:172.21.64.17:25007:1533965432519</t>
  </si>
  <si>
    <t>11-AUG-2018 00:30:32</t>
  </si>
  <si>
    <t>11-AUG-2018 09:30:32</t>
  </si>
  <si>
    <t>CIS:JAM:185514503:172.21.64.17:25007:1533965432124</t>
  </si>
  <si>
    <t>CIS:JAM:185514501:172.21.64.17:25007:1533965431286</t>
  </si>
  <si>
    <t>CIS:JAM:185514469:172.21.64.17:25007:1533965417340</t>
  </si>
  <si>
    <t>CIS:JAM:185513587:172.21.64.17:25007:1533952837019</t>
  </si>
  <si>
    <t>10-AUG-2018 21:00:37</t>
  </si>
  <si>
    <t>11-AUG-2018 06:00:37</t>
  </si>
  <si>
    <t>CIS:JAM:185513586:172.21.64.17:25007:1533952836663</t>
  </si>
  <si>
    <t>CIS:JAM:185513584:172.21.64.17:25007:1533952835935</t>
  </si>
  <si>
    <t>CIS:JAM:185513552:172.21.64.17:25007:1533952818231</t>
  </si>
  <si>
    <t>CIS:JAM:185495203:172.21.64.17:25007:1533916819036</t>
  </si>
  <si>
    <t>CIS:JAM:185495201:172.21.64.17:25007:1533916817499</t>
  </si>
  <si>
    <t>CIS:JAM:185492419:172.21.64.17:25007:1533904216025</t>
  </si>
  <si>
    <t>CIS:JAM:185492417:172.21.64.17:25007:1533904215133</t>
  </si>
  <si>
    <t>10-AUG-2018 07:30:15</t>
  </si>
  <si>
    <t>10-AUG-2018 16:30:15</t>
  </si>
  <si>
    <t>CIS:JAM:185486761:172.21.64.17:25007:1533891626090</t>
  </si>
  <si>
    <t>CIS:JAM:185486760:172.21.64.17:25007:1533891625735</t>
  </si>
  <si>
    <t>CIS:JAM:185486759:172.21.64.17:25007:1533891625391</t>
  </si>
  <si>
    <t>CIS:JAM:185486755:172.21.64.17:25007:1533891622890</t>
  </si>
  <si>
    <t>10-AUG-2018 04:00:23</t>
  </si>
  <si>
    <t>10-AUG-2018 13:00:23</t>
  </si>
  <si>
    <t>CIS:JAM:185486710:172.21.64.17:25007:1533879041263</t>
  </si>
  <si>
    <t>CIS:JAM:185486709:172.21.64.17:25007:1533879040891</t>
  </si>
  <si>
    <t>CIS:JAM:185486708:172.21.64.17:25007:1533879040553</t>
  </si>
  <si>
    <t>CIS:JAM:185486704:172.21.64.17:25007:1533879037983</t>
  </si>
  <si>
    <t>10-AUG-2018 00:30:38</t>
  </si>
  <si>
    <t>10-AUG-2018 09:30:38</t>
  </si>
  <si>
    <t>CIS:JAM:185483826:172.21.64.17:25007:1533866435135</t>
  </si>
  <si>
    <t>CIS:JAM:185483825:172.21.64.17:25007:1533866434794</t>
  </si>
  <si>
    <t>CIS:JAM:185483824:172.21.64.17:25007:1533866434455</t>
  </si>
  <si>
    <t>CIS:JAM:185483820:172.21.64.17:25007:1533866431955</t>
  </si>
  <si>
    <t>09-AUG-2018 21:00:32</t>
  </si>
  <si>
    <t>10-AUG-2018 06:00:32</t>
  </si>
  <si>
    <t>CIS:JAM:185471153:172.21.64.17:25007:1533830416819</t>
  </si>
  <si>
    <t>09-AUG-2018 11:00:16</t>
  </si>
  <si>
    <t>CIS:JAM:185471152:172.21.64.17:25007:1533830415219</t>
  </si>
  <si>
    <t>CIS:JAM:185467232:172.21.64.17:25007:1533817815803</t>
  </si>
  <si>
    <t>CIS:JAM:185467231:172.21.64.17:25007:1533817815473</t>
  </si>
  <si>
    <t>CIS:JAM:185462538:172.21.64.17:25007:1533805224741</t>
  </si>
  <si>
    <t>09-AUG-2018 04:00:24</t>
  </si>
  <si>
    <t>09-AUG-2018 13:00:24</t>
  </si>
  <si>
    <t>CIS:JAM:185462537:172.21.64.17:25007:1533805224412</t>
  </si>
  <si>
    <t>CIS:JAM:185462536:172.21.64.17:25007:1533805224085</t>
  </si>
  <si>
    <t>CIS:JAM:185462533:172.21.64.17:25007:1533805222255</t>
  </si>
  <si>
    <t>CIS:JAM:185462447:172.21.64.17:25007:1533792631909</t>
  </si>
  <si>
    <t>CIS:JAM:185462446:172.21.64.17:25007:1533792631476</t>
  </si>
  <si>
    <t>09-AUG-2018 00:30:31</t>
  </si>
  <si>
    <t>09-AUG-2018 09:30:31</t>
  </si>
  <si>
    <t>CIS:JAM:185462445:172.21.64.17:25007:1533792631119</t>
  </si>
  <si>
    <t>CIS:JAM:185462442:172.21.64.17:25007:1533792629145</t>
  </si>
  <si>
    <t>09-AUG-2018 00:30:29</t>
  </si>
  <si>
    <t>09-AUG-2018 09:30:29</t>
  </si>
  <si>
    <t>CIS:JAM:185405378:172.21.64.17:25007:1533780030871</t>
  </si>
  <si>
    <t>CIS:JAM:185405377:172.21.64.17:25007:1533780030547</t>
  </si>
  <si>
    <t>08-AUG-2018 21:00:30</t>
  </si>
  <si>
    <t>CIS:JAM:185405376:172.21.64.17:25007:1533780030198</t>
  </si>
  <si>
    <t>CIS:JAM:185405373:172.21.64.17:25007:1533780028196</t>
  </si>
  <si>
    <t>08-AUG-2018 21:00:28</t>
  </si>
  <si>
    <t>CIS:JAM:185389229:172.21.64.17:25007:1533758414053</t>
  </si>
  <si>
    <t>CIS:JAM:185389228:172.21.64.17:25007:1533758413231</t>
  </si>
  <si>
    <t>CIS:JAM:185383539:172.21.64.17:25007:1533745814108</t>
  </si>
  <si>
    <t>CIS:JAM:185383538:172.21.64.17:25007:1533745813737</t>
  </si>
  <si>
    <t>CIS:JAM:185379187:172.21.64.17:25007:1533733220524</t>
  </si>
  <si>
    <t>08-AUG-2018 17:00:20</t>
  </si>
  <si>
    <t>CIS:JAM:185379186:172.21.64.17:25007:1533733220187</t>
  </si>
  <si>
    <t>CIS:JAM:185379185:172.21.64.17:25007:1533733219817</t>
  </si>
  <si>
    <t>CIS:JAM:185379182:172.21.64.17:25007:1533733217877</t>
  </si>
  <si>
    <t>CIS:JAM:185370043:172.21.64.17:25007:1533720638293</t>
  </si>
  <si>
    <t>08-AUG-2018 13:30:38</t>
  </si>
  <si>
    <t>CIS:JAM:185370042:172.21.64.17:25007:1533720637892</t>
  </si>
  <si>
    <t>CIS:JAM:185370041:172.21.64.17:25007:1533720637483</t>
  </si>
  <si>
    <t>CIS:JAM:185370038:172.21.64.17:25007:1533720629668</t>
  </si>
  <si>
    <t>08-AUG-2018 13:30:30</t>
  </si>
  <si>
    <t>CIS:JAM:185346648:172.21.64.17:25007:1533700834751</t>
  </si>
  <si>
    <t>07-AUG-2018 23:00:34</t>
  </si>
  <si>
    <t>08-AUG-2018 08:00:34</t>
  </si>
  <si>
    <t>CIS:JAM:185346647:172.21.64.17:25007:1533700834306</t>
  </si>
  <si>
    <t>CIS:JAM:185346646:172.21.64.17:25007:1533700833980</t>
  </si>
  <si>
    <t>CIS:JAM:185346641:172.21.64.17:25007:1533700830562</t>
  </si>
  <si>
    <t>CIS:JAM:185318564:172.21.64.17:25007:1533666621311</t>
  </si>
  <si>
    <t>CIS:JAM:185318561:172.21.64.17:25007:1533666614680</t>
  </si>
  <si>
    <t>CIS:JAM:185310535:172.21.64.17:25007:1533654018403</t>
  </si>
  <si>
    <t>CIS:JAM:185310530:172.21.64.17:25007:1533654015080</t>
  </si>
  <si>
    <t>07-AUG-2018 19:00:15</t>
  </si>
  <si>
    <t>CIS:JAM:185308293:172.21.64.17:25007:1533641426108</t>
  </si>
  <si>
    <t>CIS:JAM:185308292:172.21.64.17:25007:1533641425805</t>
  </si>
  <si>
    <t>CIS:JAM:185308291:172.21.64.17:25007:1533641425496</t>
  </si>
  <si>
    <t>CIS:JAM:185308275:172.21.64.17:25007:1533641421590</t>
  </si>
  <si>
    <t>CIS:JAM:185266303:172.21.64.17:25007:1533621642586</t>
  </si>
  <si>
    <t>07-AUG-2018 01:00:42</t>
  </si>
  <si>
    <t>CIS:JAM:185266302:172.21.64.17:25007:1533621642110</t>
  </si>
  <si>
    <t>CIS:JAM:185266301:172.21.64.17:25007:1533621641593</t>
  </si>
  <si>
    <t>CIS:JAM:185266292:172.21.64.17:25007:1533621632940</t>
  </si>
  <si>
    <t>CIS:JAM:185265906:172.21.64.17:25007:1533609032627</t>
  </si>
  <si>
    <t>CIS:JAM:185265905:172.21.64.17:25007:1533609032147</t>
  </si>
  <si>
    <t>CIS:JAM:185265904:172.21.64.17:25007:1533609031657</t>
  </si>
  <si>
    <t>CIS:JAM:185265896:172.21.64.17:25007:1533609023872</t>
  </si>
  <si>
    <t>CIS:JAM:185264673:172.21.64.17:25007:1533573009256</t>
  </si>
  <si>
    <t>CIS:JAM:185264669:172.21.64.17:25007:1533573007437</t>
  </si>
  <si>
    <t>CIS:JAM:185264085:172.21.64.17:25007:1533560411083</t>
  </si>
  <si>
    <t>CIS:JAM:185264081:172.21.64.17:25007:1533560409182</t>
  </si>
  <si>
    <t>CIS:JAM:185259824:172.21.64.17:25007:1533547837864</t>
  </si>
  <si>
    <t>CIS:JAM:185259823:172.21.64.17:25007:1533547836661</t>
  </si>
  <si>
    <t>06-AUG-2018 04:30:36</t>
  </si>
  <si>
    <t>CIS:JAM:185259822:172.21.64.17:25007:1533547836180</t>
  </si>
  <si>
    <t>CIS:JAM:185259810:172.21.64.17:25007:1533547821612</t>
  </si>
  <si>
    <t>CIS:JAM:185259210:172.21.64.17:25007:1533535236650</t>
  </si>
  <si>
    <t>06-AUG-2018 01:00:36</t>
  </si>
  <si>
    <t>CIS:JAM:185259209:172.21.64.17:25007:1533535236108</t>
  </si>
  <si>
    <t>CIS:JAM:185259208:172.21.64.17:25007:1533535235639</t>
  </si>
  <si>
    <t>CIS:JAM:185259200:172.21.64.17:25007:1533535226859</t>
  </si>
  <si>
    <t>CIS:JAM:185266289:172.21.64.17:25007:1533621631330</t>
  </si>
  <si>
    <t>CIS:JAM:185266273:172.21.64.17:25007:1533621623538</t>
  </si>
  <si>
    <t>07-AUG-2018 01:00:23</t>
  </si>
  <si>
    <t>CIS:JAM:185266272:172.21.64.17:25007:1533621622861</t>
  </si>
  <si>
    <t>CIS:JAM:185265893:172.21.64.17:25007:1533609022276</t>
  </si>
  <si>
    <t>CIS:JAM:185265877:172.21.64.17:25007:1533609014686</t>
  </si>
  <si>
    <t>CIS:JAM:185265876:172.21.64.17:25007:1533609014027</t>
  </si>
  <si>
    <t>06-AUG-2018 21:30:14</t>
  </si>
  <si>
    <t>CIS:JAM:185264666:172.21.64.17:25007:1533573005877</t>
  </si>
  <si>
    <t>CIS:JAM:185264078:172.21.64.17:25007:1533560407592</t>
  </si>
  <si>
    <t>CIS:JAM:185259807:172.21.64.17:25007:1533547820021</t>
  </si>
  <si>
    <t>CIS:JAM:185259791:172.21.64.17:25007:1533547812306</t>
  </si>
  <si>
    <t>06-AUG-2018 04:30:12</t>
  </si>
  <si>
    <t>CIS:JAM:185259790:172.21.64.17:25007:1533547811662</t>
  </si>
  <si>
    <t>CIS:JAM:185259197:172.21.64.17:25007:1533535225019</t>
  </si>
  <si>
    <t>CIS:JAM:185259181:172.21.64.17:25007:1533535217086</t>
  </si>
  <si>
    <t>CIS:JAM:185259180:172.21.64.17:25007:1533535216439</t>
  </si>
  <si>
    <t>06-AUG-2018 01:00:16</t>
  </si>
  <si>
    <t>CIS:JAM:185629450:172.21.64.17:25007:1534125625043</t>
  </si>
  <si>
    <t>CIS:JAM:185629435:172.21.64.17:25007:1534125618511</t>
  </si>
  <si>
    <t>12-AUG-2018 21:00:18</t>
  </si>
  <si>
    <t>13-AUG-2018 06:00:18</t>
  </si>
  <si>
    <t>CIS:JAM:185629434:172.21.64.17:25007:1534125617956</t>
  </si>
  <si>
    <t>CIS:JAM:185628454:172.21.64.17:25007:1534095008832</t>
  </si>
  <si>
    <t>CIS:JAM:185627857:172.21.64.17:25007:1534082411010</t>
  </si>
  <si>
    <t>CIS:JAM:185627018:172.21.64.17:25007:1534069819413</t>
  </si>
  <si>
    <t>CIS:JAM:185627003:172.21.64.17:25007:1534069813102</t>
  </si>
  <si>
    <t>CIS:JAM:185627002:172.21.64.17:25007:1534069812565</t>
  </si>
  <si>
    <t>CIS:JAM:185622120:172.21.64.17:25007:1534057226861</t>
  </si>
  <si>
    <t>CIS:JAM:185622105:172.21.64.17:25007:1534057220540</t>
  </si>
  <si>
    <t>12-AUG-2018 02:00:20</t>
  </si>
  <si>
    <t>12-AUG-2018 11:00:20</t>
  </si>
  <si>
    <t>CIS:JAM:185622104:172.21.64.17:25007:1534057220031</t>
  </si>
  <si>
    <t>CIS:JAM:185551827:172.21.64.17:25007:1534044632190</t>
  </si>
  <si>
    <t>CIS:JAM:185551812:172.21.64.17:25007:1534044625479</t>
  </si>
  <si>
    <t>11-AUG-2018 22:30:25</t>
  </si>
  <si>
    <t>12-AUG-2018 07:30:25</t>
  </si>
  <si>
    <t>CIS:JAM:185551811:172.21.64.17:25007:1534044624900</t>
  </si>
  <si>
    <t>CIS:JAM:185521194:172.21.64.17:25007:1534003214899</t>
  </si>
  <si>
    <t>CIS:JAM:185519800:172.21.64.17:25007:1533990613667</t>
  </si>
  <si>
    <t>CIS:JAM:185514561:172.21.64.17:25007:1533978022447</t>
  </si>
  <si>
    <t>11-AUG-2018 04:00:22</t>
  </si>
  <si>
    <t>11-AUG-2018 13:00:22</t>
  </si>
  <si>
    <t>CIS:JAM:185514560:172.21.64.17:25007:1533978021924</t>
  </si>
  <si>
    <t>CIS:JAM:185514542:172.21.64.17:25007:1533978014184</t>
  </si>
  <si>
    <t>CIS:JAM:185514496:172.21.64.17:25007:1533965428289</t>
  </si>
  <si>
    <t>11-AUG-2018 09:30:28</t>
  </si>
  <si>
    <t>CIS:JAM:185514495:172.21.64.17:25007:1533965427724</t>
  </si>
  <si>
    <t>CIS:JAM:185514466:172.21.64.17:25007:1533965416009</t>
  </si>
  <si>
    <t>CIS:JAM:185513579:172.21.64.17:25007:1533952828861</t>
  </si>
  <si>
    <t>CIS:JAM:185513578:172.21.64.17:25007:1533952828309</t>
  </si>
  <si>
    <t>CIS:JAM:185513549:172.21.64.17:25007:1533952816958</t>
  </si>
  <si>
    <t>CIS:JAM:185495198:172.21.64.17:25007:1533916816247</t>
  </si>
  <si>
    <t>CIS:JAM:185492414:172.21.64.17:25007:1533904213935</t>
  </si>
  <si>
    <t>CIS:JAM:185486752:172.21.64.17:25007:1533891621692</t>
  </si>
  <si>
    <t>CIS:JAM:185486737:172.21.64.17:25007:1533891615840</t>
  </si>
  <si>
    <t>CIS:JAM:185486736:172.21.64.17:25007:1533891615341</t>
  </si>
  <si>
    <t>CIS:JAM:185486701:172.21.64.17:25007:1533879036695</t>
  </si>
  <si>
    <t>CIS:JAM:185486686:172.21.64.17:25007:1533879030574</t>
  </si>
  <si>
    <t>10-AUG-2018 00:30:30</t>
  </si>
  <si>
    <t>10-AUG-2018 09:30:30</t>
  </si>
  <si>
    <t>CIS:JAM:185486685:172.21.64.17:25007:1533879030064</t>
  </si>
  <si>
    <t>CIS:JAM:185483817:172.21.64.17:25007:1533866430549</t>
  </si>
  <si>
    <t>CIS:JAM:185483802:172.21.64.17:25007:1533866423835</t>
  </si>
  <si>
    <t>CIS:JAM:185483801:172.21.64.17:25007:1533866422811</t>
  </si>
  <si>
    <t>09-AUG-2018 21:00:23</t>
  </si>
  <si>
    <t>10-AUG-2018 06:00:23</t>
  </si>
  <si>
    <t>CIS:JAM:185471149:172.21.64.17:25007:1533830414022</t>
  </si>
  <si>
    <t>CIS:JAM:185467228:172.21.64.17:25007:1533817813596</t>
  </si>
  <si>
    <t>CIS:JAM:185462530:172.21.64.17:25007:1533805221112</t>
  </si>
  <si>
    <t>CIS:JAM:185462515:172.21.64.17:25007:1533805215328</t>
  </si>
  <si>
    <t>09-AUG-2018 13:00:15</t>
  </si>
  <si>
    <t>CIS:JAM:185462514:172.21.64.17:25007:1533805214792</t>
  </si>
  <si>
    <t>CIS:JAM:185462439:172.21.64.17:25007:1533792627989</t>
  </si>
  <si>
    <t>CIS:JAM:185462424:172.21.64.17:25007:1533792621941</t>
  </si>
  <si>
    <t>CIS:JAM:185462423:172.21.64.17:25007:1533792621439</t>
  </si>
  <si>
    <t>CIS:JAM:185405370:172.21.64.17:25007:1533780026994</t>
  </si>
  <si>
    <t>CIS:JAM:185405355:172.21.64.17:25007:1533780021076</t>
  </si>
  <si>
    <t>CIS:JAM:185405354:172.21.64.17:25007:1533780020540</t>
  </si>
  <si>
    <t>CIS:JAM:185389225:172.21.64.17:25007:1533758412079</t>
  </si>
  <si>
    <t>CIS:JAM:185383535:172.21.64.17:25007:1533745812578</t>
  </si>
  <si>
    <t>CIS:JAM:185379179:172.21.64.17:25007:1533733216577</t>
  </si>
  <si>
    <t>CIS:JAM:185379169:172.21.64.17:25007:1533733213008</t>
  </si>
  <si>
    <t>CIS:JAM:185379168:172.21.64.17:25007:1533733212348</t>
  </si>
  <si>
    <t>CIS:JAM:185370035:172.21.64.17:25007:1533720628302</t>
  </si>
  <si>
    <t>CIS:JAM:185370024:172.21.64.17:25007:1533720623812</t>
  </si>
  <si>
    <t>CIS:JAM:185370023:172.21.64.17:25007:1533720623159</t>
  </si>
  <si>
    <t>08-AUG-2018 04:30:23</t>
  </si>
  <si>
    <t>08-AUG-2018 13:30:23</t>
  </si>
  <si>
    <t>CIS:JAM:185346638:172.21.64.17:25007:1533700829361</t>
  </si>
  <si>
    <t>CIS:JAM:185346619:172.21.64.17:25007:1533700821881</t>
  </si>
  <si>
    <t>CIS:JAM:185346618:172.21.64.17:25007:1533700821366</t>
  </si>
  <si>
    <t>CIS:JAM:185318558:172.21.64.17:25007:1533666613662</t>
  </si>
  <si>
    <t>CIS:JAM:185310527:172.21.64.17:25007:1533654013993</t>
  </si>
  <si>
    <t>CIS:JAM:185290743:172.21.64.17:25007:1533652223696</t>
  </si>
  <si>
    <t>07-AUG-2018 09:30:23</t>
  </si>
  <si>
    <t>07-AUG-2018 18:30:23</t>
  </si>
  <si>
    <t>CIS:JAM:185308272:172.21.64.17:25007:1533641420516</t>
  </si>
  <si>
    <t>CIS:JAM:185308256:172.21.64.17:25007:1533641414586</t>
  </si>
  <si>
    <t>07-AUG-2018 06:30:14</t>
  </si>
  <si>
    <t>07-AUG-2018 15:30:14</t>
  </si>
  <si>
    <t>CIS:JAM:185308255:172.21.64.17:25007:1533641414130</t>
  </si>
  <si>
    <t>CIS:SLU:8583634:172.21.64.7:25011:1534002840106</t>
  </si>
  <si>
    <t>C-CENTIGRAM_QNIX64_ADD_VMB</t>
  </si>
  <si>
    <t>11-AUG-2018 10:54:00</t>
  </si>
  <si>
    <t>11-AUG-2018 19:54:00</t>
  </si>
  <si>
    <t>CIS:SLU:8583607:172.21.64.7:25011:1534001912561</t>
  </si>
  <si>
    <t>11-AUG-2018 10:38:33</t>
  </si>
  <si>
    <t>11-AUG-2018 19:38:33</t>
  </si>
  <si>
    <t>CIS:SLU:8583630:172.21.64.7:25011:1533992011885</t>
  </si>
  <si>
    <t>11-AUG-2018 07:53:32</t>
  </si>
  <si>
    <t>11-AUG-2018 16:53:32</t>
  </si>
  <si>
    <t>CIS:SLU:8583602:172.21.64.7:25011:1533991062819</t>
  </si>
  <si>
    <t>11-AUG-2018 07:37:43</t>
  </si>
  <si>
    <t>11-AUG-2018 16:37:43</t>
  </si>
  <si>
    <t>CIS:SLU:8583580:172.21.64.7:25011:1533989948947</t>
  </si>
  <si>
    <t>11-AUG-2018 07:19:09</t>
  </si>
  <si>
    <t>11-AUG-2018 16:19:09</t>
  </si>
  <si>
    <t>CIS:SLU:8583259:172.21.64.7:25011:1533927039130</t>
  </si>
  <si>
    <t>10-AUG-2018 13:50:39</t>
  </si>
  <si>
    <t>10-AUG-2018 22:50:39</t>
  </si>
  <si>
    <t>CIS:SLU:8581439:172.21.64.7:25011:1533847598186</t>
  </si>
  <si>
    <t>09-AUG-2018 15:46:38</t>
  </si>
  <si>
    <t>10-AUG-2018 00:46:38</t>
  </si>
  <si>
    <t>CIS:SLU:8581433:172.21.64.7:25011:1533836710505</t>
  </si>
  <si>
    <t>09-AUG-2018 12:45:10</t>
  </si>
  <si>
    <t>09-AUG-2018 21:45:11</t>
  </si>
  <si>
    <t>CIS:SLU:8580121:172.21.64.7:25011:1533760185029</t>
  </si>
  <si>
    <t>08-AUG-2018 15:29:45</t>
  </si>
  <si>
    <t>09-AUG-2018 00:29:45</t>
  </si>
  <si>
    <t>CIS:SLU:8578981:172.21.64.7:25011:1533740369263</t>
  </si>
  <si>
    <t>08-AUG-2018 09:59:29</t>
  </si>
  <si>
    <t>08-AUG-2018 18:59:29</t>
  </si>
  <si>
    <t>CIS:SLU:8578018:172.21.64.7:25011:1533736766287</t>
  </si>
  <si>
    <t>C-ALCATEL1000MM_R25_ADD_OCB</t>
  </si>
  <si>
    <t>08-AUG-2018 08:59:26</t>
  </si>
  <si>
    <t>08-AUG-2018 17:59:27</t>
  </si>
  <si>
    <t>CIS:SLU:8578019:172.21.64.7:25011:1533726141133</t>
  </si>
  <si>
    <t>08-AUG-2018 06:02:21</t>
  </si>
  <si>
    <t>08-AUG-2018 15:02:21</t>
  </si>
  <si>
    <t>CIS:SLU:8578017:172.21.64.7:25011:1533725928228</t>
  </si>
  <si>
    <t>08-AUG-2018 05:58:48</t>
  </si>
  <si>
    <t>08-AUG-2018 14:58:49</t>
  </si>
  <si>
    <t>CIS:SLU:8577931:172.21.64.7:25011:1533684056265</t>
  </si>
  <si>
    <t>07-AUG-2018 18:20:56</t>
  </si>
  <si>
    <t>08-AUG-2018 03:20:57</t>
  </si>
  <si>
    <t>CIS:SLU:8571819:172.21.64.7:25011:1533665319795</t>
  </si>
  <si>
    <t>07-AUG-2018 13:08:40</t>
  </si>
  <si>
    <t>07-AUG-2018 22:08:40</t>
  </si>
  <si>
    <t>CIS:SLU:8568612:172.21.64.7:25011:1533663692691</t>
  </si>
  <si>
    <t>07-AUG-2018 12:41:33</t>
  </si>
  <si>
    <t>07-AUG-2018 21:41:33</t>
  </si>
  <si>
    <t>CIS:SLU:8568610:172.21.64.7:25011:1533652832175</t>
  </si>
  <si>
    <t>07-AUG-2018 09:40:32</t>
  </si>
  <si>
    <t>07-AUG-2018 18:40:32</t>
  </si>
  <si>
    <t>CIS:SLU:8566705:172.21.64.7:25011:1533639193199</t>
  </si>
  <si>
    <t>07-AUG-2018 05:53:13</t>
  </si>
  <si>
    <t>07-AUG-2018 14:53:13</t>
  </si>
  <si>
    <t>CIS:SLU:8565964:172.21.64.7:25011:1533583909611</t>
  </si>
  <si>
    <t>06-AUG-2018 14:31:49</t>
  </si>
  <si>
    <t>06-AUG-2018 23:31:50</t>
  </si>
  <si>
    <t>CIS:SLU:8565698:172.21.64.7:25011:1533569521414</t>
  </si>
  <si>
    <t>06-AUG-2018 10:32:01</t>
  </si>
  <si>
    <t>06-AUG-2018 19:32:01</t>
  </si>
  <si>
    <t>CIS:JAM:185618672:172.21.64.17:25007:1534048295538</t>
  </si>
  <si>
    <t>11-AUG-2018 23:31:35</t>
  </si>
  <si>
    <t>12-AUG-2018 08:31:35</t>
  </si>
  <si>
    <t>uid=ianchinloy,ou=IPCustomers,ou=Jamaica,ou=Customers,o=time4lime.com</t>
  </si>
  <si>
    <t>CIS:JAM:185523447:172.21.64.17:25007:1534013177097</t>
  </si>
  <si>
    <t>11-AUG-2018 13:46:17</t>
  </si>
  <si>
    <t>11-AUG-2018 22:46:17</t>
  </si>
  <si>
    <t>uid=carie,ou=IPCustomers,ou=Jamaica,ou=Customers,o=time4lime.com</t>
  </si>
  <si>
    <t>CIS:JAM:185473290:172.21.64.17:25007:1533834672675</t>
  </si>
  <si>
    <t>09-AUG-2018 12:11:12</t>
  </si>
  <si>
    <t>09-AUG-2018 21:11:13</t>
  </si>
  <si>
    <t>uid=vatswill,ou=IPCustomers,ou=Jamaica,ou=Customers,o=time4lime.com</t>
  </si>
  <si>
    <t>CIS:JAM:185378741:172.21.64.17:25007:1533727903571</t>
  </si>
  <si>
    <t>INT1577813</t>
  </si>
  <si>
    <t>08-AUG-2018 06:31:43</t>
  </si>
  <si>
    <t>08-AUG-2018 15:31:44</t>
  </si>
  <si>
    <t>uid=denishe_jeffrey,ou=IPCustomers,ou=Jamaica,ou=Customers,o=time4lime.com</t>
  </si>
  <si>
    <t xml:space="preserve">           102 JAM_DSLAM  </t>
  </si>
  <si>
    <t xml:space="preserve">            72 JM-PBK-TX- </t>
  </si>
  <si>
    <t xml:space="preserve">            27 BVI_RTN    </t>
  </si>
  <si>
    <t xml:space="preserve">            18 JAM_BRA4   </t>
  </si>
  <si>
    <t xml:space="preserve">            18 JAM_MDVL   </t>
  </si>
  <si>
    <t xml:space="preserve">            17 JAM_MOBY   </t>
  </si>
  <si>
    <t xml:space="preserve">            13 BAR_COMG   </t>
  </si>
  <si>
    <t xml:space="preserve">            12 JAM_WST2   </t>
  </si>
  <si>
    <t xml:space="preserve">             9 JAM_CENT   </t>
  </si>
  <si>
    <t xml:space="preserve">             9 JAM_CALIX  </t>
  </si>
  <si>
    <t xml:space="preserve">             7 AXA_VALL   </t>
  </si>
  <si>
    <t xml:space="preserve">             7 DOM_ROSE   </t>
  </si>
  <si>
    <t xml:space="preserve">             5 JAM_MONT   </t>
  </si>
  <si>
    <t xml:space="preserve">             5 SKB_HUAW   </t>
  </si>
  <si>
    <t xml:space="preserve">             4 BVI_HUAW   </t>
  </si>
  <si>
    <t xml:space="preserve">             4 JAM_PMBK   </t>
  </si>
  <si>
    <t xml:space="preserve">             4 SOU_CVVM   </t>
  </si>
  <si>
    <t xml:space="preserve">             3 GND_HART   </t>
  </si>
  <si>
    <t xml:space="preserve">             3 TCI_RMHL   </t>
  </si>
  <si>
    <t xml:space="preserve">             3 JAM_CAR3   </t>
  </si>
  <si>
    <t xml:space="preserve">             3 BVI_MSAN   </t>
  </si>
  <si>
    <t xml:space="preserve">             3 JAM_CARL   </t>
  </si>
  <si>
    <t xml:space="preserve">             2 JAM_SABY   </t>
  </si>
  <si>
    <t xml:space="preserve">             2 JAM_MONA   </t>
  </si>
  <si>
    <t xml:space="preserve">             2 JAM_MYPN   </t>
  </si>
  <si>
    <t xml:space="preserve">             2 JAM_ROSE   </t>
  </si>
  <si>
    <t xml:space="preserve">             2 JAM_OCHO   </t>
  </si>
  <si>
    <t xml:space="preserve">             2 JAM_DGPT   </t>
  </si>
  <si>
    <t xml:space="preserve">             2 JAM_LDAP   </t>
  </si>
  <si>
    <t xml:space="preserve">             1 SLU_CEN    </t>
  </si>
  <si>
    <t xml:space="preserve"> 31 rows selected </t>
  </si>
  <si>
    <t xml:space="preserve">            122 JAM_PROG   </t>
  </si>
  <si>
    <t xml:space="preserve">             16 JAM_SPTN   </t>
  </si>
  <si>
    <t xml:space="preserve">             13 JAM_STHL   </t>
  </si>
  <si>
    <t xml:space="preserve">             11 JAM_OLHB   </t>
  </si>
  <si>
    <t xml:space="preserve">             10 CMV_MOBY   </t>
  </si>
  <si>
    <t xml:space="preserve">              6 JAM_NRTH   </t>
  </si>
  <si>
    <t xml:space="preserve">              6 JAM_SJON   </t>
  </si>
  <si>
    <t xml:space="preserve">              5 CMV_PMBK   </t>
  </si>
  <si>
    <t xml:space="preserve">              5 JAM_HBVW   </t>
  </si>
  <si>
    <t xml:space="preserve">              2 SLU_CVML   </t>
  </si>
  <si>
    <t xml:space="preserve">              2 DOM_RVML   </t>
  </si>
  <si>
    <t xml:space="preserve">              1 CMV_CARL   </t>
  </si>
  <si>
    <t xml:space="preserve">CIS:JAM:185809251:172.21.64.17:25007:1534557657311                                                               663230 CMV_PMBK   TIME_OUT                                                                                                                                                                                                                                                                    17-AUG-2018 21:01:00 18-AUG-2018 06:01:00                            </t>
  </si>
  <si>
    <t xml:space="preserve">CIS:JAM:185809250:172.21.64.17:25007:1534557654087                                                               663229 CMV_MOBY   TIME_OUT                                                                                                                                                                                                                                                                    17-AUG-2018 21:00:56 18-AUG-2018 06:00:57                            </t>
  </si>
  <si>
    <t xml:space="preserve">CIS:JAM:185809249:172.21.64.17:25007:1534557650371                                                               663228 CMV_MOBY   TIME_OUT                                                                                                                                                                                                                                                                    17-AUG-2018 21:00:53 18-AUG-2018 06:00:53                            </t>
  </si>
  <si>
    <t xml:space="preserve">CIS:JAM:185809248:172.21.64.17:25007:1534557647961                                                               663227 JAM_NRTH   TIME_OUT                                                                                                                                                                                                                                                                    17-AUG-2018 21:00:50 18-AUG-2018 06:00:50                            </t>
  </si>
  <si>
    <t xml:space="preserve">CIS:JAM:185809247:172.21.64.17:25007:1534557645478                                                               663226 JAM_NRTH   TIME_OUT                                                                                                                                                                                                                                                                    17-AUG-2018 21:00:47 18-AUG-2018 06:00:47                            </t>
  </si>
  <si>
    <t xml:space="preserve">CIS:JAM:185809246:172.21.64.17:25007:1534557645048                                                               663225 JAM_HBVW   TIME_OUT                                                                                                                                                                                                                                                                    17-AUG-2018 21:00:45 18-AUG-2018 06:00:45                            </t>
  </si>
  <si>
    <t xml:space="preserve">CIS:JAM:185809245:172.21.64.17:25007:1534557644638                                                               663224 JAM_SPTN   TIME_OUT                                                                                                                                                                                                                                                                    17-AUG-2018 21:00:44 18-AUG-2018 06:00:44                            </t>
  </si>
  <si>
    <t xml:space="preserve">CIS:JAM:185809234:172.21.64.17:25007:1534557644238                                                               663223 JAM_SPTN   TIME_OUT                                                                                                                                                                                                                                                                    17-AUG-2018 21:00:44 18-AUG-2018 06:00:44                            </t>
  </si>
  <si>
    <t xml:space="preserve">CIS:JAM:185809233:172.21.64.17:25007:1534557643837                                                               663222 JAM_SPTN   TIME_OUT                                                                                                                                                                                                                                                                    17-AUG-2018 21:00:44 18-AUG-2018 06:00:44                            </t>
  </si>
  <si>
    <t xml:space="preserve">CIS:JAM:185809232:172.21.64.17:25007:1534557642806                                                               663221 JAM_SJON   TIME_OUT                                                                                                                                                                                                                                                                    17-AUG-2018 21:00:43 18-AUG-2018 06:00:43                            </t>
  </si>
  <si>
    <t xml:space="preserve">CIS:JAM:185809231:172.21.64.17:25007:1534557641708                                                               663220 JAM_SJON   TIME_OUT                                                                                                                                                                                                                                                                    17-AUG-2018 21:00:42 18-AUG-2018 06:00:42                            </t>
  </si>
  <si>
    <t xml:space="preserve">CIS:JAM:185809230:172.21.64.17:25007:1534557637178                                                               663219 JAM_PROG   TIME_OUT                                                                                                                                                                                                                                                                    17-AUG-2018 21:00:37 18-AUG-2018 06:00:37                            </t>
  </si>
  <si>
    <t xml:space="preserve">CIS:JAM:185809229:172.21.64.17:25007:1534557636779                                                               663218 JAM_PROG   TIME_OUT                                                                                                                                                                                                                                                                    17-AUG-2018 21:00:36 18-AUG-2018 06:00:37                            </t>
  </si>
  <si>
    <t xml:space="preserve">CIS:JAM:185809228:172.21.64.17:25007:1534557636187                                                               663217 JAM_OLHB   TIME_OUT                                                                                                                                                                                                                                                                    17-AUG-2018 21:00:36 18-AUG-2018 06:00:36                            </t>
  </si>
  <si>
    <t xml:space="preserve">CIS:JAM:185809227:172.21.64.17:25007:1534557635741                                                               663216 JAM_SPTN   TIME_OUT                                                                                                                                                                                                                                                                    17-AUG-2018 21:00:35 18-AUG-2018 06:00:36                            </t>
  </si>
  <si>
    <t xml:space="preserve">CIS:JAM:185809226:172.21.64.17:25007:1534557635329                                                               663215 JAM_PROG   TIME_OUT                                                                                                                                                                                                                                                                    17-AUG-2018 21:00:35 18-AUG-2018 06:00:35                            </t>
  </si>
  <si>
    <t xml:space="preserve">CIS:JAM:185809225:172.21.64.17:25007:1534557634906                                                               663214 JAM_PROG   TIME_OUT                                                                                                                                                                                                                                                                    17-AUG-2018 21:00:35 18-AUG-2018 06:00:35                            </t>
  </si>
  <si>
    <t xml:space="preserve">CIS:JAM:185809224:172.21.64.17:25007:1534557634278                                                               663213 JAM_STHL   TIME_OUT                                                                                                                                                                                                                                                                    17-AUG-2018 21:00:34 18-AUG-2018 06:00:34                            </t>
  </si>
  <si>
    <t xml:space="preserve">CIS:JAM:185809223:172.21.64.17:25007:1534557633860                                                               663212 JAM_PROG   TIME_OUT                                                                                                                                                                                                                                                                    17-AUG-2018 21:00:34 18-AUG-2018 06:00:34                            </t>
  </si>
  <si>
    <t xml:space="preserve">CIS:JAM:185809222:172.21.64.17:25007:1534557633438                                                               663211 JAM_PROG   TIME_OUT                                                                                                                                                                                                                                                                    17-AUG-2018 21:00:33 18-AUG-2018 06:00:33                            </t>
  </si>
  <si>
    <t xml:space="preserve">CIS:JAM:185809221:172.21.64.17:25007:1534557633030                                                               663210 JAM_PROG   TIME_OUT                                                                                                                                                                                                                                                                    17-AUG-2018 21:00:33 18-AUG-2018 06:00:33                            </t>
  </si>
  <si>
    <t xml:space="preserve">CIS:JAM:185809220:172.21.64.17:25007:1534557632628                                                               663209 JAM_PROG   TIME_OUT                                                                                                                                                                                                                                                                    17-AUG-2018 21:00:32 18-AUG-2018 06:00:32                            </t>
  </si>
  <si>
    <t xml:space="preserve">CIS:JAM:185809219:172.21.64.17:25007:1534557632212                                                               663208 JAM_PROG   TIME_OUT                                                                                                                                                                                                                                                                    17-AUG-2018 21:00:32 18-AUG-2018 06:00:32                            </t>
  </si>
  <si>
    <t xml:space="preserve">CIS:JAM:185809218:172.21.64.17:25007:1534557631807                                                               663207 JAM_PROG   TIME_OUT                                                                                                                                                                                                                                                                    17-AUG-2018 21:00:32 18-AUG-2018 06:00:32                            </t>
  </si>
  <si>
    <t xml:space="preserve">CIS:JAM:185809217:172.21.64.17:25007:1534557631394                                                               663206 JAM_PROG   TIME_OUT                                                                                                                                                                                                                                                                    17-AUG-2018 21:00:31 18-AUG-2018 06:00:31                            </t>
  </si>
  <si>
    <t xml:space="preserve">CIS:JAM:185809211:172.21.64.17:25007:1534557628456                                                               663205 JAM_OLHB   TIME_OUT                                                                                                                                                                                                                                                                    17-AUG-2018 21:00:28 18-AUG-2018 06:00:28                            </t>
  </si>
  <si>
    <t xml:space="preserve">CIS:JAM:185809210:172.21.64.17:25007:1534557627828                                                               663204 JAM_OLHB   TIME_OUT                                                                                                                                                                                                                                                                    17-AUG-2018 21:00:28 18-AUG-2018 06:00:28                            </t>
  </si>
  <si>
    <t xml:space="preserve">CIS:JAM:185809209:172.21.64.17:25007:1534557627428                                                               663203 JAM_PROG   TIME_OUT                                                                                                                                                                                                                                                                    17-AUG-2018 21:00:27 18-AUG-2018 06:00:27                            </t>
  </si>
  <si>
    <t xml:space="preserve">CIS:JAM:185809208:172.21.64.17:25007:1534557627028                                                               663202 JAM_PROG   TIME_OUT                                                                                                                                                                                                                                                                    17-AUG-2018 21:00:27 18-AUG-2018 06:00:27                            </t>
  </si>
  <si>
    <t xml:space="preserve">CIS:JAM:185809207:172.21.64.17:25007:1534557626425                                                               663201 JAM_STHL   TIME_OUT                                                                                                                                                                                                                                                                    17-AUG-2018 21:00:26 18-AUG-2018 06:00:26                            </t>
  </si>
  <si>
    <t xml:space="preserve">CIS:JAM:185809206:172.21.64.17:25007:1534557625838                                                               663200 JAM_STHL   TIME_OUT                                                                                                                                                                                                                                                                    17-AUG-2018 21:00:26 18-AUG-2018 06:00:26                            </t>
  </si>
  <si>
    <t xml:space="preserve">CIS:JAM:185809205:172.21.64.17:25007:1534557625160                                                               663199 JAM_STHL   TIME_OUT                                                                                                                                                                                                                                                                    17-AUG-2018 21:00:25 18-AUG-2018 06:00:25                            </t>
  </si>
  <si>
    <t xml:space="preserve">CIS:JAM:185809204:172.21.64.17:25007:1534557624757                                                               663198 JAM_PROG   TIME_OUT                                                                                                                                                                                                                                                                    17-AUG-2018 21:00:24 18-AUG-2018 06:00:25                            </t>
  </si>
  <si>
    <t xml:space="preserve">CIS:JAM:185809203:172.21.64.17:25007:1534557624350                                                               663197 JAM_PROG   TIME_OUT                                                                                                                                                                                                                                                                    17-AUG-2018 21:00:24 18-AUG-2018 06:00:24                            </t>
  </si>
  <si>
    <t xml:space="preserve">CIS:JAM:185809202:172.21.64.17:25007:1534557623917                                                               663196 JAM_PROG   TIME_OUT                                                                                                                                                                                                                                                                    17-AUG-2018 21:00:24 18-AUG-2018 06:00:24                            </t>
  </si>
  <si>
    <t xml:space="preserve">CIS:JAM:185809201:172.21.64.17:25007:1534557623524                                                               663195 JAM_PROG   TIME_OUT                                                                                                                                                                                                                                                                    17-AUG-2018 21:00:23 18-AUG-2018 06:00:23                            </t>
  </si>
  <si>
    <t xml:space="preserve">CIS:JAM:185809200:172.21.64.17:25007:1534557623127                                                               663194 JAM_PROG   TIME_OUT                                                                                                                                                                                                                                                                    17-AUG-2018 21:00:23 18-AUG-2018 06:00:23                            </t>
  </si>
  <si>
    <t xml:space="preserve">CIS:JAM:185809199:172.21.64.17:25007:1534557622726                                                               663193 JAM_PROG   TIME_OUT                                                                                                                                                                                                                                                                    17-AUG-2018 21:00:22 18-AUG-2018 06:00:22                            </t>
  </si>
  <si>
    <t xml:space="preserve">CIS:JAM:185809198:172.21.64.17:25007:1534557622338                                                               663192 JAM_PROG   TIME_OUT                                                                                                                                                                                                                                                                    17-AUG-2018 21:00:22 18-AUG-2018 06:00:22                            </t>
  </si>
  <si>
    <t xml:space="preserve">CIS:JAM:185809197:172.21.64.17:25007:1534557621905                                                               663191 JAM_PROG   TIME_OUT                                                                                                                                                                                                                                                                    17-AUG-2018 21:00:22 18-AUG-2018 06:00:22                            </t>
  </si>
  <si>
    <t xml:space="preserve">CIS:JAM:185809190:172.21.64.17:25007:1534557618631                                                               663190 JAM_PROG   TIME_OUT                                                                                                                                                                                                                                                                    17-AUG-2018 21:00:18 18-AUG-2018 06:00:18                            </t>
  </si>
  <si>
    <t xml:space="preserve">CIS:JAM:185809189:172.21.64.17:25007:1534557618237                                                               663189 JAM_PROG   TIME_OUT                                                                                                                                                                                                                                                                    17-AUG-2018 21:00:18 18-AUG-2018 06:00:18                            </t>
  </si>
  <si>
    <t xml:space="preserve">CIS:JAM:185809188:172.21.64.17:25007:1534557617504                                                               663188 JAM_PROG   TIME_OUT                                                                                                                                                                                                                                                                    17-AUG-2018 21:00:17 18-AUG-2018 06:00:17                            </t>
  </si>
  <si>
    <t xml:space="preserve">CIS:JAM:185809187:172.21.64.17:25007:1534557617088                                                               663187 JAM_PROG   TIME_OUT                                                                                                                                                                                                                                                                    17-AUG-2018 21:00:17 18-AUG-2018 06:00:17                            </t>
  </si>
  <si>
    <t xml:space="preserve">CIS:JAM:185809186:172.21.64.17:25007:1534557616693                                                               663186 JAM_PROG   TIME_OUT                                                                                                                                                                                                                                                                    17-AUG-2018 21:00:16 18-AUG-2018 06:00:16                            </t>
  </si>
  <si>
    <t xml:space="preserve">CIS:JAM:185809185:172.21.64.17:25007:1534557616168                                                               663185 JAM_PROG   TIME_OUT                                                                                                                                                                                                                                                                    17-AUG-2018 21:00:16 18-AUG-2018 06:00:16                            </t>
  </si>
  <si>
    <t xml:space="preserve">CIS:JAM:185809184:172.21.64.17:25007:1534557615768                                                               663184 JAM_PROG   TIME_OUT                                                                                                                                                                                                                                                                    17-AUG-2018 21:00:15 18-AUG-2018 06:00:16                            </t>
  </si>
  <si>
    <t xml:space="preserve">CIS:JAM:185809182:172.21.64.17:25007:1534557615318                                                               663183 JAM_PROG   TIME_OUT                                                                                                                                                                                                                                                                    17-AUG-2018 21:00:15 18-AUG-2018 06:00:15                            </t>
  </si>
  <si>
    <t xml:space="preserve">CIS:JAM:185809181:172.21.64.17:25007:1534557614909                                                               663182 JAM_PROG   TIME_OUT                                                                                                                                                                                                                                                                    17-AUG-2018 21:00:15 18-AUG-2018 06:00:15                            </t>
  </si>
  <si>
    <t xml:space="preserve">CIS:JAM:185809180:172.21.64.17:25007:1534557614217                                                               663181 JAM_PROG   TIME_OUT                                                                                                                                                                                                                                                                    17-AUG-2018 21:00:14 18-AUG-2018 06:00:14                            </t>
  </si>
  <si>
    <t xml:space="preserve">CIS:JAM:185809179:172.21.64.17:25007:1534557613787                                                               663180 JAM_PROG   TIME_OUT                                                                                                                                                                                                                                                                    17-AUG-2018 21:00:13 18-AUG-2018 06:00:14                            </t>
  </si>
  <si>
    <t xml:space="preserve">CIS:JAM:185809178:172.21.64.17:25007:1534557613371                                                               663179 JAM_PROG   TIME_OUT                                                                                                                                                                                                                                                                    17-AUG-2018 21:00:13 18-AUG-2018 06:00:13                            </t>
  </si>
  <si>
    <t xml:space="preserve">CIS:JAM:185809177:172.21.64.17:25007:1534557612847                                                               663178 JAM_PROG   TIME_OUT                                                                                                                                                                                                                                                                    17-AUG-2018 21:00:13 18-AUG-2018 06:00:13                            </t>
  </si>
  <si>
    <t xml:space="preserve">CIS:JAM:185809176:172.21.64.17:25007:1534557612198                                                               663177 JAM_PROG   TIME_OUT                                                                                                                                                                                                                                                                    17-AUG-2018 21:00:12 18-AUG-2018 06:00:12                            </t>
  </si>
  <si>
    <t xml:space="preserve">CIS:JAM:185809175:172.21.64.17:25007:1534557611540                                                               663176 JAM_PROG   TIME_OUT                                                                                                                                                                                                                                                                    17-AUG-2018 21:00:11 18-AUG-2018 06:00:12                            </t>
  </si>
  <si>
    <t xml:space="preserve">CIS:JAM:185809174:172.21.64.17:25007:1534557610888                                                               663175 JAM_PROG   TIME_OUT                                                                                                                                                                                                                                                                    17-AUG-2018 21:00:11 18-AUG-2018 06:00:11                            </t>
  </si>
  <si>
    <t xml:space="preserve">CIS:JAM:185809173:172.21.64.17:25007:1534557610473                                                               663174 JAM_PROG   TIME_OUT                                                                                                                                                                                                                                                                    17-AUG-2018 21:00:10 18-AUG-2018 06:00:10                            </t>
  </si>
  <si>
    <t xml:space="preserve">CIS:JAM:185809172:172.21.64.17:25007:1534557610068                                                               663173 JAM_PROG   TIME_OUT                                                                                                                                                                                                                                                                    17-AUG-2018 21:00:10 18-AUG-2018 06:00:10                            </t>
  </si>
  <si>
    <t xml:space="preserve">CIS:JAM:185809171:172.21.64.17:25007:1534557609637                                                               663172 JAM_PROG   TIME_OUT                                                                                                                                                                                                                                                                    17-AUG-2018 21:00:09 18-AUG-2018 06:00:09                            </t>
  </si>
  <si>
    <t xml:space="preserve">CIS:JAM:185809183:172.21.64.17:25007:1534557608778                                                               663171 JAM_PROG   TIME_OUT                                                                                                                                                                                                                                                                    17-AUG-2018 21:00:09 18-AUG-2018 06:00:09                            </t>
  </si>
  <si>
    <t xml:space="preserve">CIS:JAM:185809170:172.21.64.17:25007:1534557608352                                                               663170 JAM_PROG   TIME_OUT                                                                                                                                                                                                                                                                    17-AUG-2018 21:00:08 18-AUG-2018 06:00:08                            </t>
  </si>
  <si>
    <t xml:space="preserve">CIS:JAM:185809169:172.21.64.17:25007:1534557607898                                                               663169 JAM_PROG   TIME_OUT                                                                                                                                                                                                                                                                    17-AUG-2018 21:00:08 18-AUG-2018 06:00:08                            </t>
  </si>
  <si>
    <t xml:space="preserve">CIS:DOM:4278979:172.21.64.4:25008:1534535958250                                                                  662543 DOM_RVML   TIME_OUT                                                                                                                                                                                                                                                                    17-AUG-2018 14:59:21 17-AUG-2018 23:59:21                            </t>
  </si>
  <si>
    <t xml:space="preserve">CIS:SLU:8592893:172.21.64.7:25011:1534535655322                                                                  662530 SLU_CVML   TIME_OUT                                                                                                                                                                                                                                                                    17-AUG-2018 14:54:16 17-AUG-2018 23:54:16                            </t>
  </si>
  <si>
    <t xml:space="preserve">CIS:DOM:4278830:172.21.64.4:25008:1534530985786                                                                  662310 DOM_RVML   TIME_OUT                                                                                                                                                                                                                                                                    17-AUG-2018 13:36:28 17-AUG-2018 22:36:28                            </t>
  </si>
  <si>
    <t xml:space="preserve">CIS:JAM:185797085:172.21.64.17:25007:1534525653754                                                               661983 CMV_CARL   TIME_OUT                                                                                                                                                                                                                                                                    17-AUG-2018 12:07:34 17-AUG-2018 21:07:34                            </t>
  </si>
  <si>
    <t xml:space="preserve">CIS:SLU:8592892:172.21.64.7:25011:1534524822390                                                                  661928 SLU_CVML   TIME_OUT                                                                                                                                                                                                                                                                    17-AUG-2018 11:53:42 17-AUG-2018 20:53:43                            </t>
  </si>
  <si>
    <t xml:space="preserve">CIS:JAM:185796153:172.21.64.17:25007:1534523408395                                                               661825 JAM_PROG   TIME_OUT                                                                                                                                                                                                                                                                    17-AUG-2018 11:30:08 17-AUG-2018 20:30:08                            </t>
  </si>
  <si>
    <t xml:space="preserve">CIS:JAM:185795724:172.21.64.17:25007:1534521637884                                                               661768 CMV_PMBK   TIME_OUT                                                                                                                                                                                                                                                                    17-AUG-2018 11:00:41 17-AUG-2018 20:00:41                            </t>
  </si>
  <si>
    <t xml:space="preserve">CIS:JAM:185795723:172.21.64.17:25007:1534521634576                                                               661767 CMV_MOBY   TIME_OUT                                                                                                                                                                                                                                                                    17-AUG-2018 11:00:37 17-AUG-2018 20:00:37                            </t>
  </si>
  <si>
    <t xml:space="preserve">CIS:JAM:185795722:172.21.64.17:25007:1534521619924                                                               661765 CMV_MOBY   TIME_OUT                                                                                                                                                                                                                                                                    17-AUG-2018 11:00:22 17-AUG-2018 20:00:23                            </t>
  </si>
  <si>
    <t xml:space="preserve">CIS:JAM:185795721:172.21.64.17:25007:1534521619475                                                               661764 JAM_HBVW   TIME_OUT                                                                                                                                                                                                                                                                    17-AUG-2018 11:00:19 17-AUG-2018 20:00:19                            </t>
  </si>
  <si>
    <t xml:space="preserve">CIS:JAM:185795720:172.21.64.17:25007:1534521619072                                                               661763 JAM_SPTN   TIME_OUT                                                                                                                                                                                                                                                                    17-AUG-2018 11:00:19 17-AUG-2018 20:00:19                            </t>
  </si>
  <si>
    <t xml:space="preserve">CIS:JAM:185795717:172.21.64.17:25007:1534521616340                                                               661761 JAM_PROG   TIME_OUT                                                                                                                                                                                                                                                                    17-AUG-2018 11:00:16 17-AUG-2018 20:00:16                            </t>
  </si>
  <si>
    <t xml:space="preserve">CIS:JAM:185795716:172.21.64.17:25007:1534521615761                                                               661760 JAM_OLHB   TIME_OUT                                                                                                                                                                                                                                                                    17-AUG-2018 11:00:16 17-AUG-2018 20:00:16                            </t>
  </si>
  <si>
    <t xml:space="preserve">CIS:JAM:185795715:172.21.64.17:25007:1534521615364                                                               661759 JAM_SPTN   TIME_OUT                                                                                                                                                                                                                                                                    17-AUG-2018 11:00:15 17-AUG-2018 20:00:15                            </t>
  </si>
  <si>
    <t xml:space="preserve">CIS:JAM:185795714:172.21.64.17:25007:1534521614961                                                               661758 JAM_PROG   TIME_OUT                                                                                                                                                                                                                                                                    17-AUG-2018 11:00:15 17-AUG-2018 20:00:15                            </t>
  </si>
  <si>
    <t xml:space="preserve">CIS:JAM:185795713:172.21.64.17:25007:1534521614577                                                               661757 JAM_PROG   TIME_OUT                                                                                                                                                                                                                                                                    17-AUG-2018 11:00:14 17-AUG-2018 20:00:14                            </t>
  </si>
  <si>
    <t xml:space="preserve">CIS:JAM:185795712:172.21.64.17:25007:1534521613981                                                               661756 JAM_STHL   TIME_OUT                                                                                                                                                                                                                                                                    17-AUG-2018 11:00:14 17-AUG-2018 20:00:14                            </t>
  </si>
  <si>
    <t xml:space="preserve">CIS:JAM:185795711:172.21.64.17:25007:1534521613593                                                               661755 JAM_PROG   TIME_OUT                                                                                                                                                                                                                                                                    17-AUG-2018 11:00:13 17-AUG-2018 20:00:13                            </t>
  </si>
  <si>
    <t xml:space="preserve">CIS:JAM:185795710:172.21.64.17:25007:1534521613211                                                               661754 JAM_PROG   TIME_OUT                                                                                                                                                                                                                                                                    17-AUG-2018 11:00:13 17-AUG-2018 20:00:13                            </t>
  </si>
  <si>
    <t xml:space="preserve">CIS:JAM:185795709:172.21.64.17:25007:1534521612827                                                               661753 JAM_PROG   TIME_OUT                                                                                                                                                                                                                                                                    17-AUG-2018 11:00:13 17-AUG-2018 20:00:13                            </t>
  </si>
  <si>
    <t xml:space="preserve">CIS:JAM:185795708:172.21.64.17:25007:1534521612430                                                               661752 JAM_PROG   TIME_OUT                                                                                                                                                                                                                                                                    17-AUG-2018 11:00:12 17-AUG-2018 20:00:12                            </t>
  </si>
  <si>
    <t xml:space="preserve">CIS:JAM:185795707:172.21.64.17:25007:1534521612026                                                               661751 JAM_PROG   TIME_OUT                                                                                                                                                                                                                                                                    17-AUG-2018 11:00:12 17-AUG-2018 20:00:12                            </t>
  </si>
  <si>
    <t xml:space="preserve">CIS:JAM:185795706:172.21.64.17:25007:1534521611621                                                               661750 JAM_PROG   TIME_OUT                                                                                                                                                                                                                                                                    17-AUG-2018 11:00:11 17-AUG-2018 20:00:11                            </t>
  </si>
  <si>
    <t xml:space="preserve">CIS:JAM:185795705:172.21.64.17:25007:1534521611253                                                               661749 JAM_PROG   TIME_OUT                                                                                                                                                                                                                                                                    17-AUG-2018 11:00:11 17-AUG-2018 20:00:11                            </t>
  </si>
  <si>
    <t xml:space="preserve">CIS:JAM:185795699:172.21.64.17:25007:1534521608159                                                               661748 JAM_PROG   TIME_OUT                                                                                                                                                                                                                                                                    17-AUG-2018 11:00:08 17-AUG-2018 20:00:08                            </t>
  </si>
  <si>
    <t xml:space="preserve">CIS:JAM:185793109:172.21.64.17:25007:1534510808505                                                               661224 JAM_PROG   TIME_OUT                                                                                                                                                                                                                                                                    17-AUG-2018 08:00:08 17-AUG-2018 17:00:08                            </t>
  </si>
  <si>
    <t xml:space="preserve">CIS:JAM:185793027:172.21.64.17:25007:1534509023805                                                               661192 CMV_PMBK   TIME_OUT                                                                                                                                                                                                                                                                    17-AUG-2018 07:30:26 17-AUG-2018 16:30:26                            </t>
  </si>
  <si>
    <t xml:space="preserve">CIS:JAM:185793026:172.21.64.17:25007:1534509020725                                                               661190 CMV_MOBY   TIME_OUT                                                                                                                                                                                                                                                                    17-AUG-2018 07:30:23 17-AUG-2018 16:30:23                            </t>
  </si>
  <si>
    <t xml:space="preserve">CIS:JAM:185793025:172.21.64.17:25007:1534509017370                                                               661189 CMV_MOBY   TIME_OUT                                                                                                                                                                                                                                                                    17-AUG-2018 07:30:20 17-AUG-2018 16:30:20                            </t>
  </si>
  <si>
    <t xml:space="preserve">CIS:JAM:185793024:172.21.64.17:25007:1534509016942                                                               661188 JAM_HBVW   TIME_OUT                                                                                                                                                                                                                                                                    17-AUG-2018 07:30:17 17-AUG-2018 16:30:17                            </t>
  </si>
  <si>
    <t xml:space="preserve">CIS:JAM:185793023:172.21.64.17:25007:1534509016553                                                               661187 JAM_SPTN   TIME_OUT                                                                                                                                                                                                                                                                    17-AUG-2018 07:30:16 17-AUG-2018 16:30:16                            </t>
  </si>
  <si>
    <t xml:space="preserve">CIS:JAM:185793022:172.21.64.17:25007:1534509016161                                                               661186 JAM_PROG   TIME_OUT                                                                                                                                                                                                                                                                    17-AUG-2018 07:30:16 17-AUG-2018 16:30:16                            </t>
  </si>
  <si>
    <t xml:space="preserve">CIS:JAM:185793021:172.21.64.17:25007:1534509015582                                                               661185 JAM_OLHB   TIME_OUT                                                                                                                                                                                                                                                                    17-AUG-2018 07:30:15 17-AUG-2018 16:30:16                            </t>
  </si>
  <si>
    <t xml:space="preserve">CIS:JAM:185793020:172.21.64.17:25007:1534509015201                                                               661184 JAM_SPTN   TIME_OUT                                                                                                                                                                                                                                                                    17-AUG-2018 07:30:15 17-AUG-2018 16:30:15                            </t>
  </si>
  <si>
    <t xml:space="preserve">CIS:JAM:185793019:172.21.64.17:25007:1534509014802                                                               661183 JAM_PROG   TIME_OUT                                                                                                                                                                                                                                                                    17-AUG-2018 07:30:14 17-AUG-2018 16:30:15                            </t>
  </si>
  <si>
    <t xml:space="preserve">CIS:JAM:185793018:172.21.64.17:25007:1534509014412                                                               661182 JAM_PROG   TIME_OUT                                                                                                                                                                                                                                                                    17-AUG-2018 07:30:14 17-AUG-2018 16:30:14                            </t>
  </si>
  <si>
    <t xml:space="preserve">CIS:JAM:185793017:172.21.64.17:25007:1534509013801                                                               661181 JAM_STHL   TIME_OUT                                                                                                                                                                                                                                                                    17-AUG-2018 07:30:14 17-AUG-2018 16:30:14                            </t>
  </si>
  <si>
    <t xml:space="preserve">CIS:JAM:185793016:172.21.64.17:25007:1534509013419                                                               661180 JAM_PROG   TIME_OUT                                                                                                                                                                                                                                                                    17-AUG-2018 07:30:13 17-AUG-2018 16:30:13                            </t>
  </si>
  <si>
    <t xml:space="preserve">CIS:JAM:185793015:172.21.64.17:25007:1534509013043                                                               661179 JAM_PROG   TIME_OUT                                                                                                                                                                                                                                                                    17-AUG-2018 07:30:13 17-AUG-2018 16:30:13                            </t>
  </si>
  <si>
    <t xml:space="preserve">CIS:JAM:185793014:172.21.64.17:25007:1534509012664                                                               661178 JAM_PROG   TIME_OUT                                                                                                                                                                                                                                                                    17-AUG-2018 07:30:12 17-AUG-2018 16:30:12                            </t>
  </si>
  <si>
    <t xml:space="preserve">CIS:JAM:185793013:172.21.64.17:25007:1534509012262                                                               661177 JAM_PROG   TIME_OUT                                                                                                                                                                                                                                                                    17-AUG-2018 07:30:12 17-AUG-2018 16:30:12                            </t>
  </si>
  <si>
    <t xml:space="preserve">CIS:JAM:185793012:172.21.64.17:25007:1534509011881                                                               661176 JAM_PROG   TIME_OUT                                                                                                                                                                                                                                                                    17-AUG-2018 07:30:12 17-AUG-2018 16:30:12                            </t>
  </si>
  <si>
    <t xml:space="preserve">CIS:JAM:185793011:172.21.64.17:25007:1534509011503                                                               661175 JAM_PROG   TIME_OUT                                                                                                                                                                                                                                                                    17-AUG-2018 07:30:11 17-AUG-2018 16:30:11                            </t>
  </si>
  <si>
    <t xml:space="preserve">CIS:JAM:185793010:172.21.64.17:25007:1534509011083                                                               661174 JAM_PROG   TIME_OUT                                                                                                                                                                                                                                                                    17-AUG-2018 07:30:11 17-AUG-2018 16:30:11                            </t>
  </si>
  <si>
    <t xml:space="preserve">CIS:JAM:185793004:172.21.64.17:25007:1534509008092                                                               661173 JAM_PROG   TIME_OUT                                                                                                                                                                                                                                                                    17-AUG-2018 07:30:08 17-AUG-2018 16:30:08                            </t>
  </si>
  <si>
    <t xml:space="preserve"> 199 rows selected </t>
  </si>
  <si>
    <t xml:space="preserve">             447 JM-PBK-TX- </t>
  </si>
  <si>
    <t xml:space="preserve">             176 JAM_DSLAM  </t>
  </si>
  <si>
    <t xml:space="preserve">             121 BAR_COMG   </t>
  </si>
  <si>
    <t xml:space="preserve">             110 BVI_HUAW   </t>
  </si>
  <si>
    <t xml:space="preserve">              88 BVI_RTN    </t>
  </si>
  <si>
    <t xml:space="preserve">              83 JAM_MOBY   </t>
  </si>
  <si>
    <t xml:space="preserve">              61 JAM_WST2   </t>
  </si>
  <si>
    <t xml:space="preserve">              56 SLU_CEN    </t>
  </si>
  <si>
    <t xml:space="preserve">              53 JAM_PMBK   </t>
  </si>
  <si>
    <t xml:space="preserve">              51 JAM_SNS1   </t>
  </si>
  <si>
    <t xml:space="preserve">              47 SVD_HUAW   </t>
  </si>
  <si>
    <t xml:space="preserve">              37 JAM_MONT   </t>
  </si>
  <si>
    <t xml:space="preserve">              36 JAM_CENT   </t>
  </si>
  <si>
    <t xml:space="preserve">              33 JAM_MYPN   </t>
  </si>
  <si>
    <t xml:space="preserve">              26 JAM_CAR3   </t>
  </si>
  <si>
    <t xml:space="preserve">              25 JAM_OCHO   </t>
  </si>
  <si>
    <t xml:space="preserve">              23 SLU_UVF    </t>
  </si>
  <si>
    <t xml:space="preserve">              22 JAM_MONA   </t>
  </si>
  <si>
    <t xml:space="preserve">              22 SKB_HUAW   </t>
  </si>
  <si>
    <t xml:space="preserve">              21 GND_HART   </t>
  </si>
  <si>
    <t xml:space="preserve">              21 JAM_PTMR   </t>
  </si>
  <si>
    <t xml:space="preserve">              18 DOM_ROSE   </t>
  </si>
  <si>
    <t xml:space="preserve">              17 MNI_PLYM   </t>
  </si>
  <si>
    <t xml:space="preserve">              11 JAM_SABY   </t>
  </si>
  <si>
    <t xml:space="preserve">               9 JAM_CARL   </t>
  </si>
  <si>
    <t xml:space="preserve">               8 JAM_ROSE   </t>
  </si>
  <si>
    <t xml:space="preserve">               8 JAM_SNS2   </t>
  </si>
  <si>
    <t xml:space="preserve">               3 JAM_DGPT   </t>
  </si>
  <si>
    <t xml:space="preserve">               2 TCI_RMHL   </t>
  </si>
  <si>
    <t xml:space="preserve">               2 BVI_MSAN   </t>
  </si>
  <si>
    <t xml:space="preserve">               2 AXA_VALL   </t>
  </si>
  <si>
    <t xml:space="preserve">               2 JAM_LDAP   </t>
  </si>
  <si>
    <t xml:space="preserve">               1 AXA_HUAW   </t>
  </si>
  <si>
    <t xml:space="preserve">               1 GND_ZBRA   </t>
  </si>
  <si>
    <t xml:space="preserve"> 35 rows selected </t>
  </si>
  <si>
    <t xml:space="preserve">10.25.20.210                                                                                                                                                                                                                                                    </t>
  </si>
  <si>
    <t xml:space="preserve">10.24.9.102                                                                                                                                                                                                                                                     </t>
  </si>
  <si>
    <t xml:space="preserve"> 169 rows selected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</si>
  <si>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</si>
  <si>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</si>
  <si>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</si>
  <si>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</si>
  <si>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</si>
  <si>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</si>
  <si>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</si>
  <si>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</si>
  <si>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</si>
  <si>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</si>
  <si>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</si>
  <si>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</si>
  <si>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</si>
  <si>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</si>
  <si>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</si>
  <si>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</si>
  <si>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</si>
  <si>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</si>
  <si>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</si>
  <si>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</si>
  <si>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</si>
  <si>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</si>
  <si>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</si>
  <si>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</si>
  <si>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</si>
  <si>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</si>
  <si>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</si>
  <si>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</si>
  <si>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</si>
  <si>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</si>
  <si>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</si>
  <si>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</si>
  <si>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</si>
  <si>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</si>
  <si>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</si>
  <si>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</si>
  <si>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</si>
  <si>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</si>
  <si>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</si>
  <si>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</si>
  <si>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</si>
  <si>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</si>
  <si>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</si>
  <si>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</si>
  <si>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</si>
  <si>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</si>
  <si>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</si>
  <si>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</si>
  <si>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</si>
  <si>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</si>
  <si>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</si>
  <si>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</si>
  <si>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</si>
  <si>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</si>
  <si>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</si>
  <si>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</si>
  <si>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</si>
  <si>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</si>
  <si>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</si>
  <si>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</si>
  <si>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</si>
  <si>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</si>
  <si>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</si>
  <si>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</si>
  <si>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</si>
  <si>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</si>
  <si>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</si>
  <si>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</si>
  <si>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</si>
  <si>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</si>
  <si>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</si>
  <si>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</si>
  <si>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</si>
  <si>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</si>
  <si>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</si>
  <si>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</si>
  <si>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</si>
  <si>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</si>
  <si>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</si>
  <si>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</si>
  <si>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</si>
  <si>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</si>
  <si>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</si>
  <si>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</si>
  <si>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</si>
  <si>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</si>
  <si>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</si>
  <si>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</si>
  <si>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</si>
  <si>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</si>
  <si>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</si>
  <si>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</si>
  <si>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</si>
  <si>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</si>
  <si>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</si>
  <si>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</si>
  <si>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</si>
  <si>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</si>
  <si>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</si>
  <si>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1,964 rows selected </t>
  </si>
  <si>
    <t xml:space="preserve">          61 JAM_DSLAM  DSLAM_TIME_OUT:THE REQUEST TO THE DSLAM HAS TIMED OUT.  PLEASE CHECK WHETHER THE DSLAM IS CONNECTED TO THE GRAND VIEW SERVER.                                                                                                                                   </t>
  </si>
  <si>
    <t xml:space="preserve">          29 JM-PBK-TX- SIMAVAL_ERROR:VALIDATION_ERROR Validation error                                                                                                                                                                                                                 </t>
  </si>
  <si>
    <t xml:space="preserve">          27 BVI_RTN    DMS100_NO_UDETMATCH:No User Defined Exit Type Found                                                                                                                                                                                                             </t>
  </si>
  <si>
    <t xml:space="preserve">          26 JAM_DSLAM  DSLAM10_NO_UDET_MATC:No User Defined Exit Type Found                                                                                                                                                                                                            </t>
  </si>
  <si>
    <t xml:space="preserve">          18 JAM_BRA4   DMS100_NO_UDETMATCH:No User Defined Exit Type Found                                                                                                                                                                                                             </t>
  </si>
  <si>
    <t xml:space="preserve">          18 JM-PBK-TX- SIMA__NOUDETMATCH:No User Defined Exit Type Found.                                                                                                                                                                                                              </t>
  </si>
  <si>
    <t xml:space="preserve">          17 JAM_MDVL   DMS100_NO_UDETMATCH:No User Defined Exit Type Found                                                                                                                                                                                                             </t>
  </si>
  <si>
    <t xml:space="preserve">          15 JAM_MOBY   DMS100_NO_UDETMATCH:No User Defined Exit Type Found                                                                                                                                                                                                             </t>
  </si>
  <si>
    <t xml:space="preserve">          12 JAM_DSLAM  DSLAM10_PORTINSERVIC:The port is already in service.                                                                                                                                                                                                            </t>
  </si>
  <si>
    <t xml:space="preserve">          11 JM-PBK-TX- SIMA_NOT_MATCH_FORMA:does not match format string                                                                                                                                                                                                               </t>
  </si>
  <si>
    <t xml:space="preserve">           9 JM-PBK-TX- SIMA_PIN_ALRDYEXISTS:PIN already exists in the database                                                                                                                                                                                                         </t>
  </si>
  <si>
    <t xml:space="preserve">           9 JAM_CENT   DMS100_NO_UDETMATCH:No User Defined Exit Type Found                                                                                                                                                                                                             </t>
  </si>
  <si>
    <t xml:space="preserve">           8 JAM_WST2   DMS100_NO_UDETMATCH:No User Defined Exit Type Found                                                                                                                                                                                                             </t>
  </si>
  <si>
    <t xml:space="preserve">           6 JAM_CALIX  FAIL:No User Defined Exit Type Found                                                                                                                                                                                                                            </t>
  </si>
  <si>
    <t xml:space="preserve">           6 AXA_VALL   DMS100_NO_UDETMATCH:No User Defined Exit Type Found                                                                                                                                                                                                             </t>
  </si>
  <si>
    <t xml:space="preserve">           5 JAM_MONT   DMS100_NO_UDETMATCH:No User Defined Exit Type Found                                                                                                                                                                                                             </t>
  </si>
  <si>
    <t xml:space="preserve">           5 DOM_ROSE   DMS100_NO_UDETMATCH:No User Defined Exit Type Found                                                                                                                                                                                                             </t>
  </si>
  <si>
    <t xml:space="preserve">           4 BVI_HUAW   HUAWEI_NOUSERDATA:No user data.                                                                                                                                                                                                                                 </t>
  </si>
  <si>
    <t xml:space="preserve">           4 JAM_PMBK   DMS100_NO_UDETMATCH:No User Defined Exit Type Found                                                                                                                                                                                                             </t>
  </si>
  <si>
    <t xml:space="preserve">           4 JAM_WST2   DMS100_INVALID_LEN:The Entered DN Does not Map to the Entered Len                                                                                                                                                                                               </t>
  </si>
  <si>
    <t xml:space="preserve">           4 JM-PBK-TX- SIMA_ARRAYBOUND_OUT:SIMA-response: Array Index Out Of Bounds Exception                                                                                                                                                                                          </t>
  </si>
  <si>
    <t xml:space="preserve">           4 SOU_CVVM   NGVM_ETTY_DSNT_EXST:The specified Mailbox ID does not exist on the Comverse Voicemail platform.                                                                                                                                                                 </t>
  </si>
  <si>
    <t xml:space="preserve">           3 TCI_RMHL   DMS100_NO_UDETMATCH:No User Defined Exit Type Found                                                                                                                                                                                                             </t>
  </si>
  <si>
    <t xml:space="preserve">           3 JAM_CARL   DMS100_NO_UDETMATCH:No User Defined Exit Type Found                                                                                                                                                                                                             </t>
  </si>
  <si>
    <t xml:space="preserve">           3 JAM_CALIX  CALIX10_UNKN_EXCEPT:Unknown Exception Occurred                                                                                                                                                                                                                  </t>
  </si>
  <si>
    <t xml:space="preserve">           3 JAM_DSLAM  DSLAM_EXHAUSTEDRSET:Exhausted Resulset                                                                                                                                                                                                                          </t>
  </si>
  <si>
    <t xml:space="preserve">           3 BAR_COMG   FAIL:Settings for NULL could not be modified.The error code is 513                                                                                                                                                                                              </t>
  </si>
  <si>
    <t xml:space="preserve">           3 GND_HART   DMS100_NO_UDETMATCH:No User Defined Exit Type Found                                                                                                                                                                                                             </t>
  </si>
  <si>
    <t xml:space="preserve">           3 JAM_CAR3   DMS100_NO_UDETMATCH:No User Defined Exit Type Found                                                                                                                                                                                                             </t>
  </si>
  <si>
    <t xml:space="preserve">           2 JAM_OCHO   DMS100_NO_UDETMATCH:No User Defined Exit Type Found                                                                                                                                                                                                             </t>
  </si>
  <si>
    <t xml:space="preserve">           2 SKB_HUAW   HUAWEI_NOUSERDATA:No user data.                                                                                                                                                                                                                                 </t>
  </si>
  <si>
    <t xml:space="preserve">           2 JAM_DGPT   DMS100_NO_UDETMATCH:No User Defined Exit Type Found                                                                                                                                                                                                             </t>
  </si>
  <si>
    <t xml:space="preserve">           2 BAR_COMG   FAIL:Settings for smithmarecia4979821@dial.anguillanet.com could not be modified.The error code is 513                                                                                                                                                          </t>
  </si>
  <si>
    <t xml:space="preserve">                        The error messageis UpdateAccountSettings smithmarecia4979821@dial.anguillanet.com {Unisphere-Egress-Policy-Name-CGP=superfast_60_eg;Unisphere-Ingress-                                                                                                         </t>
  </si>
  <si>
    <t xml:space="preserve">           2 JAM_LDAP   FAIL:Search Schema                                                                                                                                                                                                                                              </t>
  </si>
  <si>
    <t xml:space="preserve">           2 SKB_HUAW   HUAWEI_MISSING_PARAM:Missing mandatory Parameter                                                                                                                                                                                                                </t>
  </si>
  <si>
    <t xml:space="preserve">           2 JAM_MYPN   DMS100_NO_UDETMATCH:No User Defined Exit Type Found                                                                                                                                                                                                             </t>
  </si>
  <si>
    <t xml:space="preserve">           2 JAM_MONA   DMS100_NO_UDETMATCH:No User Defined Exit Type Found                                                                                                                                                                                                             </t>
  </si>
  <si>
    <t xml:space="preserve">           2 JAM_ROSE   DMS100_NO_UDETMATCH:No User Defined Exit Type Found                                                                                                                                                                                                             </t>
  </si>
  <si>
    <t xml:space="preserve">           1 DOM_ROSE   DMS100_LENNOBEASSDN:The LEN is either invalid or not assigned, Please check the LEN                                                                                                                                                                             </t>
  </si>
  <si>
    <t xml:space="preserve">           1 JAM_SABY   DMS100_INVALID_LEN:The Entered DN Does not Map to the Entered Len                                                                                                                                                                                               </t>
  </si>
  <si>
    <t xml:space="preserve">           1 JM-PBK-TX- SIMA_CANT_DELETE_SUB:Can't delete Subscriber from database                                                                                                                                                                                                      </t>
  </si>
  <si>
    <t xml:space="preserve">           1 JAM_MDVL   DMS100_INVALID_DN:Invalid DN Entered                                                                                                                                                                                                                            </t>
  </si>
  <si>
    <t xml:space="preserve">           1 JAM_SABY   DMS100_NO_UDETMATCH:No User Defined Exit Type Found                                                                                                                                                                                                             </t>
  </si>
  <si>
    <t xml:space="preserve">           1 SLU_CEN    1000MM_IMPLIESCLASEQ:IMPLIES  CLASS EQUIPMENT                                                                                                                                                                                                                   </t>
  </si>
  <si>
    <t xml:space="preserve">           1 BAR_COMG   FAIL:Settings for caribbeancellarsvdsl4944477@dial.surfbvi.com could not be modified.The error code is 513                                                                                                                                                      </t>
  </si>
  <si>
    <t xml:space="preserve">                        The error messageis UpdateAccountSettings caribbeancellarsvdsl4944477@dial.surfbvi.com {UseAppPassword=default;}: unknown user account                                                                                                                          </t>
  </si>
  <si>
    <t xml:space="preserve">           1 JAM_MOBY   DMS100_IMPROPLINEST:Improper Line State. Please contact the switch administrator                                                                                                                                                                                </t>
  </si>
  <si>
    <t xml:space="preserve">           1 BVI_MSAN   HUA_MSAN_NOUDETMATCH:No User Defined Exit Type Found                                                                                                                                                                                                            </t>
  </si>
  <si>
    <t xml:space="preserve">           1 JAM_MOBY   DMS100_INVALID_LEN:The Entered DN Does not Map to the Entered Len                                                                                                                                                                                               </t>
  </si>
  <si>
    <t xml:space="preserve">                        The error messageis UpdateAccountSettings NULL {Unisphere-Egress-Policy-Name-CGP=mega_plus_eg;Unisphere-Ingress-Policy-Name-CGP=mega_plus_ig;}: unknown user account                                                                                            </t>
  </si>
  <si>
    <t xml:space="preserve">           1 AXA_VALL   DMS100_DNNOBEASSLEN:The Directory Number is either invalid or not assigned, Please check the Number                                                                                                                                                             </t>
  </si>
  <si>
    <t xml:space="preserve"> 58 rows selected </t>
  </si>
  <si>
    <t xml:space="preserve">           151 JM-PBK-TX- </t>
  </si>
  <si>
    <t xml:space="preserve">            60 JAM_LDAP   </t>
  </si>
  <si>
    <t xml:space="preserve">            57 JAM_MSAN   </t>
  </si>
  <si>
    <t xml:space="preserve">            25 BAR_EMA2   </t>
  </si>
  <si>
    <t xml:space="preserve">            24 JAM_HUA2   </t>
  </si>
  <si>
    <t xml:space="preserve">            19 CAY_GNBND  </t>
  </si>
  <si>
    <t xml:space="preserve">            15 BAR_COMG   </t>
  </si>
  <si>
    <t xml:space="preserve">            10 JAM_MDVL   </t>
  </si>
  <si>
    <t xml:space="preserve">             9 BAR_EMA    </t>
  </si>
  <si>
    <t xml:space="preserve">             7 BVI_MSAN   </t>
  </si>
  <si>
    <t xml:space="preserve">             5 JAM_DSLAM  </t>
  </si>
  <si>
    <t xml:space="preserve">             5 BAR_SC14B  </t>
  </si>
  <si>
    <t xml:space="preserve">             5 JAM_CVVM   </t>
  </si>
  <si>
    <t xml:space="preserve">             4 JAM_EMA    </t>
  </si>
  <si>
    <t xml:space="preserve">             1 JAM_SC14B  </t>
  </si>
  <si>
    <t xml:space="preserve">             1 JAM_MYPN   </t>
  </si>
  <si>
    <t xml:space="preserve">             1 JAM_MOBY   </t>
  </si>
  <si>
    <t xml:space="preserve">             1 SOU_CVVM   </t>
  </si>
  <si>
    <t xml:space="preserve">             1 TKI_HUAW   </t>
  </si>
  <si>
    <t xml:space="preserve">             1 BAR_CVVM   </t>
  </si>
  <si>
    <t xml:space="preserve"> 21 rows selected </t>
  </si>
  <si>
    <t xml:space="preserve">             43 JAM_PROG   </t>
  </si>
  <si>
    <t xml:space="preserve">              6 JAM_CTG2   </t>
  </si>
  <si>
    <t xml:space="preserve">CIS:JAM:185809216:172.21.64.17:25007:1534557631026                                                              1034704 JAM_PROG   TIME_OUT                                                                                                                                                                                                                                                                    17-AUG-2018 21:00:31 17-AUG-2018 21:01:17                            </t>
  </si>
  <si>
    <t xml:space="preserve">CIS:JAM:185809215:172.21.64.17:25007:1534557630563                                                              1034703 JAM_PROG   TIME_OUT                                                                                                                                                                                                                                                                    17-AUG-2018 21:00:30 17-AUG-2018 21:01:17                            </t>
  </si>
  <si>
    <t xml:space="preserve">CIS:JAM:185809214:172.21.64.17:25007:1534557630095                                                              1034702 JAM_PROG   TIME_OUT                                                                                                                                                                                                                                                                    17-AUG-2018 21:00:30 17-AUG-2018 21:01:17                            </t>
  </si>
  <si>
    <t xml:space="preserve">CIS:JAM:185809213:172.21.64.17:25007:1534557629633                                                              1034701 JAM_PROG   TIME_OUT                                                                                                                                                                                                                                                                    17-AUG-2018 21:00:29 17-AUG-2018 21:01:17                            </t>
  </si>
  <si>
    <t xml:space="preserve">CIS:JAM:185809212:172.21.64.17:25007:1534557629168                                                              1034700 JAM_PROG   TIME_OUT                                                                                                                                                                                                                                                                    17-AUG-2018 21:00:29 17-AUG-2018 21:01:17                            </t>
  </si>
  <si>
    <t xml:space="preserve">CIS:JAM:185809196:172.21.64.17:25007:1534557621531                                                              1034699 JAM_PROG   TIME_OUT                                                                                                                                                                                                                                                                    17-AUG-2018 21:00:21 17-AUG-2018 21:01:16                            </t>
  </si>
  <si>
    <t xml:space="preserve">CIS:JAM:185809195:172.21.64.17:25007:1534557621072                                                              1034698 JAM_PROG   TIME_OUT                                                                                                                                                                                                                                                                    17-AUG-2018 21:00:21 17-AUG-2018 21:01:16                            </t>
  </si>
  <si>
    <t xml:space="preserve">CIS:JAM:185809194:172.21.64.17:25007:1534557620610                                                              1034697 JAM_PROG   TIME_OUT                                                                                                                                                                                                                                                                    17-AUG-2018 21:00:20 17-AUG-2018 21:01:16                            </t>
  </si>
  <si>
    <t xml:space="preserve">CIS:JAM:185809193:172.21.64.17:25007:1534557620133                                                              1034696 JAM_PROG   TIME_OUT                                                                                                                                                                                                                                                                    17-AUG-2018 21:00:20 17-AUG-2018 21:01:16                            </t>
  </si>
  <si>
    <t xml:space="preserve">CIS:JAM:185809192:172.21.64.17:25007:1534557619641                                                              1034695 JAM_PROG   TIME_OUT                                                                                                                                                                                                                                                                    17-AUG-2018 21:00:19 17-AUG-2018 21:01:16                            </t>
  </si>
  <si>
    <t xml:space="preserve">CIS:JAM:185809191:172.21.64.17:25007:1534557619130                                                              1034694 JAM_PROG   TIME_OUT                                                                                                                                                                                                                                                                    17-AUG-2018 21:00:19 17-AUG-2018 21:01:16                            </t>
  </si>
  <si>
    <t xml:space="preserve">CIS:JAM:185796754:172.21.64.17:25007:1534524950493                                                              1031021 JAM_CTG2   TIME_OUT                                                                                                                                                                                                                                                                    17-AUG-2018 11:55:50 17-AUG-2018 11:56:26                            </t>
  </si>
  <si>
    <t xml:space="preserve">CIS:JAM:185796534:172.21.64.17:25007:1534524193413                                                              1030923 JAM_CTG2   TIME_OUT                                                                                                                                                                                                                                                                    17-AUG-2018 11:43:13 17-AUG-2018 11:43:25                            </t>
  </si>
  <si>
    <t xml:space="preserve">CIS:JAM:185796512:172.21.64.17:25007:1534524112297                                                              1030911 JAM_CTG2   TIME_OUT                                                                                                                                                                                                                                                                    17-AUG-2018 11:41:52 17-AUG-2018 11:42:20                            </t>
  </si>
  <si>
    <t xml:space="preserve">CIS:JAM:185796477:172.21.64.17:25007:1534523982681                                                              1030895 JAM_CTG2   TIME_OUT                                                                                                                                                                                                                                                                    17-AUG-2018 11:39:42 17-AUG-2018 11:40:10                            </t>
  </si>
  <si>
    <t xml:space="preserve">CIS:JAM:185795704:172.21.64.17:25007:1534521610822                                                              1030574 JAM_PROG   TIME_OUT                                                                                                                                                                                                                                                                    17-AUG-2018 11:00:11 17-AUG-2018 11:01:09                            </t>
  </si>
  <si>
    <t xml:space="preserve">CIS:JAM:185795703:172.21.64.17:25007:1534521610294                                                              1030573 JAM_PROG   TIME_OUT                                                                                                                                                                                                                                                                    17-AUG-2018 11:00:10 17-AUG-2018 11:01:09                            </t>
  </si>
  <si>
    <t xml:space="preserve">CIS:JAM:185795702:172.21.64.17:25007:1534521609825                                                              1030572 JAM_PROG   TIME_OUT                                                                                                                                                                                                                                                                    17-AUG-2018 11:00:10 17-AUG-2018 11:01:09                            </t>
  </si>
  <si>
    <t xml:space="preserve">CIS:JAM:185795701:172.21.64.17:25007:1534521609365                                                              1030571 JAM_PROG   TIME_OUT                                                                                                                                                                                                                                                                    17-AUG-2018 11:00:09 17-AUG-2018 11:01:09                            </t>
  </si>
  <si>
    <t xml:space="preserve">CIS:JAM:185795700:172.21.64.17:25007:1534521608883                                                              1030570 JAM_PROG   TIME_OUT                                                                                                                                                                                                                                                                    17-AUG-2018 11:00:09 17-AUG-2018 11:01:09                            </t>
  </si>
  <si>
    <t xml:space="preserve">CIS:JAM:185793689:172.21.64.17:25007:1534513966021                                                              1029700 JAM_CTG2   TIME_OUT                                                                                                                                                                                                                                                                    17-AUG-2018 08:52:46 17-AUG-2018 08:53:15                            </t>
  </si>
  <si>
    <t xml:space="preserve">CIS:JAM:185793673:172.21.64.17:25007:1534513884176                                                              1029693 JAM_CTG2   TIME_OUT                                                                                                                                                                                                                                                                    17-AUG-2018 08:51:24 17-AUG-2018 08:52:10                            </t>
  </si>
  <si>
    <t xml:space="preserve">CIS:JAM:185793009:172.21.64.17:25007:1534509010692                                                              1029429 JAM_PROG   TIME_OUT                                                                                                                                                                                                                                                                    17-AUG-2018 07:30:10 17-AUG-2018 07:30:18                            </t>
  </si>
  <si>
    <t xml:space="preserve">CIS:JAM:185793008:172.21.64.17:25007:1534509010240                                                              1029428 JAM_PROG   TIME_OUT                                                                                                                                                                                                                                                                    17-AUG-2018 07:30:10 17-AUG-2018 07:30:18                            </t>
  </si>
  <si>
    <t xml:space="preserve">CIS:JAM:185793007:172.21.64.17:25007:1534509009776                                                              1029427 JAM_PROG   TIME_OUT                                                                                                                                                                                                                                                                    17-AUG-2018 07:30:09 17-AUG-2018 07:30:18                            </t>
  </si>
  <si>
    <t xml:space="preserve">CIS:JAM:185793006:172.21.64.17:25007:1534509009311                                                              1029426 JAM_PROG   TIME_OUT                                                                                                                                                                                                                                                                    17-AUG-2018 07:30:09 17-AUG-2018 07:30:18                            </t>
  </si>
  <si>
    <t xml:space="preserve">CIS:JAM:185793005:172.21.64.17:25007:1534509008811                                                              1029425 JAM_PROG   TIME_OUT                                                                                                                                                                                                                                                                    17-AUG-2018 07:30:08 17-AUG-2018 07:30:09                            </t>
  </si>
  <si>
    <t xml:space="preserve"> 49 rows selected </t>
  </si>
  <si>
    <t xml:space="preserve">            1320 JAM_EMA    </t>
  </si>
  <si>
    <t xml:space="preserve">            1208 JAM_SC14B  </t>
  </si>
  <si>
    <t xml:space="preserve">             790 JM-PBK-TX- </t>
  </si>
  <si>
    <t xml:space="preserve">             726 JAM_LDAP   </t>
  </si>
  <si>
    <t xml:space="preserve">             602 BAR_SC14B  </t>
  </si>
  <si>
    <t xml:space="preserve">             596 BAR_EMA2   </t>
  </si>
  <si>
    <t xml:space="preserve">             478 JAM_HUA2   </t>
  </si>
  <si>
    <t xml:space="preserve">             337 BAR_EMA    </t>
  </si>
  <si>
    <t xml:space="preserve">              93 JAM_MSAN   </t>
  </si>
  <si>
    <t xml:space="preserve">              56 CAY_EMA    </t>
  </si>
  <si>
    <t xml:space="preserve">              22 JAM_CVVM   </t>
  </si>
  <si>
    <t xml:space="preserve">              16 TKI_HUAW   </t>
  </si>
  <si>
    <t xml:space="preserve">              15 CAY_GNBND  </t>
  </si>
  <si>
    <t xml:space="preserve">              14 BAR_CVVM   </t>
  </si>
  <si>
    <t xml:space="preserve">              11 JAM_CARL   </t>
  </si>
  <si>
    <t xml:space="preserve">               8 JAM_DSLAM  </t>
  </si>
  <si>
    <t xml:space="preserve">               7 SOU_CVVM   </t>
  </si>
  <si>
    <t xml:space="preserve">               7 JAM_MYPN   </t>
  </si>
  <si>
    <t xml:space="preserve">               7 JAM_MOBY   </t>
  </si>
  <si>
    <t xml:space="preserve">               7 CAY_CVVM   </t>
  </si>
  <si>
    <t xml:space="preserve">               5 JAM_ZBRA   </t>
  </si>
  <si>
    <t xml:space="preserve">               3 NOR_CVVM   </t>
  </si>
  <si>
    <t xml:space="preserve">               2 JAM_OCHO   </t>
  </si>
  <si>
    <t xml:space="preserve">               1 JAM_SABY   </t>
  </si>
  <si>
    <t xml:space="preserve"> 24 rows selected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</si>
  <si>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</si>
  <si>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</si>
  <si>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</si>
  <si>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</si>
  <si>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</si>
  <si>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</si>
  <si>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580 rows selected </t>
  </si>
  <si>
    <t xml:space="preserve">           2 EMA_RESP_1001:External system communication link failure.                                                                                                                                                                                                       JAM_EMA    </t>
  </si>
  <si>
    <t xml:space="preserve">CIS:JAM:185799106:172.21.64.17:25007:1534530103710                                                              1031845 FAILED      EMA_RESP_1001:External system communication link failure.                                                                                                                                                                                                       17-AUG-2018 13:21:44 17-AUG-2018 13:22:03 17-AUG-2018 13:23:20 </t>
  </si>
  <si>
    <t xml:space="preserve">         136 JM-PBK-TX- SIMAPIN_ALRDYEXISTS:PIN already exists in the database                                                                                                                                                                                                          </t>
  </si>
  <si>
    <t xml:space="preserve">          60 JAM_LDAP   FAIL:Search Schema                                                                                                                                                                                                                                              </t>
  </si>
  <si>
    <t xml:space="preserve">          45 JAM_MSAN   HUA_MSAN_NOUDETMATCH:No User Defined Exit Type Found                                                                                                                                                                                                            </t>
  </si>
  <si>
    <t xml:space="preserve">          22 JAM_HUA2   HUAWEI_ALREADYEXISTS:The user already exists.                                                                                                                                                                                                                   </t>
  </si>
  <si>
    <t xml:space="preserve">          11 CAY_GNBND  GENC20_NO_UDET_MATCH:No user defined exit type found                                                                                                                                                                                                            </t>
  </si>
  <si>
    <t xml:space="preserve">          10 JAM_MDVL   DMS100_NO_UDETMATCH:No User Defined Exit Type Found                                                                                                                                                                                                             </t>
  </si>
  <si>
    <t xml:space="preserve">          10 JM-PBK-TX- SIMA_PIN_ALRDYEXISTS:PIN already exists in the database                                                                                                                                                                                                         </t>
  </si>
  <si>
    <t xml:space="preserve">           7 BAR_EMA2   EMA_RESP_35101:Missing or invalid parameter.                                                                                                                                                                                                                    </t>
  </si>
  <si>
    <t xml:space="preserve">           7 CAY_GNBND  GENC20_DNDOESNOMAP:The Entered DN does not map to the entered LEN/LTID                                                                                                                                                                                          </t>
  </si>
  <si>
    <t xml:space="preserve">           6 BAR_EMA2   EMA_RESP_35106:The subscriber does not exist.                                                                                                                                                                                                                   </t>
  </si>
  <si>
    <t xml:space="preserve">           5 JAM_CVVM   NGVM_ETTY_DSNT_EXST:The specified Mailbox ID does not exist on the Comverse Voicemail platform.                                                                                                                                                                 </t>
  </si>
  <si>
    <t xml:space="preserve">           4 BAR_EMA2   EMA_RESP_1:The Specified IMSI is already defined                                                                                                                                                                                                                </t>
  </si>
  <si>
    <t xml:space="preserve">           4 BAR_EMA    EMA_RESP_35101:Missing or invalid parameter.                                                                                                                                                                                                                    </t>
  </si>
  <si>
    <t xml:space="preserve">           4 JAM_MSAN   HUA_MSAN_DEVNOTEXIST:The device does not exist                                                                                                                                                                                                                  </t>
  </si>
  <si>
    <t xml:space="preserve">           4 JAM_MSAN   HUA_MSAN_INSTNOTEXIS:The instance does not exist, or the feature is not supported or not configured                                                                                                                                                             </t>
  </si>
  <si>
    <t xml:space="preserve">           4 BAR_EMA2   EMA_MISS_REQ_PARAM:Mandatory parameter is missing from work order                                                                                                                                                                                               </t>
  </si>
  <si>
    <t xml:space="preserve">           3 JM-PBK-TX- SIMA_ARRAYBOUND_OUT:SIMA-response: Array Index Out Of Bounds Exception                                                                                                                                                                                          </t>
  </si>
  <si>
    <t xml:space="preserve">           3 BAR_SC14B  FAIL:No such object                                                                                                                                                                                                                                             </t>
  </si>
  <si>
    <t xml:space="preserve">           3 BVI_MSAN   HUA_MSAN_NOUDETMATCH:No User Defined Exit Type Found                                                                                                                                                                                                            </t>
  </si>
  <si>
    <t xml:space="preserve">           2 BAR_EMA    EMA_RESP_3005:Invalid Argument or out of Range                                                                                                                                                                                                                  </t>
  </si>
  <si>
    <t xml:space="preserve">           2 BAR_SC14B  FAIL:Invalid syntax                                                                                                                                                                                                                                             </t>
  </si>
  <si>
    <t xml:space="preserve">           2 JAM_HUA2   HUAWEI_NOUSERDATA:No user data.                                                                                                                                                                                                                                 </t>
  </si>
  <si>
    <t xml:space="preserve">           2 JAM_CARL   DMS100_NEP_DB_ERROR:Information not found in NEP data base                                                                                                                                                                                                      </t>
  </si>
  <si>
    <t xml:space="preserve">           2 JAM_EMA    EMA_RESP_1001:External system communication link failure.                                                                                                                                                                                                       </t>
  </si>
  <si>
    <t xml:space="preserve">           2 BAR_EMA2   EMA_RESP_14:The Specified MSISDN is not defined                                                                                                                                                                                                                 </t>
  </si>
  <si>
    <t xml:space="preserve">           2 JAM_DSLAM  DSLAM10_IFINDEXNOCOR:The Ifindex generated is not correct.                                                                                                                                                                                                      </t>
  </si>
  <si>
    <t xml:space="preserve">           2 JAM_MSAN   HUA_MSAN_TELALREXIST:The telephone number already exists.                                                                                                                                                                                                       </t>
  </si>
  <si>
    <t xml:space="preserve">           2 BVI_MSAN   HUA_MSAN_PORTNOTCONF:The index of extended telephone number is not Configured with telephone number                                                                                                                                                             </t>
  </si>
  <si>
    <t xml:space="preserve">           2 BAR_EMA    EMA_RESP_1:The Specified IMSI is already defined                                                                                                                                                                                                                </t>
  </si>
  <si>
    <t xml:space="preserve">           1 JAM_DSLAM  DSLAM10_NO_UDET_MATC:No User Defined Exit Type Found                                                                                                                                                                                                            </t>
  </si>
  <si>
    <t xml:space="preserve">           1 BAR_COMG   FAIL:Settings for rft4erf@dial.tciway.tc could not be modified.The error code is 513                                                                                                                                                                            </t>
  </si>
  <si>
    <t xml:space="preserve">                        The error messageis UpdateAccountSettings rft4erf@dial.tciway.tc {UseAppPassword=default;}: unknown user account                                                                                                                                                </t>
  </si>
  <si>
    <t xml:space="preserve">           1 BAR_EMA2   EMA_RESP_35105:The subscriber already exists.                                                                                                                                                                                                                   </t>
  </si>
  <si>
    <t xml:space="preserve">           1 JAM_EMA    EMA_RESP_14:The Specified MSISDN is not defined                                                                                                                                                                                                                 </t>
  </si>
  <si>
    <t xml:space="preserve">           1 JAM_SC14B  SAPC_EXCEPTION:The NE was denid due to general exception                                                                                                                                                                                                        </t>
  </si>
  <si>
    <t xml:space="preserve">           1 BAR_COMG   FAIL:Settings for gvrugbg85366@dial.tciway.tc could not be modified.The error code is 513                                                                                                                                                                       </t>
  </si>
  <si>
    <t xml:space="preserve">                        The error messageis UpdateAccountSettings gvrugbg85366@dial.tciway.tc {UseAppPassword=default;}: unknown user account                                                                                                                                           </t>
  </si>
  <si>
    <t xml:space="preserve">           1 BAR_CVVM   NGVM_ETTY_DSNT_EXST:The specified Mailbox ID does not exist on the Comverse Voicemail platform.                                                                                                                                                                 </t>
  </si>
  <si>
    <t xml:space="preserve">           1 JAM_DSLAM  DSLAM10_PORTINSERVIC:The port is already in service.                                                                                                                                                                                                            </t>
  </si>
  <si>
    <t xml:space="preserve">           1 TKI_HUAW   HUAWEI_NOUSERDATA:No user data.                                                                                                                                                                                                                                 </t>
  </si>
  <si>
    <t xml:space="preserve">           1 BAR_COMG   FAIL:Settings for ghctyd5r@dial.tciway.tc could not be modified.The error code is 513                                                                                                                                                                           </t>
  </si>
  <si>
    <t xml:space="preserve">                        The error messageis UpdateAccountSettings ghctyd5r@dial.tciway.tc {UseAppPassword=default;}: unknown user account                                                                                                                                               </t>
  </si>
  <si>
    <t xml:space="preserve">           1 JAM_MOBY   DMS100_NO_UDETMATCH:No User Defined Exit Type Found                                                                                                                                                                                                             </t>
  </si>
  <si>
    <t xml:space="preserve">           1 JAM_MYPN   DMS100_INVALID_LEN:The Entered DN Does not Map to the Entered Len                                                                                                                                                                                               </t>
  </si>
  <si>
    <t xml:space="preserve">           1 BAR_COMG   FAIL:Settings for 78644635@dial.tciway.tc could not be modified.The error code is 513                                                                                                                                                                           </t>
  </si>
  <si>
    <t xml:space="preserve">                        The error messageis UpdateAccountSettings 78644635@dial.tciway.tc {UseAppPassword=default;}: unknown user account                                                                                                                                               </t>
  </si>
  <si>
    <t xml:space="preserve">           1 JAM_MSAN   FAIL:Mandatory parameter DID or DEV                                                                                                                                                                                                                             </t>
  </si>
  <si>
    <t xml:space="preserve">           1 SOU_CVVM   NGVM_ETTY_DSNT_EXST:The specified Mailbox ID does not exist on the Comverse Voicemail platform.                                                                                                                                                                 </t>
  </si>
  <si>
    <t xml:space="preserve">           1 BAR_EMA    EMA_MISS_REQ_PARAM:Mandatory parameter is missing from work order                                                                                                                                                                                               </t>
  </si>
  <si>
    <t xml:space="preserve">           1 JAM_DSLAM  DSLAM_TIME_OUT:THE REQUEST TO THE DSLAM HAS TIMED OUT.  PLEASE CHECK WHETHER THE DSLAM IS CONNECTED TO THE GRAND VIEW SERVER.                                                                                                                                   </t>
  </si>
  <si>
    <t xml:space="preserve">           1 BAR_COMG   FAIL:Settings for jhb2jmngbh9gg@dial.tciway.tc could not be modified.The error code is 513                                                                                                                                                                      </t>
  </si>
  <si>
    <t xml:space="preserve">                        The error messageis UpdateAccountSettings jhb2jmngbh9gg@dial.tciway.tc {UseAppPassword=default;}: unknown user account                                                                                                                                          </t>
  </si>
  <si>
    <t xml:space="preserve">           1 JAM_CARL   DMS100_INVALID_LEN:The Entered DN Does not Map to the Entered Len                                                                                                                                                                                               </t>
  </si>
  <si>
    <t xml:space="preserve">           1 BAR_COMG   FAIL:Settings for 12356545@dial.tciway.tc could not be modified.The error code is 513                                                                                                                                                                           </t>
  </si>
  <si>
    <t xml:space="preserve">                        The error messageis UpdateAccountSettings 12356545@dial.tciway.tc {UseAppPassword=default;}: unknown user account                                                                                                                                               </t>
  </si>
  <si>
    <t xml:space="preserve">           1 BAR_EMA2   EMA_RESP_41:BSG not subscribed                                                                                                                                                                                                                                  </t>
  </si>
  <si>
    <t xml:space="preserve">           1 JM-PBK-TX- SIMA_TRY_MOD_SUB:Error trying to modify subscriber                                                                                                                                                                                                              </t>
  </si>
  <si>
    <t xml:space="preserve">           1 CAY_GNBND  GENC20_DNNOTASSLEN:The Directory Number is either invalid or not assigned. Please check the number                                                                                                                                                              </t>
  </si>
  <si>
    <t xml:space="preserve">           1 BAR_COMG   FAIL:Settings for df4@dial.tciway.tc could not be modified.The error code is 513                                                                                                                                                                                </t>
  </si>
  <si>
    <t xml:space="preserve">                        The error messageis UpdateAccountSettings df4@dial.tciway.tc {UseAppPassword=default;}: unknown user account                                                                                                                                                    </t>
  </si>
  <si>
    <t xml:space="preserve">           1 BAR_COMG   FAIL:Settings for 00236aa2bdcd@dial.tciway.tc could not be modified.The error code is 513                                                                                                                                                                       </t>
  </si>
  <si>
    <t xml:space="preserve">                        The error messageis UpdateAccountSettings 00236aa2bdcd@dial.tciway.tc {UseAppPassword=default;}: unknown user account                                                                                                                                           </t>
  </si>
  <si>
    <t xml:space="preserve">           1 JAM_MSAN   HUA_MSAN_PORTNOTCONF:The index of extended telephone number is not Configured with telephone number                                                                                                                                                             </t>
  </si>
  <si>
    <t xml:space="preserve">           1 BAR_COMG   FAIL:Settings for kjkhfkudf@dial.tciway.tc could not be modified.The error code is 513                                                                                                                                                                          </t>
  </si>
  <si>
    <t xml:space="preserve">                        The error messageis UpdateAccountSettings kjkhfkudf@dial.tciway.tc {UseAppPassword=default;}: unknown user account                                                                                                                                              </t>
  </si>
  <si>
    <t xml:space="preserve">           1 BAR_COMG   FAIL:Settings for ghf766@dial.tciway.tc could not be modified.The error code is 513                                                                                                                                                                             </t>
  </si>
  <si>
    <t xml:space="preserve">                        The error messageis UpdateAccountSettings ghf766@dial.tciway.tc {UseAppPassword=default;}: unknown user account                                                                                                                                                 </t>
  </si>
  <si>
    <t xml:space="preserve">           1 BAR_COMG   FAIL:Settings for 359678@dial.tciway.tc could not be modified.The error code is 513                                                                                                                                                                             </t>
  </si>
  <si>
    <t xml:space="preserve">                        The error messageis UpdateAccountSettings 359678@dial.tciway.tc {UseAppPassword=default;}: unknown user account                                                                                                                                                 </t>
  </si>
  <si>
    <t xml:space="preserve"> 63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</si>
</sst>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
      <sz val="12"/>
      <color rgb="FF000000"/>
      <name val="Calibri"/>
      <family val="2"/>
    </font>
    <font>
      <b/>
      <sz val="12"/>
      <color rgb="FF000000"/>
      <name val="Calibri"/>
      <family val="2"/>
    </font>
    <font>
      <sz val="11"/>
      <color rgb="FF000000"/>
      <name val="Rockwell"/>
      <family val="2"/>
      <scheme val="minor"/>
    </font>
    <font>
      <sz val="11"/>
      <color rgb="FF000000"/>
      <name val="Courier New"/>
      <family val="3"/>
    </font>
    <font>
      <sz val="11"/>
      <color rgb="FF000000"/>
      <name val="Calibri"/>
      <family val="2"/>
    </font>
  </fonts>
  <fills count="17">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6" tint="0.39997558519241921"/>
        <bgColor indexed="64"/>
      </patternFill>
    </fill>
    <fill>
      <patternFill patternType="solid">
        <fgColor theme="4"/>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cellStyleXfs>
  <cellXfs count="11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27" fillId="13" borderId="0" xfId="0" applyFont="1" applyFill="1"/>
    <xf numFmtId="0" fontId="31" fillId="6" borderId="0" xfId="0" applyFont="1" applyFill="1" applyBorder="1"/>
    <xf numFmtId="0" fontId="27" fillId="6" borderId="0" xfId="0" applyFont="1" applyFill="1" applyBorder="1"/>
    <xf numFmtId="0" fontId="0" fillId="0" borderId="0" xfId="0" applyAlignment="1">
      <alignment wrapText="1"/>
    </xf>
    <xf numFmtId="0" fontId="32" fillId="0" borderId="0" xfId="0" applyFont="1" applyAlignment="1">
      <alignment vertical="center" wrapText="1"/>
    </xf>
    <xf numFmtId="0" fontId="33" fillId="0" borderId="0" xfId="0" applyFont="1" applyAlignment="1">
      <alignment vertical="center" wrapText="1"/>
    </xf>
    <xf numFmtId="0" fontId="0" fillId="15" borderId="3" xfId="0" applyFont="1" applyFill="1" applyBorder="1"/>
    <xf numFmtId="0" fontId="0" fillId="15" borderId="4" xfId="0" applyFont="1" applyFill="1" applyBorder="1"/>
    <xf numFmtId="0" fontId="34" fillId="15" borderId="4" xfId="0" applyFont="1" applyFill="1" applyBorder="1" applyAlignment="1">
      <alignment horizontal="right" vertical="center"/>
    </xf>
    <xf numFmtId="9" fontId="0" fillId="15" borderId="4" xfId="0" applyNumberFormat="1" applyFont="1" applyFill="1" applyBorder="1"/>
    <xf numFmtId="9" fontId="0" fillId="15" borderId="5" xfId="0" applyNumberFormat="1" applyFont="1" applyFill="1" applyBorder="1"/>
    <xf numFmtId="0" fontId="3" fillId="14" borderId="0" xfId="12"/>
    <xf numFmtId="0" fontId="0" fillId="16" borderId="6" xfId="0" applyFont="1" applyFill="1" applyBorder="1"/>
    <xf numFmtId="0" fontId="0" fillId="16" borderId="7" xfId="0" applyFont="1" applyFill="1" applyBorder="1"/>
    <xf numFmtId="0" fontId="34" fillId="16" borderId="7" xfId="0" applyFont="1" applyFill="1" applyBorder="1" applyAlignment="1">
      <alignment horizontal="right" vertical="center"/>
    </xf>
    <xf numFmtId="9" fontId="0" fillId="16" borderId="7" xfId="0" applyNumberFormat="1" applyFont="1" applyFill="1" applyBorder="1"/>
    <xf numFmtId="9" fontId="0" fillId="16" borderId="8" xfId="0" applyNumberFormat="1" applyFont="1" applyFill="1" applyBorder="1"/>
    <xf numFmtId="0" fontId="0" fillId="0" borderId="6" xfId="0" applyFont="1" applyBorder="1"/>
    <xf numFmtId="0" fontId="0" fillId="0" borderId="7" xfId="0" applyFont="1" applyBorder="1"/>
    <xf numFmtId="0" fontId="34" fillId="0" borderId="7" xfId="0" applyFont="1" applyBorder="1" applyAlignment="1">
      <alignment horizontal="right" vertical="center"/>
    </xf>
    <xf numFmtId="9" fontId="0" fillId="0" borderId="7" xfId="0" applyNumberFormat="1" applyFont="1" applyBorder="1"/>
    <xf numFmtId="9" fontId="0" fillId="0" borderId="8" xfId="0" applyNumberFormat="1" applyFont="1" applyBorder="1"/>
    <xf numFmtId="0" fontId="20" fillId="16" borderId="6" xfId="0" applyFont="1" applyFill="1" applyBorder="1"/>
    <xf numFmtId="0" fontId="20" fillId="0" borderId="6" xfId="0" applyFont="1" applyBorder="1"/>
    <xf numFmtId="0" fontId="35" fillId="16" borderId="6" xfId="0" applyFont="1" applyFill="1" applyBorder="1" applyAlignment="1">
      <alignment horizontal="left" vertical="center"/>
    </xf>
    <xf numFmtId="0" fontId="0" fillId="16" borderId="7" xfId="0" applyFont="1" applyFill="1" applyBorder="1" applyAlignment="1">
      <alignment horizontal="left" vertical="center"/>
    </xf>
    <xf numFmtId="0" fontId="36" fillId="16" borderId="7" xfId="0" applyFont="1" applyFill="1" applyBorder="1" applyAlignment="1">
      <alignment horizontal="right" vertical="center"/>
    </xf>
    <xf numFmtId="0" fontId="35" fillId="0" borderId="6" xfId="0" applyFont="1" applyBorder="1" applyAlignment="1">
      <alignment horizontal="left" vertical="center"/>
    </xf>
    <xf numFmtId="0" fontId="0" fillId="0" borderId="7" xfId="0" applyFont="1" applyBorder="1" applyAlignment="1">
      <alignment horizontal="left" vertical="center"/>
    </xf>
    <xf numFmtId="0" fontId="36" fillId="0" borderId="7" xfId="0" applyFont="1" applyBorder="1" applyAlignment="1">
      <alignment horizontal="right" vertical="center"/>
    </xf>
    <xf numFmtId="9" fontId="29" fillId="9" borderId="2" xfId="9" applyNumberFormat="1"/>
    <xf numFmtId="0" fontId="29" fillId="9" borderId="0" xfId="9" applyBorder="1"/>
    <xf numFmtId="0" fontId="10" fillId="6"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3" xfId="5" builtinId="39"/>
    <cellStyle name="40% - Accent4" xfId="3" builtinId="43"/>
    <cellStyle name="60% - Accent1" xfId="10" builtinId="32"/>
    <cellStyle name="60% - Accent3" xfId="11" builtinId="40"/>
    <cellStyle name="Accent1" xfId="12" builtinId="29"/>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6">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Rockwell"/>
        <scheme val="minor"/>
      </font>
      <numFmt numFmtId="13"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numFmt numFmtId="13"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numFmt numFmtId="13"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right style="thin">
          <color theme="9" tint="0.39997558519241921"/>
        </right>
      </border>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numFmt numFmtId="13" formatCode="0%"/>
      <fill>
        <patternFill patternType="solid">
          <fgColor theme="9" tint="0.79998168889431442"/>
          <bgColor theme="9"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5"/>
      <tableStyleElement type="headerRow"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52</c:v>
                </c:pt>
                <c:pt idx="1">
                  <c:v>2</c:v>
                </c:pt>
                <c:pt idx="2">
                  <c:v>1</c:v>
                </c:pt>
                <c:pt idx="3">
                  <c:v>0</c:v>
                </c:pt>
                <c:pt idx="4">
                  <c:v>43</c:v>
                </c:pt>
                <c:pt idx="5">
                  <c:v>0</c:v>
                </c:pt>
                <c:pt idx="6">
                  <c:v>28</c:v>
                </c:pt>
                <c:pt idx="7">
                  <c:v>66</c:v>
                </c:pt>
                <c:pt idx="8">
                  <c:v>136</c:v>
                </c:pt>
                <c:pt idx="9">
                  <c:v>193</c:v>
                </c:pt>
                <c:pt idx="10">
                  <c:v>194</c:v>
                </c:pt>
                <c:pt idx="11">
                  <c:v>200</c:v>
                </c:pt>
                <c:pt idx="12">
                  <c:v>183</c:v>
                </c:pt>
                <c:pt idx="13">
                  <c:v>255</c:v>
                </c:pt>
                <c:pt idx="14">
                  <c:v>161</c:v>
                </c:pt>
                <c:pt idx="15">
                  <c:v>285</c:v>
                </c:pt>
                <c:pt idx="16">
                  <c:v>110</c:v>
                </c:pt>
                <c:pt idx="17">
                  <c:v>76</c:v>
                </c:pt>
                <c:pt idx="18">
                  <c:v>53</c:v>
                </c:pt>
                <c:pt idx="19">
                  <c:v>52</c:v>
                </c:pt>
                <c:pt idx="20">
                  <c:v>47</c:v>
                </c:pt>
                <c:pt idx="21">
                  <c:v>68</c:v>
                </c:pt>
                <c:pt idx="22">
                  <c:v>1</c:v>
                </c:pt>
                <c:pt idx="23">
                  <c:v>6</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1</c:v>
                </c:pt>
                <c:pt idx="2">
                  <c:v>1</c:v>
                </c:pt>
                <c:pt idx="3">
                  <c:v>0</c:v>
                </c:pt>
                <c:pt idx="4">
                  <c:v>1</c:v>
                </c:pt>
                <c:pt idx="5">
                  <c:v>0</c:v>
                </c:pt>
                <c:pt idx="6">
                  <c:v>21</c:v>
                </c:pt>
                <c:pt idx="7">
                  <c:v>41</c:v>
                </c:pt>
                <c:pt idx="8">
                  <c:v>114</c:v>
                </c:pt>
                <c:pt idx="9">
                  <c:v>156</c:v>
                </c:pt>
                <c:pt idx="10">
                  <c:v>157</c:v>
                </c:pt>
                <c:pt idx="11">
                  <c:v>140</c:v>
                </c:pt>
                <c:pt idx="12">
                  <c:v>152</c:v>
                </c:pt>
                <c:pt idx="13">
                  <c:v>213</c:v>
                </c:pt>
                <c:pt idx="14">
                  <c:v>132</c:v>
                </c:pt>
                <c:pt idx="15">
                  <c:v>234</c:v>
                </c:pt>
                <c:pt idx="16">
                  <c:v>87</c:v>
                </c:pt>
                <c:pt idx="17">
                  <c:v>61</c:v>
                </c:pt>
                <c:pt idx="18">
                  <c:v>41</c:v>
                </c:pt>
                <c:pt idx="19">
                  <c:v>38</c:v>
                </c:pt>
                <c:pt idx="20">
                  <c:v>43</c:v>
                </c:pt>
                <c:pt idx="21">
                  <c:v>4</c:v>
                </c:pt>
                <c:pt idx="22">
                  <c:v>0</c:v>
                </c:pt>
                <c:pt idx="23">
                  <c:v>6</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1</c:v>
                </c:pt>
                <c:pt idx="5">
                  <c:v>0</c:v>
                </c:pt>
                <c:pt idx="6">
                  <c:v>7</c:v>
                </c:pt>
                <c:pt idx="7">
                  <c:v>6</c:v>
                </c:pt>
                <c:pt idx="8">
                  <c:v>21</c:v>
                </c:pt>
                <c:pt idx="9">
                  <c:v>37</c:v>
                </c:pt>
                <c:pt idx="10">
                  <c:v>37</c:v>
                </c:pt>
                <c:pt idx="11">
                  <c:v>39</c:v>
                </c:pt>
                <c:pt idx="12">
                  <c:v>30</c:v>
                </c:pt>
                <c:pt idx="13">
                  <c:v>41</c:v>
                </c:pt>
                <c:pt idx="14">
                  <c:v>27</c:v>
                </c:pt>
                <c:pt idx="15">
                  <c:v>51</c:v>
                </c:pt>
                <c:pt idx="16">
                  <c:v>23</c:v>
                </c:pt>
                <c:pt idx="17">
                  <c:v>15</c:v>
                </c:pt>
                <c:pt idx="18">
                  <c:v>12</c:v>
                </c:pt>
                <c:pt idx="19">
                  <c:v>14</c:v>
                </c:pt>
                <c:pt idx="20">
                  <c:v>4</c:v>
                </c:pt>
                <c:pt idx="21">
                  <c:v>2</c:v>
                </c:pt>
                <c:pt idx="22">
                  <c:v>1</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50</c:v>
                </c:pt>
                <c:pt idx="1">
                  <c:v>1</c:v>
                </c:pt>
                <c:pt idx="2">
                  <c:v>0</c:v>
                </c:pt>
                <c:pt idx="3">
                  <c:v>0</c:v>
                </c:pt>
                <c:pt idx="4">
                  <c:v>41</c:v>
                </c:pt>
                <c:pt idx="5">
                  <c:v>0</c:v>
                </c:pt>
                <c:pt idx="6">
                  <c:v>0</c:v>
                </c:pt>
                <c:pt idx="7">
                  <c:v>19</c:v>
                </c:pt>
                <c:pt idx="8">
                  <c:v>1</c:v>
                </c:pt>
                <c:pt idx="9">
                  <c:v>0</c:v>
                </c:pt>
                <c:pt idx="10">
                  <c:v>0</c:v>
                </c:pt>
                <c:pt idx="11">
                  <c:v>21</c:v>
                </c:pt>
                <c:pt idx="12">
                  <c:v>1</c:v>
                </c:pt>
                <c:pt idx="13">
                  <c:v>1</c:v>
                </c:pt>
                <c:pt idx="14">
                  <c:v>2</c:v>
                </c:pt>
                <c:pt idx="15">
                  <c:v>0</c:v>
                </c:pt>
                <c:pt idx="16">
                  <c:v>0</c:v>
                </c:pt>
                <c:pt idx="17">
                  <c:v>0</c:v>
                </c:pt>
                <c:pt idx="18">
                  <c:v>0</c:v>
                </c:pt>
                <c:pt idx="19">
                  <c:v>0</c:v>
                </c:pt>
                <c:pt idx="20">
                  <c:v>0</c:v>
                </c:pt>
                <c:pt idx="21">
                  <c:v>62</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7669568"/>
        <c:axId val="-207669024"/>
        <c:extLst xmlns:c16r2="http://schemas.microsoft.com/office/drawing/2015/06/chart"/>
      </c:lineChart>
      <c:catAx>
        <c:axId val="-2076695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7669024"/>
        <c:crosses val="autoZero"/>
        <c:auto val="1"/>
        <c:lblAlgn val="ctr"/>
        <c:lblOffset val="100"/>
        <c:noMultiLvlLbl val="0"/>
      </c:catAx>
      <c:valAx>
        <c:axId val="-2076690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6695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c:v>
                </c:pt>
                <c:pt idx="1">
                  <c:v>3</c:v>
                </c:pt>
                <c:pt idx="2">
                  <c:v>9</c:v>
                </c:pt>
                <c:pt idx="3">
                  <c:v>1</c:v>
                </c:pt>
                <c:pt idx="4">
                  <c:v>943</c:v>
                </c:pt>
                <c:pt idx="5">
                  <c:v>396</c:v>
                </c:pt>
                <c:pt idx="6">
                  <c:v>38</c:v>
                </c:pt>
                <c:pt idx="7">
                  <c:v>75</c:v>
                </c:pt>
                <c:pt idx="8">
                  <c:v>247</c:v>
                </c:pt>
                <c:pt idx="9">
                  <c:v>361</c:v>
                </c:pt>
                <c:pt idx="10">
                  <c:v>477</c:v>
                </c:pt>
                <c:pt idx="11">
                  <c:v>491</c:v>
                </c:pt>
                <c:pt idx="12">
                  <c:v>545</c:v>
                </c:pt>
                <c:pt idx="13">
                  <c:v>564</c:v>
                </c:pt>
                <c:pt idx="14">
                  <c:v>448</c:v>
                </c:pt>
                <c:pt idx="15">
                  <c:v>522</c:v>
                </c:pt>
                <c:pt idx="16">
                  <c:v>376</c:v>
                </c:pt>
                <c:pt idx="17">
                  <c:v>731</c:v>
                </c:pt>
                <c:pt idx="18">
                  <c:v>198</c:v>
                </c:pt>
                <c:pt idx="19">
                  <c:v>136</c:v>
                </c:pt>
                <c:pt idx="20">
                  <c:v>110</c:v>
                </c:pt>
                <c:pt idx="21">
                  <c:v>38</c:v>
                </c:pt>
                <c:pt idx="22">
                  <c:v>54</c:v>
                </c:pt>
                <c:pt idx="23">
                  <c:v>8</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1</c:v>
                </c:pt>
                <c:pt idx="2">
                  <c:v>4</c:v>
                </c:pt>
                <c:pt idx="3">
                  <c:v>1</c:v>
                </c:pt>
                <c:pt idx="4">
                  <c:v>932</c:v>
                </c:pt>
                <c:pt idx="5">
                  <c:v>395</c:v>
                </c:pt>
                <c:pt idx="6">
                  <c:v>36</c:v>
                </c:pt>
                <c:pt idx="7">
                  <c:v>69</c:v>
                </c:pt>
                <c:pt idx="8">
                  <c:v>231</c:v>
                </c:pt>
                <c:pt idx="9">
                  <c:v>337</c:v>
                </c:pt>
                <c:pt idx="10">
                  <c:v>427</c:v>
                </c:pt>
                <c:pt idx="11">
                  <c:v>443</c:v>
                </c:pt>
                <c:pt idx="12">
                  <c:v>474</c:v>
                </c:pt>
                <c:pt idx="13">
                  <c:v>522</c:v>
                </c:pt>
                <c:pt idx="14">
                  <c:v>414</c:v>
                </c:pt>
                <c:pt idx="15">
                  <c:v>478</c:v>
                </c:pt>
                <c:pt idx="16">
                  <c:v>346</c:v>
                </c:pt>
                <c:pt idx="17">
                  <c:v>717</c:v>
                </c:pt>
                <c:pt idx="18">
                  <c:v>190</c:v>
                </c:pt>
                <c:pt idx="19">
                  <c:v>126</c:v>
                </c:pt>
                <c:pt idx="20">
                  <c:v>102</c:v>
                </c:pt>
                <c:pt idx="21">
                  <c:v>24</c:v>
                </c:pt>
                <c:pt idx="22">
                  <c:v>51</c:v>
                </c:pt>
                <c:pt idx="23">
                  <c:v>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2</c:v>
                </c:pt>
                <c:pt idx="2">
                  <c:v>5</c:v>
                </c:pt>
                <c:pt idx="3">
                  <c:v>0</c:v>
                </c:pt>
                <c:pt idx="4">
                  <c:v>0</c:v>
                </c:pt>
                <c:pt idx="5">
                  <c:v>1</c:v>
                </c:pt>
                <c:pt idx="6">
                  <c:v>2</c:v>
                </c:pt>
                <c:pt idx="7">
                  <c:v>1</c:v>
                </c:pt>
                <c:pt idx="8">
                  <c:v>14</c:v>
                </c:pt>
                <c:pt idx="9">
                  <c:v>24</c:v>
                </c:pt>
                <c:pt idx="10">
                  <c:v>50</c:v>
                </c:pt>
                <c:pt idx="11">
                  <c:v>39</c:v>
                </c:pt>
                <c:pt idx="12">
                  <c:v>71</c:v>
                </c:pt>
                <c:pt idx="13">
                  <c:v>42</c:v>
                </c:pt>
                <c:pt idx="14">
                  <c:v>34</c:v>
                </c:pt>
                <c:pt idx="15">
                  <c:v>44</c:v>
                </c:pt>
                <c:pt idx="16">
                  <c:v>30</c:v>
                </c:pt>
                <c:pt idx="17">
                  <c:v>14</c:v>
                </c:pt>
                <c:pt idx="18">
                  <c:v>8</c:v>
                </c:pt>
                <c:pt idx="19">
                  <c:v>10</c:v>
                </c:pt>
                <c:pt idx="20">
                  <c:v>8</c:v>
                </c:pt>
                <c:pt idx="21">
                  <c:v>3</c:v>
                </c:pt>
                <c:pt idx="22">
                  <c:v>3</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2</c:v>
                </c:pt>
                <c:pt idx="9">
                  <c:v>0</c:v>
                </c:pt>
                <c:pt idx="10">
                  <c:v>0</c:v>
                </c:pt>
                <c:pt idx="11">
                  <c:v>9</c:v>
                </c:pt>
                <c:pt idx="12">
                  <c:v>0</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7661408"/>
        <c:axId val="-207664672"/>
      </c:lineChart>
      <c:catAx>
        <c:axId val="-2076614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7664672"/>
        <c:crosses val="autoZero"/>
        <c:auto val="1"/>
        <c:lblAlgn val="ctr"/>
        <c:lblOffset val="100"/>
        <c:noMultiLvlLbl val="0"/>
      </c:catAx>
      <c:valAx>
        <c:axId val="-2076646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661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CIS32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CIS32 '!$D$2:$D$18</c:f>
              <c:numCache>
                <c:formatCode>General</c:formatCode>
                <c:ptCount val="17"/>
                <c:pt idx="0">
                  <c:v>11354</c:v>
                </c:pt>
                <c:pt idx="1">
                  <c:v>0</c:v>
                </c:pt>
                <c:pt idx="2">
                  <c:v>13</c:v>
                </c:pt>
                <c:pt idx="3">
                  <c:v>26</c:v>
                </c:pt>
                <c:pt idx="4">
                  <c:v>0</c:v>
                </c:pt>
                <c:pt idx="5">
                  <c:v>26</c:v>
                </c:pt>
                <c:pt idx="6">
                  <c:v>425</c:v>
                </c:pt>
                <c:pt idx="7">
                  <c:v>375</c:v>
                </c:pt>
                <c:pt idx="8">
                  <c:v>25</c:v>
                </c:pt>
                <c:pt idx="9">
                  <c:v>1614</c:v>
                </c:pt>
                <c:pt idx="10">
                  <c:v>220</c:v>
                </c:pt>
                <c:pt idx="11">
                  <c:v>207</c:v>
                </c:pt>
                <c:pt idx="12">
                  <c:v>256</c:v>
                </c:pt>
                <c:pt idx="13">
                  <c:v>22</c:v>
                </c:pt>
                <c:pt idx="14">
                  <c:v>0</c:v>
                </c:pt>
                <c:pt idx="15">
                  <c:v>2</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CIS32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CIS32 '!$E$2:$E$18</c:f>
              <c:numCache>
                <c:formatCode>0.00%</c:formatCode>
                <c:ptCount val="17"/>
                <c:pt idx="0">
                  <c:v>0.77953999313422584</c:v>
                </c:pt>
                <c:pt idx="1">
                  <c:v>0</c:v>
                </c:pt>
                <c:pt idx="2">
                  <c:v>8.9255063508410573E-4</c:v>
                </c:pt>
                <c:pt idx="3">
                  <c:v>1.7851012701682115E-3</c:v>
                </c:pt>
                <c:pt idx="4">
                  <c:v>0</c:v>
                </c:pt>
                <c:pt idx="5">
                  <c:v>1.7851012701682115E-3</c:v>
                </c:pt>
                <c:pt idx="6">
                  <c:v>2.9179539993134225E-2</c:v>
                </c:pt>
                <c:pt idx="7">
                  <c:v>2.5746652935118436E-2</c:v>
                </c:pt>
                <c:pt idx="8">
                  <c:v>1.7164435290078957E-3</c:v>
                </c:pt>
                <c:pt idx="9">
                  <c:v>0.11081359423274974</c:v>
                </c:pt>
                <c:pt idx="10">
                  <c:v>1.5104703055269482E-2</c:v>
                </c:pt>
                <c:pt idx="11">
                  <c:v>1.4212152420185377E-2</c:v>
                </c:pt>
                <c:pt idx="12">
                  <c:v>1.7576381737040851E-2</c:v>
                </c:pt>
                <c:pt idx="13">
                  <c:v>1.5104703055269482E-3</c:v>
                </c:pt>
                <c:pt idx="14">
                  <c:v>0</c:v>
                </c:pt>
                <c:pt idx="15">
                  <c:v>1.3731548232063164E-4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CIS32'!$D$2:$D$18</c:f>
              <c:numCache>
                <c:formatCode>General</c:formatCode>
                <c:ptCount val="17"/>
                <c:pt idx="0">
                  <c:v>24173</c:v>
                </c:pt>
                <c:pt idx="1">
                  <c:v>621</c:v>
                </c:pt>
                <c:pt idx="2">
                  <c:v>588</c:v>
                </c:pt>
                <c:pt idx="3">
                  <c:v>103</c:v>
                </c:pt>
                <c:pt idx="4">
                  <c:v>4237</c:v>
                </c:pt>
                <c:pt idx="5">
                  <c:v>369</c:v>
                </c:pt>
                <c:pt idx="6">
                  <c:v>4264</c:v>
                </c:pt>
                <c:pt idx="7">
                  <c:v>615</c:v>
                </c:pt>
                <c:pt idx="8">
                  <c:v>48</c:v>
                </c:pt>
                <c:pt idx="9">
                  <c:v>603</c:v>
                </c:pt>
                <c:pt idx="10">
                  <c:v>1104</c:v>
                </c:pt>
                <c:pt idx="11">
                  <c:v>129</c:v>
                </c:pt>
                <c:pt idx="12">
                  <c:v>1493</c:v>
                </c:pt>
                <c:pt idx="13">
                  <c:v>193</c:v>
                </c:pt>
                <c:pt idx="14">
                  <c:v>7</c:v>
                </c:pt>
                <c:pt idx="15">
                  <c:v>29</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CIS32'!$E$2:$E$18</c:f>
              <c:numCache>
                <c:formatCode>0.00%</c:formatCode>
                <c:ptCount val="17"/>
                <c:pt idx="0">
                  <c:v>0.62663313977602653</c:v>
                </c:pt>
                <c:pt idx="1">
                  <c:v>1.6098092077975943E-2</c:v>
                </c:pt>
                <c:pt idx="2">
                  <c:v>1.5242637909581087E-2</c:v>
                </c:pt>
                <c:pt idx="3">
                  <c:v>2.6700539195354625E-3</c:v>
                </c:pt>
                <c:pt idx="4">
                  <c:v>0.10983513065118208</c:v>
                </c:pt>
                <c:pt idx="5">
                  <c:v>9.5655329738697642E-3</c:v>
                </c:pt>
                <c:pt idx="6">
                  <c:v>0.1105350476980506</c:v>
                </c:pt>
                <c:pt idx="7">
                  <c:v>1.5942554956449605E-2</c:v>
                </c:pt>
                <c:pt idx="8">
                  <c:v>1.244296972210701E-3</c:v>
                </c:pt>
                <c:pt idx="9">
                  <c:v>1.5631480713396931E-2</c:v>
                </c:pt>
                <c:pt idx="10">
                  <c:v>2.8618830360846122E-2</c:v>
                </c:pt>
                <c:pt idx="11">
                  <c:v>3.344048112816259E-3</c:v>
                </c:pt>
                <c:pt idx="12">
                  <c:v>3.8702820406470342E-2</c:v>
                </c:pt>
                <c:pt idx="13">
                  <c:v>5.0031107424305266E-3</c:v>
                </c:pt>
                <c:pt idx="14">
                  <c:v>1.8145997511406057E-4</c:v>
                </c:pt>
                <c:pt idx="15">
                  <c:v>7.5176275404396518E-4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6" name="Table36" displayName="Table36" ref="A1:I1927" totalsRowShown="0" headerRowDxfId="63" dataDxfId="62" tableBorderDxfId="61">
  <autoFilter ref="A1:I1927">
    <filterColumn colId="2">
      <filters>
        <filter val="JAM_NRTH"/>
      </filters>
    </filterColumn>
  </autoFilter>
  <tableColumns count="9">
    <tableColumn id="1" name="WEEK WASS"/>
    <tableColumn id="2" name="WOS" dataDxfId="60"/>
    <tableColumn id="3" name="HOST" dataDxfId="59"/>
    <tableColumn id="4" name="COMPLETE" dataDxfId="58"/>
    <tableColumn id="5" name="FAILED" dataDxfId="57"/>
    <tableColumn id="6" name="TIMEOUT" dataDxfId="56"/>
    <tableColumn id="7" name="%COMPLETE" dataDxfId="55"/>
    <tableColumn id="8" name="%FAILED" dataDxfId="54"/>
    <tableColumn id="9" name="%TIMEOUT" dataDxfId="53"/>
  </tableColumns>
  <tableStyleInfo name="TableStyleLight9" showFirstColumn="0" showLastColumn="0" showRowStripes="1" showColumnStripes="0"/>
</table>
</file>

<file path=xl/tables/table10.xml><?xml version="1.0" encoding="utf-8"?>
<table xmlns="http://schemas.openxmlformats.org/spreadsheetml/2006/main" id="9" name="Tabla9" displayName="Tabla9" ref="R3:R5" totalsRowShown="0">
  <autoFilter ref="R3:R5"/>
  <sortState ref="R4:R5">
    <sortCondition ref="R3:R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3" name="Tabla13" displayName="Tabla13" ref="P3:P31" totalsRowShown="0">
  <autoFilter ref="P3:P31"/>
  <sortState ref="P4:P31">
    <sortCondition ref="P3:P14"/>
  </sortState>
  <tableColumns count="1">
    <tableColumn id="1" name="´DN´" dataDxfId="22"/>
  </tableColumns>
  <tableStyleInfo name="TableStyleMedium9" showFirstColumn="0" showLastColumn="0" showRowStripes="1" showColumnStripes="0"/>
</table>
</file>

<file path=xl/tables/table13.xml><?xml version="1.0" encoding="utf-8"?>
<table xmlns="http://schemas.openxmlformats.org/spreadsheetml/2006/main" id="10" name="Tabla611" displayName="Tabla611" ref="J3:J5" totalsRowShown="0" headerRowDxfId="21" dataDxfId="20">
  <autoFilter ref="J3:J5"/>
  <sortState ref="J4:J5">
    <sortCondition ref="J3:J5"/>
  </sortState>
  <tableColumns count="1">
    <tableColumn id="1" name="´DN´" dataDxfId="19"/>
  </tableColumns>
  <tableStyleInfo name="TableStyleMedium9" showFirstColumn="0" showLastColumn="0" showRowStripes="1" showColumnStripes="0"/>
</table>
</file>

<file path=xl/tables/table14.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20.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2" name="Tabla1118212223" displayName="Tabla1118212223" ref="AL3:AL5" totalsRowShown="0">
  <autoFilter ref="AL3:AL5"/>
  <sortState ref="AL4:AL5">
    <sortCondition ref="AL3:AL5"/>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24" name="Tabla111821222325" displayName="Tabla111821222325" ref="BD3:BD9" totalsRowShown="0">
  <autoFilter ref="BD3:BD9"/>
  <sortState ref="BD4:BD7">
    <sortCondition ref="BD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3" name="Tabla3" displayName="Tabla3" ref="D3:D12" totalsRowShown="0">
  <autoFilter ref="D3:D12"/>
  <sortState ref="D4:D12">
    <sortCondition ref="D3:D2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27" name="Tabla11182122232528" displayName="Tabla11182122232528" ref="BF3:BF7" totalsRowShown="0">
  <autoFilter ref="BF3:BF7"/>
  <sortState ref="BF4:BF8">
    <sortCondition ref="BF3"/>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7" name="Tabla7" displayName="Tabla7" ref="AR3:AR17" totalsRowShown="0">
  <autoFilter ref="AR3:AR17"/>
  <sortState ref="AR4:AR17">
    <sortCondition ref="AR3:AR29"/>
  </sortState>
  <tableColumns count="1">
    <tableColumn id="1" name="´DN'" dataDxfId="6"/>
  </tableColumns>
  <tableStyleInfo name="TableStyleMedium9" showFirstColumn="0" showLastColumn="0" showRowStripes="1" showColumnStripes="0"/>
</table>
</file>

<file path=xl/tables/table28.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30.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32.xml><?xml version="1.0" encoding="utf-8"?>
<table xmlns="http://schemas.openxmlformats.org/spreadsheetml/2006/main" id="28" name="Table28" displayName="Table28" ref="A5:B10" totalsRowShown="0">
  <autoFilter ref="A5:B10"/>
  <tableColumns count="2">
    <tableColumn id="1" name="Column1"/>
    <tableColumn id="2" name="Column2"/>
  </tableColumns>
  <tableStyleInfo name="TableStyleLight15" showFirstColumn="0" showLastColumn="0" showRowStripes="1" showColumnStripes="0"/>
</table>
</file>

<file path=xl/tables/table33.xml><?xml version="1.0" encoding="utf-8"?>
<table xmlns="http://schemas.openxmlformats.org/spreadsheetml/2006/main" id="30" name="Table30" displayName="Table30" ref="A5:B7" totalsRowShown="0">
  <autoFilter ref="A5:B7"/>
  <tableColumns count="2">
    <tableColumn id="1" name="Column1"/>
    <tableColumn id="2" name="Column2"/>
  </tableColumns>
  <tableStyleInfo name="TableStyleLight18" showFirstColumn="0" showLastColumn="0" showRowStripes="1" showColumnStripes="0"/>
</table>
</file>

<file path=xl/tables/table34.xml><?xml version="1.0" encoding="utf-8"?>
<table xmlns="http://schemas.openxmlformats.org/spreadsheetml/2006/main" id="33" name="Table33" displayName="Table33" ref="A5:B12" totalsRowShown="0">
  <autoFilter ref="A5:B12"/>
  <tableColumns count="2">
    <tableColumn id="1" name="Column1"/>
    <tableColumn id="2" name="Column2"/>
  </tableColumns>
  <tableStyleInfo name="TableStyleLight21" showFirstColumn="0" showLastColumn="0" showRowStripes="1" showColumnStripes="0"/>
</table>
</file>

<file path=xl/tables/table35.xml><?xml version="1.0" encoding="utf-8"?>
<table xmlns="http://schemas.openxmlformats.org/spreadsheetml/2006/main" id="34" name="Table34" displayName="Table34" ref="A5:B11" totalsRowShown="0">
  <autoFilter ref="A5:B11"/>
  <tableColumns count="2">
    <tableColumn id="1" name="Column1"/>
    <tableColumn id="2" name="Column2"/>
  </tableColumns>
  <tableStyleInfo name="TableStyleMedium28" showFirstColumn="0" showLastColumn="0" showRowStripes="1" showColumnStripes="0"/>
</table>
</file>

<file path=xl/tables/table36.xml><?xml version="1.0" encoding="utf-8"?>
<table xmlns="http://schemas.openxmlformats.org/spreadsheetml/2006/main" id="35" name="Table35" displayName="Table35" ref="A5:B9" totalsRowShown="0">
  <autoFilter ref="A5:B9"/>
  <tableColumns count="2">
    <tableColumn id="1" name="Column1"/>
    <tableColumn id="2" name="Column2"/>
  </tableColumns>
  <tableStyleInfo name="TableStyleMedium22" showFirstColumn="0" showLastColumn="0" showRowStripes="1" showColumnStripes="0"/>
</table>
</file>

<file path=xl/tables/table4.xml><?xml version="1.0" encoding="utf-8"?>
<table xmlns="http://schemas.openxmlformats.org/spreadsheetml/2006/main" id="5" name="Tabla5" displayName="Tabla5" ref="H3:H6" totalsRowShown="0">
  <autoFilter ref="H3:H6"/>
  <sortState ref="H4:H6">
    <sortCondition ref="H3:H10"/>
  </sortState>
  <tableColumns count="1">
    <tableColumn id="1" name="´DN´" dataDxfId="34"/>
  </tableColumns>
  <tableStyleInfo name="TableStyleMedium9" showFirstColumn="0" showLastColumn="0" showRowStripes="1" showColumnStripes="0"/>
</table>
</file>

<file path=xl/tables/table5.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1" name="Tabla11" displayName="Tabla11" ref="BB3:BB6" totalsRowShown="0">
  <autoFilter ref="BB3:BB6"/>
  <sortState ref="BB4:BB6">
    <sortCondition ref="BB3"/>
  </sortState>
  <tableColumns count="1">
    <tableColumn id="1" name="´DN´" dataDxfId="30"/>
  </tableColumns>
  <tableStyleInfo name="TableStyleMedium9" showFirstColumn="0" showLastColumn="0" showRowStripes="1" showColumnStripes="0"/>
</table>
</file>

<file path=xl/tables/table7.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4" name="Tabla4" displayName="Tabla4" ref="F3:F6" totalsRowShown="0">
  <autoFilter ref="F3:F6"/>
  <sortState ref="F4:F6">
    <sortCondition ref="F3:F10"/>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table" Target="../tables/table15.xml"/><Relationship Id="rId18" Type="http://schemas.openxmlformats.org/officeDocument/2006/relationships/table" Target="../tables/table20.xml"/><Relationship Id="rId26" Type="http://schemas.openxmlformats.org/officeDocument/2006/relationships/table" Target="../tables/table28.xml"/><Relationship Id="rId3" Type="http://schemas.openxmlformats.org/officeDocument/2006/relationships/table" Target="../tables/table5.xml"/><Relationship Id="rId21" Type="http://schemas.openxmlformats.org/officeDocument/2006/relationships/table" Target="../tables/table23.xml"/><Relationship Id="rId7" Type="http://schemas.openxmlformats.org/officeDocument/2006/relationships/table" Target="../tables/table9.xml"/><Relationship Id="rId12" Type="http://schemas.openxmlformats.org/officeDocument/2006/relationships/table" Target="../tables/table14.xml"/><Relationship Id="rId17" Type="http://schemas.openxmlformats.org/officeDocument/2006/relationships/table" Target="../tables/table19.xml"/><Relationship Id="rId25" Type="http://schemas.openxmlformats.org/officeDocument/2006/relationships/table" Target="../tables/table27.xml"/><Relationship Id="rId2" Type="http://schemas.openxmlformats.org/officeDocument/2006/relationships/table" Target="../tables/table4.xml"/><Relationship Id="rId16" Type="http://schemas.openxmlformats.org/officeDocument/2006/relationships/table" Target="../tables/table18.xml"/><Relationship Id="rId20" Type="http://schemas.openxmlformats.org/officeDocument/2006/relationships/table" Target="../tables/table22.xml"/><Relationship Id="rId29" Type="http://schemas.openxmlformats.org/officeDocument/2006/relationships/table" Target="../tables/table31.xml"/><Relationship Id="rId1" Type="http://schemas.openxmlformats.org/officeDocument/2006/relationships/printerSettings" Target="../printerSettings/printerSettings6.bin"/><Relationship Id="rId6" Type="http://schemas.openxmlformats.org/officeDocument/2006/relationships/table" Target="../tables/table8.xml"/><Relationship Id="rId11" Type="http://schemas.openxmlformats.org/officeDocument/2006/relationships/table" Target="../tables/table13.xml"/><Relationship Id="rId24" Type="http://schemas.openxmlformats.org/officeDocument/2006/relationships/table" Target="../tables/table26.xml"/><Relationship Id="rId5" Type="http://schemas.openxmlformats.org/officeDocument/2006/relationships/table" Target="../tables/table7.xml"/><Relationship Id="rId15" Type="http://schemas.openxmlformats.org/officeDocument/2006/relationships/table" Target="../tables/table17.xml"/><Relationship Id="rId23" Type="http://schemas.openxmlformats.org/officeDocument/2006/relationships/table" Target="../tables/table25.xml"/><Relationship Id="rId28" Type="http://schemas.openxmlformats.org/officeDocument/2006/relationships/table" Target="../tables/table30.xml"/><Relationship Id="rId10" Type="http://schemas.openxmlformats.org/officeDocument/2006/relationships/table" Target="../tables/table12.xml"/><Relationship Id="rId19" Type="http://schemas.openxmlformats.org/officeDocument/2006/relationships/table" Target="../tables/table21.xml"/><Relationship Id="rId4" Type="http://schemas.openxmlformats.org/officeDocument/2006/relationships/table" Target="../tables/table6.xml"/><Relationship Id="rId9" Type="http://schemas.openxmlformats.org/officeDocument/2006/relationships/table" Target="../tables/table11.xml"/><Relationship Id="rId14" Type="http://schemas.openxmlformats.org/officeDocument/2006/relationships/table" Target="../tables/table16.xml"/><Relationship Id="rId22" Type="http://schemas.openxmlformats.org/officeDocument/2006/relationships/table" Target="../tables/table24.xml"/><Relationship Id="rId27" Type="http://schemas.openxmlformats.org/officeDocument/2006/relationships/table" Target="../tables/table2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80"/>
  <sheetViews>
    <sheetView topLeftCell="B1" workbookViewId="0">
      <selection activeCell="C25" sqref="C25"/>
    </sheetView>
  </sheetViews>
  <sheetFormatPr defaultRowHeight="14.25" x14ac:dyDescent="0.2"/>
  <cols>
    <col min="1" max="1" width="66.75" bestFit="1" customWidth="1"/>
    <col min="2" max="2" width="2.875" bestFit="1" customWidth="1"/>
    <col min="3" max="3" width="65.375" bestFit="1" customWidth="1"/>
    <col min="4" max="4" width="1.875" bestFit="1" customWidth="1"/>
    <col min="8" max="8" width="66.75" bestFit="1" customWidth="1"/>
  </cols>
  <sheetData>
    <row r="1" spans="1:8" x14ac:dyDescent="0.2">
      <c r="A1" t="s">
        <v>2886</v>
      </c>
      <c r="B1">
        <v>1</v>
      </c>
      <c r="C1" t="s">
        <v>2887</v>
      </c>
      <c r="D1">
        <v>0</v>
      </c>
      <c r="H1" s="43" t="s">
        <v>2886</v>
      </c>
    </row>
    <row r="2" spans="1:8" x14ac:dyDescent="0.2">
      <c r="A2" t="s">
        <v>2886</v>
      </c>
      <c r="B2">
        <v>2</v>
      </c>
      <c r="C2" t="s">
        <v>2888</v>
      </c>
      <c r="D2">
        <v>0</v>
      </c>
      <c r="H2" s="43" t="s">
        <v>2900</v>
      </c>
    </row>
    <row r="3" spans="1:8" x14ac:dyDescent="0.2">
      <c r="A3" t="s">
        <v>2886</v>
      </c>
      <c r="B3">
        <v>3</v>
      </c>
      <c r="C3" t="s">
        <v>2889</v>
      </c>
      <c r="D3">
        <v>0</v>
      </c>
      <c r="H3" s="43" t="s">
        <v>2910</v>
      </c>
    </row>
    <row r="4" spans="1:8" x14ac:dyDescent="0.2">
      <c r="A4" t="s">
        <v>2886</v>
      </c>
      <c r="B4">
        <v>4</v>
      </c>
      <c r="C4" t="s">
        <v>2890</v>
      </c>
      <c r="D4">
        <v>0</v>
      </c>
      <c r="H4" s="43" t="s">
        <v>2915</v>
      </c>
    </row>
    <row r="5" spans="1:8" x14ac:dyDescent="0.2">
      <c r="A5" t="s">
        <v>2886</v>
      </c>
      <c r="B5">
        <v>5</v>
      </c>
      <c r="C5" t="s">
        <v>2891</v>
      </c>
      <c r="D5">
        <v>0</v>
      </c>
      <c r="H5" s="43" t="s">
        <v>2919</v>
      </c>
    </row>
    <row r="6" spans="1:8" x14ac:dyDescent="0.2">
      <c r="A6" t="s">
        <v>2886</v>
      </c>
      <c r="B6">
        <v>6</v>
      </c>
      <c r="C6" t="s">
        <v>2892</v>
      </c>
      <c r="D6">
        <v>0</v>
      </c>
      <c r="H6" s="43" t="s">
        <v>2923</v>
      </c>
    </row>
    <row r="7" spans="1:8" x14ac:dyDescent="0.2">
      <c r="A7" t="s">
        <v>2886</v>
      </c>
      <c r="B7">
        <v>7</v>
      </c>
      <c r="C7" t="s">
        <v>2893</v>
      </c>
      <c r="D7">
        <v>0</v>
      </c>
      <c r="H7" s="43" t="s">
        <v>2924</v>
      </c>
    </row>
    <row r="8" spans="1:8" x14ac:dyDescent="0.2">
      <c r="A8" t="s">
        <v>2886</v>
      </c>
      <c r="B8">
        <v>8</v>
      </c>
      <c r="C8" t="s">
        <v>2894</v>
      </c>
      <c r="D8">
        <v>0</v>
      </c>
      <c r="H8" s="43" t="s">
        <v>2925</v>
      </c>
    </row>
    <row r="9" spans="1:8" x14ac:dyDescent="0.2">
      <c r="A9" t="s">
        <v>2886</v>
      </c>
      <c r="B9">
        <v>9</v>
      </c>
      <c r="C9" t="s">
        <v>2895</v>
      </c>
      <c r="D9">
        <v>0</v>
      </c>
      <c r="H9" s="43" t="s">
        <v>2926</v>
      </c>
    </row>
    <row r="10" spans="1:8" x14ac:dyDescent="0.2">
      <c r="A10" t="s">
        <v>2886</v>
      </c>
      <c r="B10">
        <v>10</v>
      </c>
      <c r="C10" t="s">
        <v>2896</v>
      </c>
      <c r="D10">
        <v>0</v>
      </c>
      <c r="H10" s="43" t="s">
        <v>2927</v>
      </c>
    </row>
    <row r="11" spans="1:8" x14ac:dyDescent="0.2">
      <c r="A11" t="s">
        <v>2886</v>
      </c>
      <c r="B11">
        <v>11</v>
      </c>
      <c r="C11" t="s">
        <v>2897</v>
      </c>
      <c r="D11">
        <v>0</v>
      </c>
      <c r="H11" s="43" t="s">
        <v>2928</v>
      </c>
    </row>
    <row r="12" spans="1:8" x14ac:dyDescent="0.2">
      <c r="A12" t="s">
        <v>2886</v>
      </c>
      <c r="B12">
        <v>12</v>
      </c>
      <c r="C12" t="s">
        <v>2898</v>
      </c>
      <c r="D12">
        <v>0</v>
      </c>
      <c r="H12" s="43" t="s">
        <v>2929</v>
      </c>
    </row>
    <row r="13" spans="1:8" x14ac:dyDescent="0.2">
      <c r="A13" t="s">
        <v>2886</v>
      </c>
      <c r="B13">
        <v>13</v>
      </c>
      <c r="C13" t="s">
        <v>2899</v>
      </c>
      <c r="D13">
        <v>0</v>
      </c>
      <c r="H13" s="43" t="s">
        <v>2930</v>
      </c>
    </row>
    <row r="14" spans="1:8" x14ac:dyDescent="0.2">
      <c r="A14" t="s">
        <v>2900</v>
      </c>
      <c r="B14">
        <v>1</v>
      </c>
      <c r="C14" t="s">
        <v>2887</v>
      </c>
      <c r="D14">
        <v>0</v>
      </c>
      <c r="H14" s="43" t="s">
        <v>2931</v>
      </c>
    </row>
    <row r="15" spans="1:8" x14ac:dyDescent="0.2">
      <c r="A15" t="s">
        <v>2900</v>
      </c>
      <c r="B15">
        <v>2</v>
      </c>
      <c r="C15" t="s">
        <v>2901</v>
      </c>
      <c r="D15">
        <v>0</v>
      </c>
      <c r="H15" s="43" t="s">
        <v>2932</v>
      </c>
    </row>
    <row r="16" spans="1:8" x14ac:dyDescent="0.2">
      <c r="A16" t="s">
        <v>2900</v>
      </c>
      <c r="B16">
        <v>3</v>
      </c>
      <c r="C16" t="s">
        <v>2902</v>
      </c>
      <c r="D16">
        <v>0</v>
      </c>
      <c r="H16" s="43" t="s">
        <v>2933</v>
      </c>
    </row>
    <row r="17" spans="1:8" x14ac:dyDescent="0.2">
      <c r="A17" t="s">
        <v>2900</v>
      </c>
      <c r="B17">
        <v>4</v>
      </c>
      <c r="C17" t="s">
        <v>2903</v>
      </c>
      <c r="D17">
        <v>0</v>
      </c>
      <c r="H17" s="43" t="s">
        <v>2935</v>
      </c>
    </row>
    <row r="18" spans="1:8" x14ac:dyDescent="0.2">
      <c r="A18" t="s">
        <v>2900</v>
      </c>
      <c r="B18">
        <v>5</v>
      </c>
      <c r="C18" t="s">
        <v>2904</v>
      </c>
      <c r="D18">
        <v>0</v>
      </c>
      <c r="H18" s="43" t="s">
        <v>2936</v>
      </c>
    </row>
    <row r="19" spans="1:8" x14ac:dyDescent="0.2">
      <c r="A19" t="s">
        <v>2900</v>
      </c>
      <c r="B19">
        <v>6</v>
      </c>
      <c r="C19" t="s">
        <v>2905</v>
      </c>
      <c r="D19">
        <v>0</v>
      </c>
    </row>
    <row r="20" spans="1:8" x14ac:dyDescent="0.2">
      <c r="A20" t="s">
        <v>2900</v>
      </c>
      <c r="B20">
        <v>7</v>
      </c>
      <c r="C20" t="s">
        <v>2906</v>
      </c>
      <c r="D20">
        <v>0</v>
      </c>
    </row>
    <row r="21" spans="1:8" x14ac:dyDescent="0.2">
      <c r="A21" t="s">
        <v>2900</v>
      </c>
      <c r="B21">
        <v>8</v>
      </c>
      <c r="C21" t="s">
        <v>2907</v>
      </c>
      <c r="D21">
        <v>0</v>
      </c>
    </row>
    <row r="22" spans="1:8" x14ac:dyDescent="0.2">
      <c r="A22" t="s">
        <v>2900</v>
      </c>
      <c r="B22">
        <v>9</v>
      </c>
      <c r="C22" t="s">
        <v>2908</v>
      </c>
      <c r="D22">
        <v>0</v>
      </c>
    </row>
    <row r="23" spans="1:8" x14ac:dyDescent="0.2">
      <c r="A23" t="s">
        <v>2900</v>
      </c>
      <c r="B23">
        <v>10</v>
      </c>
      <c r="C23" t="s">
        <v>2909</v>
      </c>
      <c r="D23">
        <v>0</v>
      </c>
    </row>
    <row r="24" spans="1:8" x14ac:dyDescent="0.2">
      <c r="A24" t="s">
        <v>2910</v>
      </c>
      <c r="B24">
        <v>1</v>
      </c>
      <c r="C24" t="s">
        <v>2901</v>
      </c>
      <c r="D24">
        <v>0</v>
      </c>
    </row>
    <row r="25" spans="1:8" x14ac:dyDescent="0.2">
      <c r="A25" t="s">
        <v>2910</v>
      </c>
      <c r="B25">
        <v>2</v>
      </c>
      <c r="C25" t="s">
        <v>2890</v>
      </c>
      <c r="D25">
        <v>0</v>
      </c>
    </row>
    <row r="26" spans="1:8" x14ac:dyDescent="0.2">
      <c r="A26" t="s">
        <v>2910</v>
      </c>
      <c r="B26">
        <v>3</v>
      </c>
      <c r="C26" t="s">
        <v>2911</v>
      </c>
      <c r="D26">
        <v>0</v>
      </c>
    </row>
    <row r="27" spans="1:8" x14ac:dyDescent="0.2">
      <c r="A27" t="s">
        <v>2910</v>
      </c>
      <c r="B27">
        <v>4</v>
      </c>
      <c r="C27" t="s">
        <v>2912</v>
      </c>
      <c r="D27">
        <v>0</v>
      </c>
    </row>
    <row r="28" spans="1:8" x14ac:dyDescent="0.2">
      <c r="A28" t="s">
        <v>2910</v>
      </c>
      <c r="B28">
        <v>5</v>
      </c>
      <c r="C28" t="s">
        <v>2895</v>
      </c>
      <c r="D28">
        <v>0</v>
      </c>
    </row>
    <row r="29" spans="1:8" x14ac:dyDescent="0.2">
      <c r="A29" t="s">
        <v>2910</v>
      </c>
      <c r="B29">
        <v>6</v>
      </c>
      <c r="C29" t="s">
        <v>2889</v>
      </c>
      <c r="D29">
        <v>0</v>
      </c>
    </row>
    <row r="30" spans="1:8" x14ac:dyDescent="0.2">
      <c r="A30" t="s">
        <v>2910</v>
      </c>
      <c r="B30">
        <v>7</v>
      </c>
      <c r="C30" t="s">
        <v>2913</v>
      </c>
      <c r="D30">
        <v>0</v>
      </c>
    </row>
    <row r="31" spans="1:8" x14ac:dyDescent="0.2">
      <c r="A31" t="s">
        <v>2910</v>
      </c>
      <c r="B31">
        <v>8</v>
      </c>
      <c r="C31" t="s">
        <v>2914</v>
      </c>
      <c r="D31">
        <v>0</v>
      </c>
    </row>
    <row r="32" spans="1:8" x14ac:dyDescent="0.2">
      <c r="A32" t="s">
        <v>2915</v>
      </c>
      <c r="B32">
        <v>1</v>
      </c>
      <c r="C32" t="s">
        <v>2901</v>
      </c>
      <c r="D32">
        <v>0</v>
      </c>
    </row>
    <row r="33" spans="1:4" x14ac:dyDescent="0.2">
      <c r="A33" t="s">
        <v>2915</v>
      </c>
      <c r="B33">
        <v>2</v>
      </c>
      <c r="C33" t="s">
        <v>2916</v>
      </c>
      <c r="D33">
        <v>0</v>
      </c>
    </row>
    <row r="34" spans="1:4" x14ac:dyDescent="0.2">
      <c r="A34" t="s">
        <v>2915</v>
      </c>
      <c r="B34">
        <v>3</v>
      </c>
      <c r="C34" t="s">
        <v>2906</v>
      </c>
      <c r="D34">
        <v>0</v>
      </c>
    </row>
    <row r="35" spans="1:4" x14ac:dyDescent="0.2">
      <c r="A35" t="s">
        <v>2915</v>
      </c>
      <c r="B35">
        <v>4</v>
      </c>
      <c r="C35" t="s">
        <v>2912</v>
      </c>
      <c r="D35">
        <v>0</v>
      </c>
    </row>
    <row r="36" spans="1:4" x14ac:dyDescent="0.2">
      <c r="A36" t="s">
        <v>2915</v>
      </c>
      <c r="B36">
        <v>5</v>
      </c>
      <c r="C36" t="s">
        <v>2917</v>
      </c>
      <c r="D36">
        <v>0</v>
      </c>
    </row>
    <row r="37" spans="1:4" x14ac:dyDescent="0.2">
      <c r="A37" t="s">
        <v>2915</v>
      </c>
      <c r="B37">
        <v>6</v>
      </c>
      <c r="C37" t="s">
        <v>2903</v>
      </c>
      <c r="D37">
        <v>0</v>
      </c>
    </row>
    <row r="38" spans="1:4" x14ac:dyDescent="0.2">
      <c r="A38" t="s">
        <v>2915</v>
      </c>
      <c r="B38">
        <v>7</v>
      </c>
      <c r="C38" t="s">
        <v>2918</v>
      </c>
      <c r="D38">
        <v>0</v>
      </c>
    </row>
    <row r="39" spans="1:4" x14ac:dyDescent="0.2">
      <c r="A39" t="s">
        <v>2915</v>
      </c>
      <c r="B39">
        <v>8</v>
      </c>
      <c r="C39" t="s">
        <v>2914</v>
      </c>
      <c r="D39">
        <v>0</v>
      </c>
    </row>
    <row r="40" spans="1:4" x14ac:dyDescent="0.2">
      <c r="A40" t="s">
        <v>2919</v>
      </c>
      <c r="B40">
        <v>1</v>
      </c>
      <c r="C40" t="s">
        <v>2902</v>
      </c>
      <c r="D40">
        <v>0</v>
      </c>
    </row>
    <row r="41" spans="1:4" x14ac:dyDescent="0.2">
      <c r="A41" t="s">
        <v>2919</v>
      </c>
      <c r="B41">
        <v>2</v>
      </c>
      <c r="C41" t="s">
        <v>2887</v>
      </c>
      <c r="D41">
        <v>0</v>
      </c>
    </row>
    <row r="42" spans="1:4" x14ac:dyDescent="0.2">
      <c r="A42" t="s">
        <v>2919</v>
      </c>
      <c r="B42">
        <v>3</v>
      </c>
      <c r="C42" t="s">
        <v>2890</v>
      </c>
      <c r="D42">
        <v>0</v>
      </c>
    </row>
    <row r="43" spans="1:4" x14ac:dyDescent="0.2">
      <c r="A43" t="s">
        <v>2919</v>
      </c>
      <c r="B43">
        <v>4</v>
      </c>
      <c r="C43" t="s">
        <v>2920</v>
      </c>
      <c r="D43">
        <v>0</v>
      </c>
    </row>
    <row r="44" spans="1:4" x14ac:dyDescent="0.2">
      <c r="A44" t="s">
        <v>2919</v>
      </c>
      <c r="B44">
        <v>5</v>
      </c>
      <c r="C44" t="s">
        <v>2921</v>
      </c>
      <c r="D44">
        <v>0</v>
      </c>
    </row>
    <row r="45" spans="1:4" x14ac:dyDescent="0.2">
      <c r="A45" t="s">
        <v>2919</v>
      </c>
      <c r="B45">
        <v>6</v>
      </c>
      <c r="C45" t="s">
        <v>2902</v>
      </c>
      <c r="D45">
        <v>0</v>
      </c>
    </row>
    <row r="46" spans="1:4" x14ac:dyDescent="0.2">
      <c r="A46" t="s">
        <v>2919</v>
      </c>
      <c r="B46">
        <v>7</v>
      </c>
      <c r="C46" t="s">
        <v>2922</v>
      </c>
      <c r="D46">
        <v>0</v>
      </c>
    </row>
    <row r="47" spans="1:4" x14ac:dyDescent="0.2">
      <c r="A47" t="s">
        <v>2919</v>
      </c>
      <c r="B47">
        <v>8</v>
      </c>
      <c r="C47" t="s">
        <v>2895</v>
      </c>
      <c r="D47">
        <v>0</v>
      </c>
    </row>
    <row r="48" spans="1:4" x14ac:dyDescent="0.2">
      <c r="A48" t="s">
        <v>2919</v>
      </c>
      <c r="B48">
        <v>9</v>
      </c>
      <c r="C48" t="s">
        <v>2896</v>
      </c>
      <c r="D48">
        <v>0</v>
      </c>
    </row>
    <row r="49" spans="1:4" x14ac:dyDescent="0.2">
      <c r="A49" t="s">
        <v>2919</v>
      </c>
      <c r="B49">
        <v>10</v>
      </c>
      <c r="C49" t="s">
        <v>2897</v>
      </c>
      <c r="D49">
        <v>0</v>
      </c>
    </row>
    <row r="50" spans="1:4" x14ac:dyDescent="0.2">
      <c r="A50" t="s">
        <v>2919</v>
      </c>
      <c r="B50">
        <v>11</v>
      </c>
      <c r="C50" t="s">
        <v>2899</v>
      </c>
      <c r="D50">
        <v>0</v>
      </c>
    </row>
    <row r="51" spans="1:4" x14ac:dyDescent="0.2">
      <c r="A51" t="s">
        <v>2923</v>
      </c>
      <c r="B51">
        <v>1</v>
      </c>
      <c r="C51" t="s">
        <v>2908</v>
      </c>
      <c r="D51">
        <v>0</v>
      </c>
    </row>
    <row r="52" spans="1:4" x14ac:dyDescent="0.2">
      <c r="A52" t="s">
        <v>2924</v>
      </c>
      <c r="B52">
        <v>1</v>
      </c>
      <c r="C52" t="s">
        <v>2895</v>
      </c>
      <c r="D52">
        <v>0</v>
      </c>
    </row>
    <row r="53" spans="1:4" x14ac:dyDescent="0.2">
      <c r="A53" t="s">
        <v>2925</v>
      </c>
      <c r="B53">
        <v>1</v>
      </c>
      <c r="C53" t="s">
        <v>2901</v>
      </c>
      <c r="D53">
        <v>0</v>
      </c>
    </row>
    <row r="54" spans="1:4" x14ac:dyDescent="0.2">
      <c r="A54" t="s">
        <v>2925</v>
      </c>
      <c r="B54">
        <v>2</v>
      </c>
      <c r="C54" t="s">
        <v>2890</v>
      </c>
      <c r="D54">
        <v>0</v>
      </c>
    </row>
    <row r="55" spans="1:4" x14ac:dyDescent="0.2">
      <c r="A55" t="s">
        <v>2925</v>
      </c>
      <c r="B55">
        <v>3</v>
      </c>
      <c r="C55" t="s">
        <v>2911</v>
      </c>
      <c r="D55">
        <v>0</v>
      </c>
    </row>
    <row r="56" spans="1:4" x14ac:dyDescent="0.2">
      <c r="A56" t="s">
        <v>2926</v>
      </c>
      <c r="B56">
        <v>1</v>
      </c>
      <c r="C56" t="s">
        <v>2890</v>
      </c>
      <c r="D56">
        <v>0</v>
      </c>
    </row>
    <row r="57" spans="1:4" x14ac:dyDescent="0.2">
      <c r="A57" t="s">
        <v>2927</v>
      </c>
      <c r="B57">
        <v>1</v>
      </c>
      <c r="C57" t="s">
        <v>2917</v>
      </c>
      <c r="D57">
        <v>0</v>
      </c>
    </row>
    <row r="58" spans="1:4" x14ac:dyDescent="0.2">
      <c r="A58" t="s">
        <v>2928</v>
      </c>
      <c r="B58">
        <v>1</v>
      </c>
      <c r="C58" t="s">
        <v>2901</v>
      </c>
      <c r="D58">
        <v>0</v>
      </c>
    </row>
    <row r="59" spans="1:4" x14ac:dyDescent="0.2">
      <c r="A59" t="s">
        <v>2928</v>
      </c>
      <c r="B59">
        <v>2</v>
      </c>
      <c r="C59" t="s">
        <v>2916</v>
      </c>
      <c r="D59">
        <v>0</v>
      </c>
    </row>
    <row r="60" spans="1:4" x14ac:dyDescent="0.2">
      <c r="A60" t="s">
        <v>2928</v>
      </c>
      <c r="B60">
        <v>3</v>
      </c>
      <c r="C60" t="s">
        <v>2906</v>
      </c>
      <c r="D60">
        <v>0</v>
      </c>
    </row>
    <row r="61" spans="1:4" x14ac:dyDescent="0.2">
      <c r="A61" t="s">
        <v>2929</v>
      </c>
      <c r="B61">
        <v>1</v>
      </c>
      <c r="C61" t="s">
        <v>2916</v>
      </c>
      <c r="D61">
        <v>0</v>
      </c>
    </row>
    <row r="62" spans="1:4" x14ac:dyDescent="0.2">
      <c r="A62" t="s">
        <v>2930</v>
      </c>
      <c r="B62">
        <v>1</v>
      </c>
      <c r="C62" t="s">
        <v>2912</v>
      </c>
      <c r="D62">
        <v>0</v>
      </c>
    </row>
    <row r="63" spans="1:4" x14ac:dyDescent="0.2">
      <c r="A63" t="s">
        <v>2931</v>
      </c>
      <c r="B63">
        <v>1</v>
      </c>
      <c r="C63" t="s">
        <v>2901</v>
      </c>
      <c r="D63">
        <v>0</v>
      </c>
    </row>
    <row r="64" spans="1:4" x14ac:dyDescent="0.2">
      <c r="A64" t="s">
        <v>2932</v>
      </c>
      <c r="B64">
        <v>1</v>
      </c>
      <c r="C64" t="s">
        <v>2887</v>
      </c>
      <c r="D64">
        <v>0</v>
      </c>
    </row>
    <row r="65" spans="1:4" x14ac:dyDescent="0.2">
      <c r="A65" t="s">
        <v>2933</v>
      </c>
      <c r="B65">
        <v>1</v>
      </c>
      <c r="C65" t="s">
        <v>2934</v>
      </c>
      <c r="D65">
        <v>0</v>
      </c>
    </row>
    <row r="66" spans="1:4" x14ac:dyDescent="0.2">
      <c r="A66" t="s">
        <v>2933</v>
      </c>
      <c r="B66">
        <v>2</v>
      </c>
      <c r="C66" t="s">
        <v>2890</v>
      </c>
      <c r="D66">
        <v>0</v>
      </c>
    </row>
    <row r="67" spans="1:4" x14ac:dyDescent="0.2">
      <c r="A67" t="s">
        <v>2933</v>
      </c>
      <c r="B67">
        <v>3</v>
      </c>
      <c r="C67" t="s">
        <v>2895</v>
      </c>
      <c r="D67">
        <v>0</v>
      </c>
    </row>
    <row r="68" spans="1:4" x14ac:dyDescent="0.2">
      <c r="A68" t="s">
        <v>2933</v>
      </c>
      <c r="B68">
        <v>4</v>
      </c>
      <c r="C68" t="s">
        <v>2896</v>
      </c>
      <c r="D68">
        <v>0</v>
      </c>
    </row>
    <row r="69" spans="1:4" x14ac:dyDescent="0.2">
      <c r="A69" t="s">
        <v>2933</v>
      </c>
      <c r="B69">
        <v>5</v>
      </c>
      <c r="C69" t="s">
        <v>2897</v>
      </c>
      <c r="D69">
        <v>0</v>
      </c>
    </row>
    <row r="70" spans="1:4" x14ac:dyDescent="0.2">
      <c r="A70" t="s">
        <v>2933</v>
      </c>
      <c r="B70">
        <v>6</v>
      </c>
      <c r="C70" t="s">
        <v>2899</v>
      </c>
      <c r="D70">
        <v>0</v>
      </c>
    </row>
    <row r="71" spans="1:4" x14ac:dyDescent="0.2">
      <c r="A71" t="s">
        <v>2935</v>
      </c>
      <c r="B71">
        <v>1</v>
      </c>
      <c r="C71" t="s">
        <v>2901</v>
      </c>
      <c r="D71">
        <v>0</v>
      </c>
    </row>
    <row r="72" spans="1:4" x14ac:dyDescent="0.2">
      <c r="A72" t="s">
        <v>2935</v>
      </c>
      <c r="B72">
        <v>2</v>
      </c>
      <c r="C72" t="s">
        <v>2905</v>
      </c>
      <c r="D72">
        <v>0</v>
      </c>
    </row>
    <row r="73" spans="1:4" x14ac:dyDescent="0.2">
      <c r="A73" t="s">
        <v>2935</v>
      </c>
      <c r="B73">
        <v>3</v>
      </c>
      <c r="C73" t="s">
        <v>2906</v>
      </c>
      <c r="D73">
        <v>0</v>
      </c>
    </row>
    <row r="74" spans="1:4" x14ac:dyDescent="0.2">
      <c r="A74" t="s">
        <v>2935</v>
      </c>
      <c r="B74">
        <v>4</v>
      </c>
      <c r="C74" t="s">
        <v>2907</v>
      </c>
      <c r="D74">
        <v>0</v>
      </c>
    </row>
    <row r="75" spans="1:4" x14ac:dyDescent="0.2">
      <c r="A75" t="s">
        <v>2935</v>
      </c>
      <c r="B75">
        <v>5</v>
      </c>
      <c r="C75" t="s">
        <v>2908</v>
      </c>
      <c r="D75">
        <v>0</v>
      </c>
    </row>
    <row r="76" spans="1:4" x14ac:dyDescent="0.2">
      <c r="A76" t="s">
        <v>2935</v>
      </c>
      <c r="B76">
        <v>6</v>
      </c>
      <c r="C76" t="s">
        <v>2909</v>
      </c>
      <c r="D76">
        <v>0</v>
      </c>
    </row>
    <row r="77" spans="1:4" x14ac:dyDescent="0.2">
      <c r="A77" t="s">
        <v>2936</v>
      </c>
      <c r="B77">
        <v>1</v>
      </c>
      <c r="C77" t="s">
        <v>2934</v>
      </c>
      <c r="D77">
        <v>0</v>
      </c>
    </row>
    <row r="78" spans="1:4" x14ac:dyDescent="0.2">
      <c r="A78" t="s">
        <v>2936</v>
      </c>
      <c r="B78">
        <v>2</v>
      </c>
      <c r="C78" t="s">
        <v>2896</v>
      </c>
      <c r="D78">
        <v>0</v>
      </c>
    </row>
    <row r="79" spans="1:4" x14ac:dyDescent="0.2">
      <c r="A79" t="s">
        <v>2936</v>
      </c>
      <c r="B79">
        <v>3</v>
      </c>
      <c r="C79" t="s">
        <v>2897</v>
      </c>
      <c r="D79">
        <v>0</v>
      </c>
    </row>
    <row r="80" spans="1:4" x14ac:dyDescent="0.2">
      <c r="A80" t="s">
        <v>2936</v>
      </c>
      <c r="B80">
        <v>4</v>
      </c>
      <c r="C80" t="s">
        <v>2937</v>
      </c>
      <c r="D80">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C7" sqref="C7"/>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t="s">
        <v>63</v>
      </c>
      <c r="D1" s="67" t="s">
        <v>6</v>
      </c>
      <c r="E1" s="67" t="s">
        <v>153</v>
      </c>
      <c r="F1" s="67" t="s">
        <v>68</v>
      </c>
      <c r="G1" s="67" t="s">
        <v>7</v>
      </c>
      <c r="H1" s="67" t="s">
        <v>9</v>
      </c>
    </row>
    <row r="2" spans="1:10" ht="15" x14ac:dyDescent="0.25">
      <c r="A2" t="s">
        <v>6</v>
      </c>
      <c r="B2">
        <v>1</v>
      </c>
      <c r="C2" s="67" t="str">
        <f>A6</f>
        <v>CIS_JAMAICA</v>
      </c>
      <c r="D2" s="60">
        <f>A8</f>
        <v>11354</v>
      </c>
      <c r="E2" s="62">
        <f>D2/$D19</f>
        <v>0.77953999313422584</v>
      </c>
      <c r="F2" s="64">
        <f>A72</f>
        <v>4546</v>
      </c>
      <c r="G2" s="66">
        <f>A76</f>
        <v>5768</v>
      </c>
      <c r="H2" s="63">
        <f>A80</f>
        <v>1040</v>
      </c>
      <c r="I2" s="61">
        <f>F2+G2+H2</f>
        <v>11354</v>
      </c>
    </row>
    <row r="3" spans="1:10" ht="15" x14ac:dyDescent="0.25">
      <c r="A3" t="s">
        <v>67</v>
      </c>
      <c r="B3">
        <v>2</v>
      </c>
      <c r="C3" s="67" t="str">
        <f>A10</f>
        <v>CIS_CAYMAN</v>
      </c>
      <c r="D3" s="60">
        <f>A12</f>
        <v>0</v>
      </c>
      <c r="E3" s="62">
        <f>D3/$D19</f>
        <v>0</v>
      </c>
      <c r="F3" s="64">
        <f>A84</f>
        <v>0</v>
      </c>
      <c r="G3" s="66">
        <f>A88</f>
        <v>0</v>
      </c>
      <c r="H3" s="63">
        <f>A89</f>
        <v>0</v>
      </c>
      <c r="I3" s="61">
        <f t="shared" ref="I3:I18" si="0">F3+G3+H3</f>
        <v>0</v>
      </c>
    </row>
    <row r="4" spans="1:10" ht="15" x14ac:dyDescent="0.25">
      <c r="A4">
        <v>14565</v>
      </c>
      <c r="B4" s="43">
        <v>3</v>
      </c>
      <c r="C4" s="67" t="str">
        <f>A14</f>
        <v>CIS_ANTIGUA</v>
      </c>
      <c r="D4" s="60">
        <f>A16</f>
        <v>13</v>
      </c>
      <c r="E4" s="62">
        <f>D4/$D19</f>
        <v>8.9255063508410573E-4</v>
      </c>
      <c r="F4" s="64">
        <f>A96</f>
        <v>3</v>
      </c>
      <c r="G4" s="66">
        <f>A100</f>
        <v>10</v>
      </c>
      <c r="H4" s="63">
        <f>A104</f>
        <v>0</v>
      </c>
      <c r="I4" s="61">
        <f t="shared" si="0"/>
        <v>13</v>
      </c>
    </row>
    <row r="5" spans="1:10" ht="15" x14ac:dyDescent="0.25">
      <c r="B5" s="43">
        <v>4</v>
      </c>
      <c r="C5" s="67" t="str">
        <f>A18</f>
        <v>CIS_ANGUILLA</v>
      </c>
      <c r="D5" s="60">
        <f>A20</f>
        <v>26</v>
      </c>
      <c r="E5" s="62">
        <f>D5/$D19</f>
        <v>1.7851012701682115E-3</v>
      </c>
      <c r="F5" s="64">
        <f>A108</f>
        <v>13</v>
      </c>
      <c r="G5" s="66">
        <f>A112</f>
        <v>13</v>
      </c>
      <c r="H5" s="63">
        <f>A116</f>
        <v>0</v>
      </c>
      <c r="I5" s="61">
        <f t="shared" si="0"/>
        <v>26</v>
      </c>
    </row>
    <row r="6" spans="1:10" ht="15" x14ac:dyDescent="0.25">
      <c r="A6" t="s">
        <v>70</v>
      </c>
      <c r="B6" s="43">
        <v>5</v>
      </c>
      <c r="C6" s="67" t="str">
        <f>A22</f>
        <v>CIS_BARBADOS</v>
      </c>
      <c r="D6" s="60">
        <f>A24</f>
        <v>0</v>
      </c>
      <c r="E6" s="62">
        <f>D6/$D19</f>
        <v>0</v>
      </c>
      <c r="F6" s="63">
        <f>A120</f>
        <v>0</v>
      </c>
      <c r="G6" s="66">
        <f>A124</f>
        <v>0</v>
      </c>
      <c r="H6" s="63">
        <f>A128</f>
        <v>0</v>
      </c>
      <c r="I6" s="61">
        <f t="shared" si="0"/>
        <v>0</v>
      </c>
      <c r="J6" s="43"/>
    </row>
    <row r="7" spans="1:10" ht="15" x14ac:dyDescent="0.25">
      <c r="A7" t="s">
        <v>71</v>
      </c>
      <c r="B7" s="43">
        <v>6</v>
      </c>
      <c r="C7" s="67" t="str">
        <f>A26</f>
        <v>CIS_BVI</v>
      </c>
      <c r="D7" s="60">
        <f>A28</f>
        <v>26</v>
      </c>
      <c r="E7" s="62">
        <f>D7/$D19</f>
        <v>1.7851012701682115E-3</v>
      </c>
      <c r="F7" s="63">
        <f>A132</f>
        <v>18</v>
      </c>
      <c r="G7" s="66">
        <f>A136</f>
        <v>8</v>
      </c>
      <c r="H7" s="63">
        <f>A140</f>
        <v>0</v>
      </c>
      <c r="I7" s="61">
        <f t="shared" si="0"/>
        <v>26</v>
      </c>
      <c r="J7" s="43"/>
    </row>
    <row r="8" spans="1:10" ht="15" x14ac:dyDescent="0.25">
      <c r="A8">
        <v>11354</v>
      </c>
      <c r="B8" s="43">
        <v>7</v>
      </c>
      <c r="C8" s="67" t="str">
        <f>A30</f>
        <v>CIS_DOMINICA</v>
      </c>
      <c r="D8" s="60">
        <f>A32</f>
        <v>425</v>
      </c>
      <c r="E8" s="62">
        <f>D8/$D19</f>
        <v>2.9179539993134225E-2</v>
      </c>
      <c r="F8" s="63">
        <f>A144</f>
        <v>360</v>
      </c>
      <c r="G8" s="66">
        <f>A148</f>
        <v>64</v>
      </c>
      <c r="H8" s="63">
        <f>A152</f>
        <v>1</v>
      </c>
      <c r="I8" s="61">
        <f t="shared" si="0"/>
        <v>425</v>
      </c>
      <c r="J8" s="43"/>
    </row>
    <row r="9" spans="1:10" ht="15" x14ac:dyDescent="0.25">
      <c r="B9" s="43">
        <v>8</v>
      </c>
      <c r="C9" s="67" t="str">
        <f>A34</f>
        <v>CIS_GRENADA</v>
      </c>
      <c r="D9" s="60">
        <f>A36</f>
        <v>375</v>
      </c>
      <c r="E9" s="62">
        <f>D9/$D19</f>
        <v>2.5746652935118436E-2</v>
      </c>
      <c r="F9" s="63">
        <f>A156</f>
        <v>348</v>
      </c>
      <c r="G9" s="66">
        <f>A160</f>
        <v>27</v>
      </c>
      <c r="H9" s="63">
        <f>A164</f>
        <v>0</v>
      </c>
      <c r="I9" s="61">
        <f t="shared" si="0"/>
        <v>375</v>
      </c>
      <c r="J9" s="43"/>
    </row>
    <row r="10" spans="1:10" ht="15" x14ac:dyDescent="0.25">
      <c r="A10" t="s">
        <v>72</v>
      </c>
      <c r="B10" s="43">
        <v>9</v>
      </c>
      <c r="C10" s="67" t="str">
        <f>A38</f>
        <v>CIS_MNI</v>
      </c>
      <c r="D10" s="60">
        <f>A40</f>
        <v>25</v>
      </c>
      <c r="E10" s="62">
        <f>D10/$D19</f>
        <v>1.7164435290078957E-3</v>
      </c>
      <c r="F10" s="63">
        <f>A168</f>
        <v>21</v>
      </c>
      <c r="G10" s="66">
        <f>A172</f>
        <v>4</v>
      </c>
      <c r="H10" s="63">
        <f>A176</f>
        <v>0</v>
      </c>
      <c r="I10" s="61">
        <f t="shared" si="0"/>
        <v>25</v>
      </c>
      <c r="J10" s="43"/>
    </row>
    <row r="11" spans="1:10" ht="15" x14ac:dyDescent="0.25">
      <c r="A11" t="s">
        <v>65</v>
      </c>
      <c r="B11" s="43">
        <v>10</v>
      </c>
      <c r="C11" s="67" t="str">
        <f>A42</f>
        <v>CIS_SANTA_LUCIA</v>
      </c>
      <c r="D11" s="60">
        <f>A44</f>
        <v>1614</v>
      </c>
      <c r="E11" s="62">
        <f>D11/$D19</f>
        <v>0.11081359423274974</v>
      </c>
      <c r="F11" s="63">
        <f>A180</f>
        <v>1512</v>
      </c>
      <c r="G11" s="66">
        <f>A184</f>
        <v>49</v>
      </c>
      <c r="H11" s="63">
        <f>A188</f>
        <v>53</v>
      </c>
      <c r="I11" s="61">
        <f t="shared" si="0"/>
        <v>1614</v>
      </c>
      <c r="J11" s="43"/>
    </row>
    <row r="12" spans="1:10" ht="15" x14ac:dyDescent="0.25">
      <c r="A12">
        <v>0</v>
      </c>
      <c r="B12" s="43">
        <v>11</v>
      </c>
      <c r="C12" s="67" t="str">
        <f>A46</f>
        <v>CIS_ST_KITTS</v>
      </c>
      <c r="D12" s="60">
        <f>A48</f>
        <v>220</v>
      </c>
      <c r="E12" s="62">
        <f>D12/$D19</f>
        <v>1.5104703055269482E-2</v>
      </c>
      <c r="F12" s="63">
        <f>A192</f>
        <v>180</v>
      </c>
      <c r="G12" s="66">
        <f>A196</f>
        <v>40</v>
      </c>
      <c r="H12" s="63">
        <f>A200</f>
        <v>0</v>
      </c>
      <c r="I12" s="61">
        <f t="shared" si="0"/>
        <v>220</v>
      </c>
      <c r="J12" s="43"/>
    </row>
    <row r="13" spans="1:10" ht="15" x14ac:dyDescent="0.25">
      <c r="B13" s="43">
        <v>12</v>
      </c>
      <c r="C13" s="67" t="str">
        <f>A50</f>
        <v>CIS_SN_VINCENT</v>
      </c>
      <c r="D13" s="60">
        <f>A52</f>
        <v>207</v>
      </c>
      <c r="E13" s="62">
        <f>D13/$D19</f>
        <v>1.4212152420185377E-2</v>
      </c>
      <c r="F13" s="63">
        <f>A204</f>
        <v>165</v>
      </c>
      <c r="G13" s="66">
        <f>A208</f>
        <v>42</v>
      </c>
      <c r="H13" s="63">
        <f>A212</f>
        <v>0</v>
      </c>
      <c r="I13" s="61">
        <f t="shared" si="0"/>
        <v>207</v>
      </c>
      <c r="J13" s="43"/>
    </row>
    <row r="14" spans="1:10" ht="15" x14ac:dyDescent="0.25">
      <c r="A14" t="s">
        <v>73</v>
      </c>
      <c r="B14" s="43">
        <v>13</v>
      </c>
      <c r="C14" s="67" t="str">
        <f>A54</f>
        <v>CIS_TKI</v>
      </c>
      <c r="D14" s="60">
        <f>A56</f>
        <v>256</v>
      </c>
      <c r="E14" s="62">
        <f>D14/$D19</f>
        <v>1.7576381737040851E-2</v>
      </c>
      <c r="F14" s="63">
        <f>A216</f>
        <v>193</v>
      </c>
      <c r="G14" s="63">
        <f>A220</f>
        <v>63</v>
      </c>
      <c r="H14" s="63">
        <f>A224</f>
        <v>0</v>
      </c>
      <c r="I14" s="61">
        <f t="shared" si="0"/>
        <v>256</v>
      </c>
      <c r="J14" s="43"/>
    </row>
    <row r="15" spans="1:10" ht="15" x14ac:dyDescent="0.25">
      <c r="A15" t="s">
        <v>71</v>
      </c>
      <c r="B15">
        <v>14</v>
      </c>
      <c r="C15" s="67" t="str">
        <f>A58</f>
        <v>OCA</v>
      </c>
      <c r="D15" s="60">
        <f>A60</f>
        <v>22</v>
      </c>
      <c r="E15" s="62">
        <f>D15/$D19</f>
        <v>1.5104703055269482E-3</v>
      </c>
      <c r="F15" s="63">
        <f>A228</f>
        <v>14</v>
      </c>
      <c r="G15" s="63">
        <f>A232</f>
        <v>7</v>
      </c>
      <c r="H15" s="63">
        <f>A236</f>
        <v>0</v>
      </c>
      <c r="I15" s="70">
        <f t="shared" si="0"/>
        <v>21</v>
      </c>
      <c r="J15" s="43"/>
    </row>
    <row r="16" spans="1:10" ht="15" x14ac:dyDescent="0.25">
      <c r="A16">
        <v>13</v>
      </c>
      <c r="B16">
        <v>15</v>
      </c>
      <c r="C16" s="67" t="str">
        <f>A62</f>
        <v>INTEGSSOFT</v>
      </c>
      <c r="D16" s="60">
        <f>A64</f>
        <v>0</v>
      </c>
      <c r="E16" s="62">
        <f>D16/$D19</f>
        <v>0</v>
      </c>
      <c r="F16" s="63">
        <f>A240</f>
        <v>0</v>
      </c>
      <c r="G16" s="63">
        <f>A244</f>
        <v>0</v>
      </c>
      <c r="H16" s="63">
        <f>A248</f>
        <v>0</v>
      </c>
      <c r="I16" s="61">
        <f t="shared" si="0"/>
        <v>0</v>
      </c>
      <c r="J16" s="43"/>
    </row>
    <row r="17" spans="1:10" ht="15" x14ac:dyDescent="0.25">
      <c r="B17" s="43">
        <v>16</v>
      </c>
      <c r="C17" s="67" t="str">
        <f>A66</f>
        <v>CIS_172_21_64_99</v>
      </c>
      <c r="D17" s="60">
        <f>A68</f>
        <v>2</v>
      </c>
      <c r="E17" s="62">
        <f>D17/$D19</f>
        <v>1.3731548232063164E-4</v>
      </c>
      <c r="F17" s="63">
        <f>A252</f>
        <v>0</v>
      </c>
      <c r="G17" s="63">
        <f>A256</f>
        <v>2</v>
      </c>
      <c r="H17" s="63">
        <f>A260</f>
        <v>0</v>
      </c>
      <c r="I17" s="61">
        <f t="shared" si="0"/>
        <v>2</v>
      </c>
      <c r="J17" s="43"/>
    </row>
    <row r="18" spans="1:10" ht="15" x14ac:dyDescent="0.25">
      <c r="A18" t="s">
        <v>74</v>
      </c>
      <c r="B18" s="43">
        <v>17</v>
      </c>
      <c r="C18" s="68" t="s">
        <v>84</v>
      </c>
      <c r="D18" s="61">
        <f>A4-D19</f>
        <v>0</v>
      </c>
      <c r="E18" s="62">
        <f>D18/$D19</f>
        <v>0</v>
      </c>
      <c r="F18" s="65">
        <f>SUM(F2:F17)-F19</f>
        <v>0</v>
      </c>
      <c r="G18" s="65">
        <f>SUM(G2:G17)-G19</f>
        <v>0</v>
      </c>
      <c r="H18" s="65">
        <f>SUM(H2:H17)-H19</f>
        <v>0</v>
      </c>
      <c r="I18" s="61">
        <f t="shared" si="0"/>
        <v>0</v>
      </c>
      <c r="J18" s="43"/>
    </row>
    <row r="19" spans="1:10" ht="15" x14ac:dyDescent="0.25">
      <c r="A19" t="s">
        <v>66</v>
      </c>
      <c r="D19" s="61">
        <f>SUM(D2:D17)</f>
        <v>14565</v>
      </c>
      <c r="F19" s="69">
        <f>A267</f>
        <v>7373</v>
      </c>
      <c r="G19" s="69">
        <f>A271</f>
        <v>6097</v>
      </c>
      <c r="H19" s="69">
        <f>A275</f>
        <v>1094</v>
      </c>
      <c r="I19" s="65">
        <f>SUM(F19+G19+H19)</f>
        <v>14564</v>
      </c>
    </row>
    <row r="20" spans="1:10" x14ac:dyDescent="0.2">
      <c r="A20">
        <v>26</v>
      </c>
    </row>
    <row r="21" spans="1:10" x14ac:dyDescent="0.2">
      <c r="F21" s="74" t="str">
        <f>A70</f>
        <v>CIS_JAMAICA_COMPLETE</v>
      </c>
      <c r="G21" s="74" t="str">
        <f>A74</f>
        <v>CIS_JAMAICA_FAILED</v>
      </c>
      <c r="H21" s="74" t="str">
        <f>A78</f>
        <v>CIS_JAMAICA_TIMEOUT</v>
      </c>
    </row>
    <row r="22" spans="1:10" x14ac:dyDescent="0.2">
      <c r="A22" t="s">
        <v>75</v>
      </c>
      <c r="F22" s="74" t="str">
        <f t="shared" ref="F22:F24" si="1">A71</f>
        <v>--------------------</v>
      </c>
      <c r="G22" s="74" t="str">
        <f t="shared" ref="G22:G24" si="2">A75</f>
        <v>------------------</v>
      </c>
      <c r="H22" s="74" t="str">
        <f t="shared" ref="H22:H24" si="3">A79</f>
        <v>-------------------</v>
      </c>
    </row>
    <row r="23" spans="1:10" ht="15" x14ac:dyDescent="0.25">
      <c r="A23" t="s">
        <v>66</v>
      </c>
      <c r="F23" s="60">
        <f t="shared" si="1"/>
        <v>4546</v>
      </c>
      <c r="G23" s="74">
        <f t="shared" si="2"/>
        <v>5768</v>
      </c>
      <c r="H23" s="74">
        <f t="shared" si="3"/>
        <v>1040</v>
      </c>
    </row>
    <row r="24" spans="1:10" x14ac:dyDescent="0.2">
      <c r="A24">
        <v>0</v>
      </c>
      <c r="F24" s="74">
        <f t="shared" si="1"/>
        <v>0</v>
      </c>
      <c r="G24" s="74">
        <f t="shared" si="2"/>
        <v>0</v>
      </c>
      <c r="H24" s="74">
        <f t="shared" si="3"/>
        <v>0</v>
      </c>
    </row>
    <row r="25" spans="1:10" x14ac:dyDescent="0.2">
      <c r="F25" s="74" t="str">
        <f>A82</f>
        <v>CIS_CAYMAN_COMPLETE</v>
      </c>
      <c r="G25" s="74" t="str">
        <f>A86</f>
        <v>CIS_CAYMAN_FAILED</v>
      </c>
      <c r="H25" s="74" t="str">
        <f>A90</f>
        <v>CIS_CAYMAN_TIMEOUT</v>
      </c>
    </row>
    <row r="26" spans="1:10" x14ac:dyDescent="0.2">
      <c r="A26" t="s">
        <v>76</v>
      </c>
      <c r="F26" s="74" t="str">
        <f t="shared" ref="F26:F27" si="4">A83</f>
        <v>-------------------</v>
      </c>
      <c r="G26" s="74" t="str">
        <f t="shared" ref="G26:G28" si="5">A87</f>
        <v>-----------------</v>
      </c>
      <c r="H26" s="74" t="str">
        <f t="shared" ref="H26:H28" si="6">A91</f>
        <v>------------------</v>
      </c>
    </row>
    <row r="27" spans="1:10" ht="15" x14ac:dyDescent="0.25">
      <c r="A27" t="s">
        <v>64</v>
      </c>
      <c r="F27" s="60">
        <f t="shared" si="4"/>
        <v>0</v>
      </c>
      <c r="G27" s="74">
        <f t="shared" si="5"/>
        <v>0</v>
      </c>
      <c r="H27" s="74">
        <f t="shared" si="6"/>
        <v>0</v>
      </c>
    </row>
    <row r="28" spans="1:10" x14ac:dyDescent="0.2">
      <c r="A28">
        <v>26</v>
      </c>
      <c r="F28" s="74">
        <f>A85</f>
        <v>0</v>
      </c>
      <c r="G28" s="74">
        <f t="shared" si="5"/>
        <v>0</v>
      </c>
      <c r="H28" s="74">
        <f t="shared" si="6"/>
        <v>0</v>
      </c>
    </row>
    <row r="29" spans="1:10" x14ac:dyDescent="0.2">
      <c r="F29" s="74" t="str">
        <f>A94</f>
        <v>CIS_ANTIGUA_COMPLETE</v>
      </c>
      <c r="G29" s="74" t="str">
        <f>A98</f>
        <v>CIS_ANTIGUA_FAILED</v>
      </c>
      <c r="H29" s="74" t="str">
        <f>A102</f>
        <v>CIS_ANTIGUA_TIMEOUT</v>
      </c>
    </row>
    <row r="30" spans="1:10" x14ac:dyDescent="0.2">
      <c r="A30" t="s">
        <v>77</v>
      </c>
      <c r="F30" s="74" t="str">
        <f t="shared" ref="F30:F32" si="7">A95</f>
        <v>--------------------</v>
      </c>
      <c r="G30" s="74" t="str">
        <f t="shared" ref="G30:G32" si="8">A99</f>
        <v>------------------</v>
      </c>
      <c r="H30" s="74" t="str">
        <f t="shared" ref="H30:H32" si="9">A103</f>
        <v>-------------------</v>
      </c>
    </row>
    <row r="31" spans="1:10" ht="15" x14ac:dyDescent="0.25">
      <c r="A31" t="s">
        <v>66</v>
      </c>
      <c r="F31" s="60">
        <f t="shared" si="7"/>
        <v>3</v>
      </c>
      <c r="G31" s="74">
        <f t="shared" si="8"/>
        <v>10</v>
      </c>
      <c r="H31" s="74">
        <f t="shared" si="9"/>
        <v>0</v>
      </c>
    </row>
    <row r="32" spans="1:10" x14ac:dyDescent="0.2">
      <c r="A32">
        <v>425</v>
      </c>
      <c r="F32" s="74">
        <f t="shared" si="7"/>
        <v>0</v>
      </c>
      <c r="G32" s="74">
        <f t="shared" si="8"/>
        <v>0</v>
      </c>
      <c r="H32" s="74">
        <f t="shared" si="9"/>
        <v>0</v>
      </c>
    </row>
    <row r="33" spans="1:8" x14ac:dyDescent="0.2">
      <c r="F33" s="74" t="str">
        <f>A106</f>
        <v>CIS_ANGUILLA_COMPLETE</v>
      </c>
      <c r="G33" s="74" t="str">
        <f>A110</f>
        <v>CIS_ANGUILLA_FAILED</v>
      </c>
      <c r="H33" s="74" t="str">
        <f>A114</f>
        <v>CIS_ANGUILLA_TIMEOUT</v>
      </c>
    </row>
    <row r="34" spans="1:8" x14ac:dyDescent="0.2">
      <c r="A34" t="s">
        <v>78</v>
      </c>
      <c r="F34" s="74" t="str">
        <f t="shared" ref="F34:F36" si="10">A107</f>
        <v>---------------------</v>
      </c>
      <c r="G34" s="74" t="str">
        <f t="shared" ref="G34:G36" si="11">A111</f>
        <v>-------------------</v>
      </c>
      <c r="H34" s="74" t="str">
        <f t="shared" ref="H34:H36" si="12">A115</f>
        <v>--------------------</v>
      </c>
    </row>
    <row r="35" spans="1:8" ht="15" x14ac:dyDescent="0.25">
      <c r="A35" t="s">
        <v>71</v>
      </c>
      <c r="F35" s="60">
        <f t="shared" si="10"/>
        <v>13</v>
      </c>
      <c r="G35" s="74">
        <f>A112</f>
        <v>13</v>
      </c>
      <c r="H35" s="74">
        <f t="shared" si="12"/>
        <v>0</v>
      </c>
    </row>
    <row r="36" spans="1:8" x14ac:dyDescent="0.2">
      <c r="A36">
        <v>375</v>
      </c>
      <c r="F36" s="74">
        <f t="shared" si="10"/>
        <v>0</v>
      </c>
      <c r="G36" s="74">
        <f t="shared" si="11"/>
        <v>0</v>
      </c>
      <c r="H36" s="74">
        <f t="shared" si="12"/>
        <v>0</v>
      </c>
    </row>
    <row r="37" spans="1:8" x14ac:dyDescent="0.2">
      <c r="F37" s="74" t="str">
        <f>A118</f>
        <v>CIS_BARBADOS_COMPLETE</v>
      </c>
      <c r="G37" s="74" t="str">
        <f>A122</f>
        <v>CIS_BARBADOS_FAILED</v>
      </c>
      <c r="H37" s="74" t="str">
        <f>A126</f>
        <v>CIS_BARBADOS_TIMEOUT</v>
      </c>
    </row>
    <row r="38" spans="1:8" x14ac:dyDescent="0.2">
      <c r="A38" t="s">
        <v>79</v>
      </c>
      <c r="F38" s="74" t="str">
        <f t="shared" ref="F38:F40" si="13">A119</f>
        <v>---------------------</v>
      </c>
      <c r="G38" s="74" t="str">
        <f t="shared" ref="G38:G40" si="14">A123</f>
        <v>-------------------</v>
      </c>
      <c r="H38" s="74" t="str">
        <f t="shared" ref="H38:H40" si="15">A127</f>
        <v>--------------------</v>
      </c>
    </row>
    <row r="39" spans="1:8" x14ac:dyDescent="0.2">
      <c r="A39" t="s">
        <v>64</v>
      </c>
      <c r="F39" s="74">
        <f t="shared" si="13"/>
        <v>0</v>
      </c>
      <c r="G39" s="74">
        <f t="shared" si="14"/>
        <v>0</v>
      </c>
      <c r="H39" s="74">
        <f t="shared" si="15"/>
        <v>0</v>
      </c>
    </row>
    <row r="40" spans="1:8" x14ac:dyDescent="0.2">
      <c r="A40">
        <v>25</v>
      </c>
      <c r="F40" s="74">
        <f t="shared" si="13"/>
        <v>0</v>
      </c>
      <c r="G40" s="74">
        <f t="shared" si="14"/>
        <v>0</v>
      </c>
      <c r="H40" s="74">
        <f t="shared" si="15"/>
        <v>0</v>
      </c>
    </row>
    <row r="41" spans="1:8" x14ac:dyDescent="0.2">
      <c r="F41" s="74" t="str">
        <f>A130</f>
        <v>CIS_BVI_COMPLETE</v>
      </c>
      <c r="G41" s="74" t="str">
        <f>A134</f>
        <v>CIS_BVI_FAILED</v>
      </c>
      <c r="H41" s="74" t="str">
        <f>A138</f>
        <v>CIS_BVI_TIMEOUT</v>
      </c>
    </row>
    <row r="42" spans="1:8" x14ac:dyDescent="0.2">
      <c r="A42" t="s">
        <v>86</v>
      </c>
      <c r="F42" s="74" t="str">
        <f t="shared" ref="F42:F44" si="16">A131</f>
        <v>----------------</v>
      </c>
      <c r="G42" s="74" t="str">
        <f t="shared" ref="G42:G44" si="17">A135</f>
        <v>--------------</v>
      </c>
      <c r="H42" s="74" t="str">
        <f t="shared" ref="H42:H44" si="18">A139</f>
        <v>---------------</v>
      </c>
    </row>
    <row r="43" spans="1:8" x14ac:dyDescent="0.2">
      <c r="A43" t="s">
        <v>87</v>
      </c>
      <c r="F43" s="74">
        <f t="shared" si="16"/>
        <v>18</v>
      </c>
      <c r="G43" s="74">
        <f t="shared" si="17"/>
        <v>8</v>
      </c>
      <c r="H43" s="74">
        <f t="shared" si="18"/>
        <v>0</v>
      </c>
    </row>
    <row r="44" spans="1:8" x14ac:dyDescent="0.2">
      <c r="A44">
        <v>1614</v>
      </c>
      <c r="F44" s="74">
        <f t="shared" si="16"/>
        <v>0</v>
      </c>
      <c r="G44" s="74">
        <f t="shared" si="17"/>
        <v>0</v>
      </c>
      <c r="H44" s="74">
        <f t="shared" si="18"/>
        <v>0</v>
      </c>
    </row>
    <row r="45" spans="1:8" x14ac:dyDescent="0.2">
      <c r="F45" s="74" t="str">
        <f>A142</f>
        <v>CIS_DOMINICA_COMPLETE</v>
      </c>
      <c r="G45" s="74" t="str">
        <f>A146</f>
        <v>CIS_DOMINICA_FAILED</v>
      </c>
      <c r="H45" s="74" t="str">
        <f>A150</f>
        <v>CIS_DOMINICA_TIMEOUT</v>
      </c>
    </row>
    <row r="46" spans="1:8" x14ac:dyDescent="0.2">
      <c r="A46" t="s">
        <v>80</v>
      </c>
      <c r="F46" s="74" t="str">
        <f t="shared" ref="F46:F48" si="19">A143</f>
        <v>---------------------</v>
      </c>
      <c r="G46" s="74" t="str">
        <f t="shared" ref="G46:G48" si="20">A147</f>
        <v>-------------------</v>
      </c>
      <c r="H46" s="74" t="str">
        <f t="shared" ref="H46:H48" si="21">A151</f>
        <v>--------------------</v>
      </c>
    </row>
    <row r="47" spans="1:8" x14ac:dyDescent="0.2">
      <c r="A47" t="s">
        <v>66</v>
      </c>
      <c r="F47" s="74">
        <f t="shared" si="19"/>
        <v>360</v>
      </c>
      <c r="G47" s="74">
        <f t="shared" si="20"/>
        <v>64</v>
      </c>
      <c r="H47" s="74">
        <f t="shared" si="21"/>
        <v>1</v>
      </c>
    </row>
    <row r="48" spans="1:8" x14ac:dyDescent="0.2">
      <c r="A48">
        <v>220</v>
      </c>
      <c r="F48" s="74">
        <f t="shared" si="19"/>
        <v>0</v>
      </c>
      <c r="G48" s="74">
        <f t="shared" si="20"/>
        <v>0</v>
      </c>
      <c r="H48" s="74">
        <f t="shared" si="21"/>
        <v>0</v>
      </c>
    </row>
    <row r="49" spans="1:8" x14ac:dyDescent="0.2">
      <c r="F49" s="74" t="str">
        <f>A154</f>
        <v>CIS_GRENADA_COMPLETE</v>
      </c>
      <c r="G49" s="74" t="str">
        <f>A158</f>
        <v>CIS_GRENADA_FAILED</v>
      </c>
      <c r="H49" s="74" t="str">
        <f>A162</f>
        <v>CIS_GRENADA_TIMEOUT</v>
      </c>
    </row>
    <row r="50" spans="1:8" x14ac:dyDescent="0.2">
      <c r="A50" t="s">
        <v>88</v>
      </c>
      <c r="F50" s="74" t="str">
        <f t="shared" ref="F50:F52" si="22">A155</f>
        <v>--------------------</v>
      </c>
      <c r="G50" s="74" t="str">
        <f t="shared" ref="G50:G52" si="23">A159</f>
        <v>------------------</v>
      </c>
      <c r="H50" s="74" t="str">
        <f t="shared" ref="H50:H52" si="24">A163</f>
        <v>-------------------</v>
      </c>
    </row>
    <row r="51" spans="1:8" x14ac:dyDescent="0.2">
      <c r="A51" t="s">
        <v>89</v>
      </c>
      <c r="F51" s="74">
        <f t="shared" si="22"/>
        <v>348</v>
      </c>
      <c r="G51" s="74">
        <f t="shared" si="23"/>
        <v>27</v>
      </c>
      <c r="H51" s="74">
        <f t="shared" si="24"/>
        <v>0</v>
      </c>
    </row>
    <row r="52" spans="1:8" x14ac:dyDescent="0.2">
      <c r="A52">
        <v>207</v>
      </c>
      <c r="F52" s="74">
        <f t="shared" si="22"/>
        <v>0</v>
      </c>
      <c r="G52" s="74">
        <f t="shared" si="23"/>
        <v>0</v>
      </c>
      <c r="H52" s="74">
        <f t="shared" si="24"/>
        <v>0</v>
      </c>
    </row>
    <row r="53" spans="1:8" x14ac:dyDescent="0.2">
      <c r="F53" s="74" t="str">
        <f>A166</f>
        <v>CIS_MNI_COMPLETE</v>
      </c>
      <c r="G53" s="74" t="str">
        <f>A170</f>
        <v>CIS_MNI_FAILED</v>
      </c>
      <c r="H53" s="74" t="str">
        <f>A174</f>
        <v>CIS_MNI_TIMEOUT</v>
      </c>
    </row>
    <row r="54" spans="1:8" x14ac:dyDescent="0.2">
      <c r="A54" t="s">
        <v>82</v>
      </c>
      <c r="F54" s="74" t="str">
        <f t="shared" ref="F54:F56" si="25">A167</f>
        <v>----------------</v>
      </c>
      <c r="G54" s="74" t="str">
        <f t="shared" ref="G54:G56" si="26">A171</f>
        <v>--------------</v>
      </c>
      <c r="H54" s="74" t="str">
        <f t="shared" ref="H54:H56" si="27">A175</f>
        <v>---------------</v>
      </c>
    </row>
    <row r="55" spans="1:8" x14ac:dyDescent="0.2">
      <c r="A55" t="s">
        <v>64</v>
      </c>
      <c r="F55" s="74">
        <f t="shared" si="25"/>
        <v>21</v>
      </c>
      <c r="G55" s="74">
        <f t="shared" si="26"/>
        <v>4</v>
      </c>
      <c r="H55" s="74">
        <f t="shared" si="27"/>
        <v>0</v>
      </c>
    </row>
    <row r="56" spans="1:8" x14ac:dyDescent="0.2">
      <c r="A56">
        <v>256</v>
      </c>
      <c r="F56" s="74">
        <f t="shared" si="25"/>
        <v>0</v>
      </c>
      <c r="G56" s="74">
        <f t="shared" si="26"/>
        <v>0</v>
      </c>
      <c r="H56" s="74">
        <f t="shared" si="27"/>
        <v>0</v>
      </c>
    </row>
    <row r="57" spans="1:8" x14ac:dyDescent="0.2">
      <c r="A57" s="43"/>
      <c r="F57" s="74" t="str">
        <f>A178</f>
        <v>CIS_SANTA_LUCIA_COMPLETE</v>
      </c>
      <c r="G57" s="74" t="str">
        <f>A182</f>
        <v>CIS_SANTA_LUCIA_FAILED</v>
      </c>
      <c r="H57" s="74" t="str">
        <f>A186</f>
        <v>CIS_SANTA_LUCIA_TIMEOUT</v>
      </c>
    </row>
    <row r="58" spans="1:8" x14ac:dyDescent="0.2">
      <c r="A58" s="43" t="s">
        <v>83</v>
      </c>
      <c r="F58" s="74" t="str">
        <f t="shared" ref="F58:F60" si="28">A179</f>
        <v>------------------------</v>
      </c>
      <c r="G58" s="74" t="str">
        <f t="shared" ref="G58:G60" si="29">A183</f>
        <v>----------------------</v>
      </c>
      <c r="H58" s="74" t="str">
        <f t="shared" ref="H58:H60" si="30">A187</f>
        <v>-----------------------</v>
      </c>
    </row>
    <row r="59" spans="1:8" x14ac:dyDescent="0.2">
      <c r="A59" s="43" t="s">
        <v>85</v>
      </c>
      <c r="F59" s="74">
        <f t="shared" si="28"/>
        <v>1512</v>
      </c>
      <c r="G59" s="74">
        <f t="shared" si="29"/>
        <v>49</v>
      </c>
      <c r="H59" s="74">
        <f t="shared" si="30"/>
        <v>53</v>
      </c>
    </row>
    <row r="60" spans="1:8" x14ac:dyDescent="0.2">
      <c r="A60" s="43">
        <v>22</v>
      </c>
      <c r="F60" s="74">
        <f t="shared" si="28"/>
        <v>0</v>
      </c>
      <c r="G60" s="74">
        <f t="shared" si="29"/>
        <v>0</v>
      </c>
      <c r="H60" s="74">
        <f t="shared" si="30"/>
        <v>0</v>
      </c>
    </row>
    <row r="61" spans="1:8" x14ac:dyDescent="0.2">
      <c r="F61" s="74" t="str">
        <f>A190</f>
        <v>CIS_ST_KITTS_COMPLETE</v>
      </c>
      <c r="G61" s="74" t="str">
        <f>A194</f>
        <v>CIS_ST_KITTS_FAILED</v>
      </c>
      <c r="H61" s="74" t="str">
        <f>A198</f>
        <v>CIS_ST_KITTS_TIMEOUT</v>
      </c>
    </row>
    <row r="62" spans="1:8" x14ac:dyDescent="0.2">
      <c r="A62" t="s">
        <v>90</v>
      </c>
      <c r="F62" s="74" t="str">
        <f t="shared" ref="F62:F64" si="31">A191</f>
        <v>---------------------</v>
      </c>
      <c r="G62" s="74" t="str">
        <f t="shared" ref="G62:G64" si="32">A195</f>
        <v>-------------------</v>
      </c>
      <c r="H62" s="74" t="str">
        <f t="shared" ref="H62:H64" si="33">A199</f>
        <v>--------------------</v>
      </c>
    </row>
    <row r="63" spans="1:8" x14ac:dyDescent="0.2">
      <c r="A63" t="s">
        <v>65</v>
      </c>
      <c r="F63" s="74">
        <f t="shared" si="31"/>
        <v>180</v>
      </c>
      <c r="G63" s="74">
        <f t="shared" si="32"/>
        <v>40</v>
      </c>
      <c r="H63" s="74">
        <f t="shared" si="33"/>
        <v>0</v>
      </c>
    </row>
    <row r="64" spans="1:8" x14ac:dyDescent="0.2">
      <c r="A64">
        <v>0</v>
      </c>
      <c r="F64" s="74">
        <f t="shared" si="31"/>
        <v>0</v>
      </c>
      <c r="G64" s="74">
        <f t="shared" si="32"/>
        <v>0</v>
      </c>
      <c r="H64" s="74">
        <f t="shared" si="33"/>
        <v>0</v>
      </c>
    </row>
    <row r="65" spans="1:8" x14ac:dyDescent="0.2">
      <c r="F65" s="74" t="str">
        <f>A202</f>
        <v>CIS_SN_VINCENT_COMPLETE</v>
      </c>
      <c r="G65" s="74" t="str">
        <f>A206</f>
        <v>CIS_SN_VINCENT_FAILED</v>
      </c>
      <c r="H65" s="74" t="str">
        <f>A210</f>
        <v>CIS_SN_VINCENT_TIMEOUT</v>
      </c>
    </row>
    <row r="66" spans="1:8" x14ac:dyDescent="0.2">
      <c r="A66" t="s">
        <v>91</v>
      </c>
      <c r="F66" s="74" t="str">
        <f t="shared" ref="F66:F68" si="34">A203</f>
        <v>-----------------------</v>
      </c>
      <c r="G66" s="74" t="str">
        <f t="shared" ref="G66:G68" si="35">A207</f>
        <v>---------------------</v>
      </c>
      <c r="H66" s="74" t="str">
        <f t="shared" ref="H66:H68" si="36">A211</f>
        <v>----------------------</v>
      </c>
    </row>
    <row r="67" spans="1:8" x14ac:dyDescent="0.2">
      <c r="A67" t="s">
        <v>92</v>
      </c>
      <c r="F67" s="74">
        <f t="shared" si="34"/>
        <v>165</v>
      </c>
      <c r="G67" s="74">
        <f t="shared" si="35"/>
        <v>42</v>
      </c>
      <c r="H67" s="74">
        <f t="shared" si="36"/>
        <v>0</v>
      </c>
    </row>
    <row r="68" spans="1:8" x14ac:dyDescent="0.2">
      <c r="A68">
        <v>2</v>
      </c>
      <c r="F68" s="74">
        <f t="shared" si="34"/>
        <v>0</v>
      </c>
      <c r="G68" s="74">
        <f t="shared" si="35"/>
        <v>0</v>
      </c>
      <c r="H68" s="74">
        <f t="shared" si="36"/>
        <v>0</v>
      </c>
    </row>
    <row r="69" spans="1:8" x14ac:dyDescent="0.2">
      <c r="F69" s="74" t="str">
        <f>A214</f>
        <v>CIS_TKI_COMPLETE</v>
      </c>
      <c r="G69" s="74" t="str">
        <f>A218</f>
        <v>CIS_TKI_FAILED</v>
      </c>
      <c r="H69" s="74" t="str">
        <f>A222</f>
        <v>CIS_TKI_TIMEOUT</v>
      </c>
    </row>
    <row r="70" spans="1:8" x14ac:dyDescent="0.2">
      <c r="A70" t="s">
        <v>93</v>
      </c>
      <c r="F70" s="74" t="str">
        <f t="shared" ref="F70:F72" si="37">A215</f>
        <v>----------------</v>
      </c>
      <c r="G70" s="74" t="str">
        <f t="shared" ref="G70:G72" si="38">A219</f>
        <v>--------------</v>
      </c>
      <c r="H70" s="74" t="str">
        <f t="shared" ref="H70:H72" si="39">A223</f>
        <v>---------------</v>
      </c>
    </row>
    <row r="71" spans="1:8" x14ac:dyDescent="0.2">
      <c r="A71" t="s">
        <v>94</v>
      </c>
      <c r="F71" s="74">
        <f t="shared" si="37"/>
        <v>193</v>
      </c>
      <c r="G71" s="74">
        <f t="shared" si="38"/>
        <v>63</v>
      </c>
      <c r="H71" s="74">
        <f t="shared" si="39"/>
        <v>0</v>
      </c>
    </row>
    <row r="72" spans="1:8" x14ac:dyDescent="0.2">
      <c r="A72">
        <v>4546</v>
      </c>
      <c r="F72" s="74">
        <f t="shared" si="37"/>
        <v>0</v>
      </c>
      <c r="G72" s="74">
        <f t="shared" si="38"/>
        <v>0</v>
      </c>
      <c r="H72" s="74">
        <f t="shared" si="39"/>
        <v>0</v>
      </c>
    </row>
    <row r="73" spans="1:8" x14ac:dyDescent="0.2">
      <c r="F73" s="74" t="str">
        <f>A226</f>
        <v>OCA_COMPLETE</v>
      </c>
      <c r="G73" s="74" t="str">
        <f>A230</f>
        <v>OCA_FAILED</v>
      </c>
      <c r="H73" s="74" t="str">
        <f>A234</f>
        <v>OCA_TIMEOUT</v>
      </c>
    </row>
    <row r="74" spans="1:8" x14ac:dyDescent="0.2">
      <c r="A74" t="s">
        <v>95</v>
      </c>
      <c r="F74" s="74" t="str">
        <f t="shared" ref="F74:F76" si="40">A227</f>
        <v>------------</v>
      </c>
      <c r="G74" s="74" t="str">
        <f t="shared" ref="G74:G76" si="41">A231</f>
        <v>----------</v>
      </c>
      <c r="H74" s="74" t="str">
        <f t="shared" ref="H74:H76" si="42">A235</f>
        <v>-----------</v>
      </c>
    </row>
    <row r="75" spans="1:8" x14ac:dyDescent="0.2">
      <c r="A75" t="s">
        <v>96</v>
      </c>
      <c r="F75" s="74">
        <f t="shared" si="40"/>
        <v>14</v>
      </c>
      <c r="G75" s="74">
        <f t="shared" si="41"/>
        <v>7</v>
      </c>
      <c r="H75" s="74">
        <f t="shared" si="42"/>
        <v>0</v>
      </c>
    </row>
    <row r="76" spans="1:8" x14ac:dyDescent="0.2">
      <c r="A76">
        <v>5768</v>
      </c>
      <c r="F76" s="74">
        <f t="shared" si="40"/>
        <v>0</v>
      </c>
      <c r="G76" s="74">
        <f t="shared" si="41"/>
        <v>0</v>
      </c>
      <c r="H76" s="74">
        <f t="shared" si="42"/>
        <v>0</v>
      </c>
    </row>
    <row r="77" spans="1:8" x14ac:dyDescent="0.2">
      <c r="F77" s="74" t="str">
        <f>A238</f>
        <v>INTEGSSOFT_COMPLETE</v>
      </c>
      <c r="G77" s="74" t="str">
        <f>A242</f>
        <v>INTEGSSOFT_FAILED</v>
      </c>
      <c r="H77" s="74" t="str">
        <f>A246</f>
        <v>INTEGSSOFT_TIMEOUT</v>
      </c>
    </row>
    <row r="78" spans="1:8" x14ac:dyDescent="0.2">
      <c r="A78" t="s">
        <v>97</v>
      </c>
      <c r="F78" s="74" t="str">
        <f t="shared" ref="F78:F80" si="43">A239</f>
        <v>-------------------</v>
      </c>
      <c r="G78" s="74" t="str">
        <f t="shared" ref="G78:G80" si="44">A243</f>
        <v>-----------------</v>
      </c>
      <c r="H78" s="74" t="str">
        <f t="shared" ref="H78:H80" si="45">A247</f>
        <v>------------------</v>
      </c>
    </row>
    <row r="79" spans="1:8" x14ac:dyDescent="0.2">
      <c r="A79" t="s">
        <v>98</v>
      </c>
      <c r="F79" s="74">
        <f t="shared" si="43"/>
        <v>0</v>
      </c>
      <c r="G79" s="74">
        <f t="shared" si="44"/>
        <v>0</v>
      </c>
      <c r="H79" s="74">
        <f t="shared" si="45"/>
        <v>0</v>
      </c>
    </row>
    <row r="80" spans="1:8" x14ac:dyDescent="0.2">
      <c r="A80">
        <v>1040</v>
      </c>
      <c r="F80" s="74">
        <f t="shared" si="43"/>
        <v>0</v>
      </c>
      <c r="G80" s="74">
        <f t="shared" si="44"/>
        <v>0</v>
      </c>
      <c r="H80" s="74">
        <f t="shared" si="45"/>
        <v>0</v>
      </c>
    </row>
    <row r="81" spans="1:8" x14ac:dyDescent="0.2">
      <c r="F81" s="74" t="str">
        <f>A250</f>
        <v>CIS_172_21_64_99_COMPLETE</v>
      </c>
      <c r="G81" s="74" t="str">
        <f>A254</f>
        <v>CIS_172_21_64_99_FAILED</v>
      </c>
      <c r="H81" s="74" t="str">
        <f>A258</f>
        <v>CIS_172_21_64_99_TIMEOUT</v>
      </c>
    </row>
    <row r="82" spans="1:8" x14ac:dyDescent="0.2">
      <c r="A82" t="s">
        <v>99</v>
      </c>
      <c r="F82" s="74" t="str">
        <f t="shared" ref="F82:F84" si="46">A251</f>
        <v>-------------------------</v>
      </c>
      <c r="G82" s="74" t="str">
        <f t="shared" ref="G82:G84" si="47">A255</f>
        <v>-----------------------</v>
      </c>
      <c r="H82" s="74" t="str">
        <f t="shared" ref="H82:H84" si="48">A259</f>
        <v>------------------------</v>
      </c>
    </row>
    <row r="83" spans="1:8" x14ac:dyDescent="0.2">
      <c r="A83" t="s">
        <v>98</v>
      </c>
      <c r="F83" s="74">
        <f t="shared" si="46"/>
        <v>0</v>
      </c>
      <c r="G83" s="74">
        <f t="shared" si="47"/>
        <v>2</v>
      </c>
      <c r="H83" s="74">
        <f t="shared" si="48"/>
        <v>0</v>
      </c>
    </row>
    <row r="84" spans="1:8" x14ac:dyDescent="0.2">
      <c r="A84">
        <v>0</v>
      </c>
      <c r="F84" s="74">
        <f t="shared" si="46"/>
        <v>0</v>
      </c>
      <c r="G84" s="74">
        <f t="shared" si="47"/>
        <v>0</v>
      </c>
      <c r="H84" s="74">
        <f t="shared" si="48"/>
        <v>0</v>
      </c>
    </row>
    <row r="85" spans="1:8" x14ac:dyDescent="0.2">
      <c r="H85" s="43"/>
    </row>
    <row r="86" spans="1:8" x14ac:dyDescent="0.2">
      <c r="A86" t="s">
        <v>100</v>
      </c>
    </row>
    <row r="87" spans="1:8" x14ac:dyDescent="0.2">
      <c r="A87" t="s">
        <v>101</v>
      </c>
    </row>
    <row r="88" spans="1:8" x14ac:dyDescent="0.2">
      <c r="A88">
        <v>0</v>
      </c>
    </row>
    <row r="90" spans="1:8" x14ac:dyDescent="0.2">
      <c r="A90" t="s">
        <v>102</v>
      </c>
    </row>
    <row r="91" spans="1:8" x14ac:dyDescent="0.2">
      <c r="A91" t="s">
        <v>96</v>
      </c>
    </row>
    <row r="92" spans="1:8" x14ac:dyDescent="0.2">
      <c r="A92">
        <v>0</v>
      </c>
    </row>
    <row r="94" spans="1:8" x14ac:dyDescent="0.2">
      <c r="A94" t="s">
        <v>103</v>
      </c>
    </row>
    <row r="95" spans="1:8" x14ac:dyDescent="0.2">
      <c r="A95" t="s">
        <v>94</v>
      </c>
    </row>
    <row r="96" spans="1:8" x14ac:dyDescent="0.2">
      <c r="A96">
        <v>3</v>
      </c>
    </row>
    <row r="98" spans="1:1" x14ac:dyDescent="0.2">
      <c r="A98" t="s">
        <v>104</v>
      </c>
    </row>
    <row r="99" spans="1:1" x14ac:dyDescent="0.2">
      <c r="A99" t="s">
        <v>96</v>
      </c>
    </row>
    <row r="100" spans="1:1" x14ac:dyDescent="0.2">
      <c r="A100">
        <v>10</v>
      </c>
    </row>
    <row r="102" spans="1:1" x14ac:dyDescent="0.2">
      <c r="A102" t="s">
        <v>105</v>
      </c>
    </row>
    <row r="103" spans="1:1" x14ac:dyDescent="0.2">
      <c r="A103" t="s">
        <v>98</v>
      </c>
    </row>
    <row r="104" spans="1:1" x14ac:dyDescent="0.2">
      <c r="A104">
        <v>0</v>
      </c>
    </row>
    <row r="106" spans="1:1" x14ac:dyDescent="0.2">
      <c r="A106" t="s">
        <v>106</v>
      </c>
    </row>
    <row r="107" spans="1:1" x14ac:dyDescent="0.2">
      <c r="A107" t="s">
        <v>107</v>
      </c>
    </row>
    <row r="108" spans="1:1" x14ac:dyDescent="0.2">
      <c r="A108">
        <v>13</v>
      </c>
    </row>
    <row r="110" spans="1:1" x14ac:dyDescent="0.2">
      <c r="A110" t="s">
        <v>108</v>
      </c>
    </row>
    <row r="111" spans="1:1" x14ac:dyDescent="0.2">
      <c r="A111" t="s">
        <v>98</v>
      </c>
    </row>
    <row r="112" spans="1:1" x14ac:dyDescent="0.2">
      <c r="A112">
        <v>13</v>
      </c>
    </row>
    <row r="114" spans="1:1" x14ac:dyDescent="0.2">
      <c r="A114" t="s">
        <v>109</v>
      </c>
    </row>
    <row r="115" spans="1:1" x14ac:dyDescent="0.2">
      <c r="A115" t="s">
        <v>94</v>
      </c>
    </row>
    <row r="116" spans="1:1" x14ac:dyDescent="0.2">
      <c r="A116">
        <v>0</v>
      </c>
    </row>
    <row r="118" spans="1:1" x14ac:dyDescent="0.2">
      <c r="A118" t="s">
        <v>110</v>
      </c>
    </row>
    <row r="119" spans="1:1" x14ac:dyDescent="0.2">
      <c r="A119" t="s">
        <v>107</v>
      </c>
    </row>
    <row r="120" spans="1:1" x14ac:dyDescent="0.2">
      <c r="A120">
        <v>0</v>
      </c>
    </row>
    <row r="122" spans="1:1" x14ac:dyDescent="0.2">
      <c r="A122" t="s">
        <v>111</v>
      </c>
    </row>
    <row r="123" spans="1:1" x14ac:dyDescent="0.2">
      <c r="A123" t="s">
        <v>98</v>
      </c>
    </row>
    <row r="124" spans="1:1" x14ac:dyDescent="0.2">
      <c r="A124">
        <v>0</v>
      </c>
    </row>
    <row r="126" spans="1:1" x14ac:dyDescent="0.2">
      <c r="A126" t="s">
        <v>112</v>
      </c>
    </row>
    <row r="127" spans="1:1" x14ac:dyDescent="0.2">
      <c r="A127" t="s">
        <v>94</v>
      </c>
    </row>
    <row r="128" spans="1:1" x14ac:dyDescent="0.2">
      <c r="A128">
        <v>0</v>
      </c>
    </row>
    <row r="130" spans="1:1" x14ac:dyDescent="0.2">
      <c r="A130" t="s">
        <v>113</v>
      </c>
    </row>
    <row r="131" spans="1:1" x14ac:dyDescent="0.2">
      <c r="A131" t="s">
        <v>92</v>
      </c>
    </row>
    <row r="132" spans="1:1" x14ac:dyDescent="0.2">
      <c r="A132">
        <v>18</v>
      </c>
    </row>
    <row r="134" spans="1:1" x14ac:dyDescent="0.2">
      <c r="A134" t="s">
        <v>114</v>
      </c>
    </row>
    <row r="135" spans="1:1" x14ac:dyDescent="0.2">
      <c r="A135" t="s">
        <v>89</v>
      </c>
    </row>
    <row r="136" spans="1:1" x14ac:dyDescent="0.2">
      <c r="A136">
        <v>8</v>
      </c>
    </row>
    <row r="138" spans="1:1" x14ac:dyDescent="0.2">
      <c r="A138" t="s">
        <v>115</v>
      </c>
    </row>
    <row r="139" spans="1:1" x14ac:dyDescent="0.2">
      <c r="A139" t="s">
        <v>87</v>
      </c>
    </row>
    <row r="140" spans="1:1" x14ac:dyDescent="0.2">
      <c r="A140">
        <v>0</v>
      </c>
    </row>
    <row r="142" spans="1:1" x14ac:dyDescent="0.2">
      <c r="A142" t="s">
        <v>116</v>
      </c>
    </row>
    <row r="143" spans="1:1" x14ac:dyDescent="0.2">
      <c r="A143" t="s">
        <v>107</v>
      </c>
    </row>
    <row r="144" spans="1:1" x14ac:dyDescent="0.2">
      <c r="A144">
        <v>360</v>
      </c>
    </row>
    <row r="146" spans="1:1" x14ac:dyDescent="0.2">
      <c r="A146" t="s">
        <v>117</v>
      </c>
    </row>
    <row r="147" spans="1:1" x14ac:dyDescent="0.2">
      <c r="A147" t="s">
        <v>98</v>
      </c>
    </row>
    <row r="148" spans="1:1" x14ac:dyDescent="0.2">
      <c r="A148">
        <v>64</v>
      </c>
    </row>
    <row r="150" spans="1:1" x14ac:dyDescent="0.2">
      <c r="A150" t="s">
        <v>118</v>
      </c>
    </row>
    <row r="151" spans="1:1" x14ac:dyDescent="0.2">
      <c r="A151" t="s">
        <v>94</v>
      </c>
    </row>
    <row r="152" spans="1:1" x14ac:dyDescent="0.2">
      <c r="A152">
        <v>1</v>
      </c>
    </row>
    <row r="154" spans="1:1" x14ac:dyDescent="0.2">
      <c r="A154" t="s">
        <v>119</v>
      </c>
    </row>
    <row r="155" spans="1:1" x14ac:dyDescent="0.2">
      <c r="A155" t="s">
        <v>94</v>
      </c>
    </row>
    <row r="156" spans="1:1" x14ac:dyDescent="0.2">
      <c r="A156">
        <v>348</v>
      </c>
    </row>
    <row r="158" spans="1:1" x14ac:dyDescent="0.2">
      <c r="A158" t="s">
        <v>120</v>
      </c>
    </row>
    <row r="159" spans="1:1" x14ac:dyDescent="0.2">
      <c r="A159" t="s">
        <v>96</v>
      </c>
    </row>
    <row r="160" spans="1:1" x14ac:dyDescent="0.2">
      <c r="A160">
        <v>27</v>
      </c>
    </row>
    <row r="162" spans="1:1" x14ac:dyDescent="0.2">
      <c r="A162" t="s">
        <v>121</v>
      </c>
    </row>
    <row r="163" spans="1:1" x14ac:dyDescent="0.2">
      <c r="A163" t="s">
        <v>98</v>
      </c>
    </row>
    <row r="164" spans="1:1" x14ac:dyDescent="0.2">
      <c r="A164">
        <v>0</v>
      </c>
    </row>
    <row r="166" spans="1:1" x14ac:dyDescent="0.2">
      <c r="A166" t="s">
        <v>122</v>
      </c>
    </row>
    <row r="167" spans="1:1" x14ac:dyDescent="0.2">
      <c r="A167" t="s">
        <v>92</v>
      </c>
    </row>
    <row r="168" spans="1:1" x14ac:dyDescent="0.2">
      <c r="A168">
        <v>21</v>
      </c>
    </row>
    <row r="170" spans="1:1" x14ac:dyDescent="0.2">
      <c r="A170" t="s">
        <v>123</v>
      </c>
    </row>
    <row r="171" spans="1:1" x14ac:dyDescent="0.2">
      <c r="A171" t="s">
        <v>89</v>
      </c>
    </row>
    <row r="172" spans="1:1" x14ac:dyDescent="0.2">
      <c r="A172">
        <v>4</v>
      </c>
    </row>
    <row r="174" spans="1:1" x14ac:dyDescent="0.2">
      <c r="A174" t="s">
        <v>124</v>
      </c>
    </row>
    <row r="175" spans="1:1" x14ac:dyDescent="0.2">
      <c r="A175" t="s">
        <v>87</v>
      </c>
    </row>
    <row r="176" spans="1:1" x14ac:dyDescent="0.2">
      <c r="A176">
        <v>0</v>
      </c>
    </row>
    <row r="178" spans="1:1" x14ac:dyDescent="0.2">
      <c r="A178" t="s">
        <v>125</v>
      </c>
    </row>
    <row r="179" spans="1:1" x14ac:dyDescent="0.2">
      <c r="A179" t="s">
        <v>126</v>
      </c>
    </row>
    <row r="180" spans="1:1" x14ac:dyDescent="0.2">
      <c r="A180">
        <v>1512</v>
      </c>
    </row>
    <row r="182" spans="1:1" x14ac:dyDescent="0.2">
      <c r="A182" t="s">
        <v>127</v>
      </c>
    </row>
    <row r="183" spans="1:1" x14ac:dyDescent="0.2">
      <c r="A183" t="s">
        <v>128</v>
      </c>
    </row>
    <row r="184" spans="1:1" x14ac:dyDescent="0.2">
      <c r="A184">
        <v>49</v>
      </c>
    </row>
    <row r="186" spans="1:1" x14ac:dyDescent="0.2">
      <c r="A186" t="s">
        <v>129</v>
      </c>
    </row>
    <row r="187" spans="1:1" x14ac:dyDescent="0.2">
      <c r="A187" t="s">
        <v>130</v>
      </c>
    </row>
    <row r="188" spans="1:1" x14ac:dyDescent="0.2">
      <c r="A188">
        <v>53</v>
      </c>
    </row>
    <row r="190" spans="1:1" x14ac:dyDescent="0.2">
      <c r="A190" t="s">
        <v>131</v>
      </c>
    </row>
    <row r="191" spans="1:1" x14ac:dyDescent="0.2">
      <c r="A191" t="s">
        <v>107</v>
      </c>
    </row>
    <row r="192" spans="1:1" x14ac:dyDescent="0.2">
      <c r="A192">
        <v>180</v>
      </c>
    </row>
    <row r="194" spans="1:1" x14ac:dyDescent="0.2">
      <c r="A194" t="s">
        <v>132</v>
      </c>
    </row>
    <row r="195" spans="1:1" x14ac:dyDescent="0.2">
      <c r="A195" t="s">
        <v>98</v>
      </c>
    </row>
    <row r="196" spans="1:1" x14ac:dyDescent="0.2">
      <c r="A196">
        <v>40</v>
      </c>
    </row>
    <row r="198" spans="1:1" x14ac:dyDescent="0.2">
      <c r="A198" t="s">
        <v>133</v>
      </c>
    </row>
    <row r="199" spans="1:1" x14ac:dyDescent="0.2">
      <c r="A199" t="s">
        <v>94</v>
      </c>
    </row>
    <row r="200" spans="1:1" x14ac:dyDescent="0.2">
      <c r="A200">
        <v>0</v>
      </c>
    </row>
    <row r="202" spans="1:1" x14ac:dyDescent="0.2">
      <c r="A202" t="s">
        <v>134</v>
      </c>
    </row>
    <row r="203" spans="1:1" x14ac:dyDescent="0.2">
      <c r="A203" t="s">
        <v>130</v>
      </c>
    </row>
    <row r="204" spans="1:1" x14ac:dyDescent="0.2">
      <c r="A204">
        <v>165</v>
      </c>
    </row>
    <row r="206" spans="1:1" x14ac:dyDescent="0.2">
      <c r="A206" t="s">
        <v>135</v>
      </c>
    </row>
    <row r="207" spans="1:1" x14ac:dyDescent="0.2">
      <c r="A207" t="s">
        <v>107</v>
      </c>
    </row>
    <row r="208" spans="1:1" x14ac:dyDescent="0.2">
      <c r="A208">
        <v>42</v>
      </c>
    </row>
    <row r="210" spans="1:1" x14ac:dyDescent="0.2">
      <c r="A210" t="s">
        <v>136</v>
      </c>
    </row>
    <row r="211" spans="1:1" x14ac:dyDescent="0.2">
      <c r="A211" t="s">
        <v>128</v>
      </c>
    </row>
    <row r="212" spans="1:1" x14ac:dyDescent="0.2">
      <c r="A212">
        <v>0</v>
      </c>
    </row>
    <row r="214" spans="1:1" x14ac:dyDescent="0.2">
      <c r="A214" t="s">
        <v>137</v>
      </c>
    </row>
    <row r="215" spans="1:1" x14ac:dyDescent="0.2">
      <c r="A215" t="s">
        <v>92</v>
      </c>
    </row>
    <row r="216" spans="1:1" x14ac:dyDescent="0.2">
      <c r="A216">
        <v>193</v>
      </c>
    </row>
    <row r="218" spans="1:1" x14ac:dyDescent="0.2">
      <c r="A218" t="s">
        <v>138</v>
      </c>
    </row>
    <row r="219" spans="1:1" x14ac:dyDescent="0.2">
      <c r="A219" t="s">
        <v>89</v>
      </c>
    </row>
    <row r="220" spans="1:1" x14ac:dyDescent="0.2">
      <c r="A220">
        <v>63</v>
      </c>
    </row>
    <row r="222" spans="1:1" x14ac:dyDescent="0.2">
      <c r="A222" t="s">
        <v>139</v>
      </c>
    </row>
    <row r="223" spans="1:1" x14ac:dyDescent="0.2">
      <c r="A223" t="s">
        <v>87</v>
      </c>
    </row>
    <row r="224" spans="1:1" x14ac:dyDescent="0.2">
      <c r="A224">
        <v>0</v>
      </c>
    </row>
    <row r="226" spans="1:1" x14ac:dyDescent="0.2">
      <c r="A226" t="s">
        <v>140</v>
      </c>
    </row>
    <row r="227" spans="1:1" x14ac:dyDescent="0.2">
      <c r="A227" t="s">
        <v>66</v>
      </c>
    </row>
    <row r="228" spans="1:1" x14ac:dyDescent="0.2">
      <c r="A228">
        <v>14</v>
      </c>
    </row>
    <row r="230" spans="1:1" x14ac:dyDescent="0.2">
      <c r="A230" t="s">
        <v>141</v>
      </c>
    </row>
    <row r="231" spans="1:1" x14ac:dyDescent="0.2">
      <c r="A231" t="s">
        <v>65</v>
      </c>
    </row>
    <row r="232" spans="1:1" x14ac:dyDescent="0.2">
      <c r="A232">
        <v>7</v>
      </c>
    </row>
    <row r="234" spans="1:1" x14ac:dyDescent="0.2">
      <c r="A234" t="s">
        <v>142</v>
      </c>
    </row>
    <row r="235" spans="1:1" x14ac:dyDescent="0.2">
      <c r="A235" t="s">
        <v>71</v>
      </c>
    </row>
    <row r="236" spans="1:1" x14ac:dyDescent="0.2">
      <c r="A236">
        <v>0</v>
      </c>
    </row>
    <row r="238" spans="1:1" x14ac:dyDescent="0.2">
      <c r="A238" t="s">
        <v>143</v>
      </c>
    </row>
    <row r="239" spans="1:1" x14ac:dyDescent="0.2">
      <c r="A239" t="s">
        <v>98</v>
      </c>
    </row>
    <row r="240" spans="1:1" x14ac:dyDescent="0.2">
      <c r="A240">
        <v>0</v>
      </c>
    </row>
    <row r="242" spans="1:1" x14ac:dyDescent="0.2">
      <c r="A242" t="s">
        <v>144</v>
      </c>
    </row>
    <row r="243" spans="1:1" x14ac:dyDescent="0.2">
      <c r="A243" t="s">
        <v>101</v>
      </c>
    </row>
    <row r="244" spans="1:1" x14ac:dyDescent="0.2">
      <c r="A244">
        <v>0</v>
      </c>
    </row>
    <row r="246" spans="1:1" x14ac:dyDescent="0.2">
      <c r="A246" t="s">
        <v>145</v>
      </c>
    </row>
    <row r="247" spans="1:1" x14ac:dyDescent="0.2">
      <c r="A247" t="s">
        <v>96</v>
      </c>
    </row>
    <row r="248" spans="1:1" x14ac:dyDescent="0.2">
      <c r="A248">
        <v>0</v>
      </c>
    </row>
    <row r="250" spans="1:1" x14ac:dyDescent="0.2">
      <c r="A250" t="s">
        <v>146</v>
      </c>
    </row>
    <row r="251" spans="1:1" x14ac:dyDescent="0.2">
      <c r="A251" t="s">
        <v>147</v>
      </c>
    </row>
    <row r="252" spans="1:1" x14ac:dyDescent="0.2">
      <c r="A252">
        <v>0</v>
      </c>
    </row>
    <row r="254" spans="1:1" x14ac:dyDescent="0.2">
      <c r="A254" t="s">
        <v>148</v>
      </c>
    </row>
    <row r="255" spans="1:1" x14ac:dyDescent="0.2">
      <c r="A255" t="s">
        <v>130</v>
      </c>
    </row>
    <row r="256" spans="1:1" x14ac:dyDescent="0.2">
      <c r="A256">
        <v>2</v>
      </c>
    </row>
    <row r="258" spans="1:1" x14ac:dyDescent="0.2">
      <c r="A258" t="s">
        <v>149</v>
      </c>
    </row>
    <row r="259" spans="1:1" x14ac:dyDescent="0.2">
      <c r="A259" t="s">
        <v>126</v>
      </c>
    </row>
    <row r="260" spans="1:1" x14ac:dyDescent="0.2">
      <c r="A260">
        <v>0</v>
      </c>
    </row>
    <row r="262" spans="1:1" x14ac:dyDescent="0.2">
      <c r="A262" t="s">
        <v>69</v>
      </c>
    </row>
    <row r="265" spans="1:1" x14ac:dyDescent="0.2">
      <c r="A265" t="s">
        <v>150</v>
      </c>
    </row>
    <row r="266" spans="1:1" x14ac:dyDescent="0.2">
      <c r="A266" t="s">
        <v>89</v>
      </c>
    </row>
    <row r="267" spans="1:1" x14ac:dyDescent="0.2">
      <c r="A267">
        <v>7373</v>
      </c>
    </row>
    <row r="269" spans="1:1" x14ac:dyDescent="0.2">
      <c r="A269" t="s">
        <v>151</v>
      </c>
    </row>
    <row r="270" spans="1:1" x14ac:dyDescent="0.2">
      <c r="A270" t="s">
        <v>66</v>
      </c>
    </row>
    <row r="271" spans="1:1" x14ac:dyDescent="0.2">
      <c r="A271">
        <v>6097</v>
      </c>
    </row>
    <row r="273" spans="1:1" x14ac:dyDescent="0.2">
      <c r="A273" t="s">
        <v>152</v>
      </c>
    </row>
    <row r="274" spans="1:1" x14ac:dyDescent="0.2">
      <c r="A274" t="s">
        <v>81</v>
      </c>
    </row>
    <row r="275" spans="1:1" x14ac:dyDescent="0.2">
      <c r="A275">
        <v>1094</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C22" sqref="C22"/>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t="s">
        <v>63</v>
      </c>
      <c r="D1" s="71" t="s">
        <v>6</v>
      </c>
      <c r="E1" s="71" t="s">
        <v>153</v>
      </c>
      <c r="F1" s="71" t="s">
        <v>68</v>
      </c>
      <c r="G1" s="71" t="s">
        <v>7</v>
      </c>
      <c r="H1" s="71" t="s">
        <v>9</v>
      </c>
    </row>
    <row r="2" spans="1:9" ht="15" x14ac:dyDescent="0.25">
      <c r="A2" s="43" t="s">
        <v>6</v>
      </c>
      <c r="B2" s="43">
        <v>1</v>
      </c>
      <c r="C2" s="71" t="str">
        <f>A6</f>
        <v>CIS_JAMAICA</v>
      </c>
      <c r="D2" s="60">
        <f>A8</f>
        <v>24173</v>
      </c>
      <c r="E2" s="73">
        <f>D2/$D19</f>
        <v>0.62663313977602653</v>
      </c>
      <c r="F2" s="63">
        <f>A72</f>
        <v>21542</v>
      </c>
      <c r="G2" s="66">
        <f>A76</f>
        <v>2090</v>
      </c>
      <c r="H2" s="63">
        <f>A80</f>
        <v>541</v>
      </c>
      <c r="I2" s="61">
        <f>F2+G2+H2</f>
        <v>24173</v>
      </c>
    </row>
    <row r="3" spans="1:9" ht="15" x14ac:dyDescent="0.25">
      <c r="A3" s="43" t="s">
        <v>67</v>
      </c>
      <c r="B3" s="43">
        <v>2</v>
      </c>
      <c r="C3" s="71" t="str">
        <f>A10</f>
        <v>CIS_CAYMAN</v>
      </c>
      <c r="D3" s="60">
        <f>A12</f>
        <v>621</v>
      </c>
      <c r="E3" s="73">
        <f>D3/$D19</f>
        <v>1.6098092077975943E-2</v>
      </c>
      <c r="F3" s="63">
        <f>A84</f>
        <v>536</v>
      </c>
      <c r="G3" s="66">
        <f>A88</f>
        <v>85</v>
      </c>
      <c r="H3" s="63">
        <f>A89</f>
        <v>0</v>
      </c>
      <c r="I3" s="61">
        <f t="shared" ref="I3:I18" si="0">F3+G3+H3</f>
        <v>621</v>
      </c>
    </row>
    <row r="4" spans="1:9" ht="15" x14ac:dyDescent="0.25">
      <c r="A4" s="43">
        <v>38576</v>
      </c>
      <c r="B4" s="43">
        <v>3</v>
      </c>
      <c r="C4" s="71" t="str">
        <f>A14</f>
        <v>CIS_ANTIGUA</v>
      </c>
      <c r="D4" s="60">
        <f>A16</f>
        <v>588</v>
      </c>
      <c r="E4" s="73">
        <f>D4/$D19</f>
        <v>1.5242637909581087E-2</v>
      </c>
      <c r="F4" s="63">
        <f>A96</f>
        <v>546</v>
      </c>
      <c r="G4" s="66">
        <f>A100</f>
        <v>42</v>
      </c>
      <c r="H4" s="63">
        <f>A104</f>
        <v>0</v>
      </c>
      <c r="I4" s="61">
        <f t="shared" si="0"/>
        <v>588</v>
      </c>
    </row>
    <row r="5" spans="1:9" ht="15" x14ac:dyDescent="0.25">
      <c r="B5" s="43">
        <v>4</v>
      </c>
      <c r="C5" s="71" t="str">
        <f>A18</f>
        <v>CIS_ANGUILLA</v>
      </c>
      <c r="D5" s="60">
        <f>A20</f>
        <v>103</v>
      </c>
      <c r="E5" s="73">
        <f>D5/$D19</f>
        <v>2.6700539195354625E-3</v>
      </c>
      <c r="F5" s="63">
        <f>A108</f>
        <v>103</v>
      </c>
      <c r="G5" s="66">
        <f>A112</f>
        <v>0</v>
      </c>
      <c r="H5" s="63">
        <f>A116</f>
        <v>0</v>
      </c>
      <c r="I5" s="61">
        <f t="shared" si="0"/>
        <v>103</v>
      </c>
    </row>
    <row r="6" spans="1:9" ht="15" x14ac:dyDescent="0.25">
      <c r="A6" s="43" t="s">
        <v>70</v>
      </c>
      <c r="B6" s="43">
        <v>5</v>
      </c>
      <c r="C6" s="71" t="str">
        <f>A22</f>
        <v>CIS_BARBADOS</v>
      </c>
      <c r="D6" s="60">
        <f>A24</f>
        <v>4237</v>
      </c>
      <c r="E6" s="73">
        <f>D6/$D19</f>
        <v>0.10983513065118208</v>
      </c>
      <c r="F6" s="63">
        <f>A120</f>
        <v>4210</v>
      </c>
      <c r="G6" s="66">
        <f>A124</f>
        <v>27</v>
      </c>
      <c r="H6" s="63">
        <f>A128</f>
        <v>0</v>
      </c>
      <c r="I6" s="61">
        <f t="shared" si="0"/>
        <v>4237</v>
      </c>
    </row>
    <row r="7" spans="1:9" ht="15" x14ac:dyDescent="0.25">
      <c r="A7" s="43" t="s">
        <v>71</v>
      </c>
      <c r="B7" s="43">
        <v>6</v>
      </c>
      <c r="C7" s="71" t="str">
        <f>A26</f>
        <v>CIS_BVI</v>
      </c>
      <c r="D7" s="60">
        <f>A28</f>
        <v>369</v>
      </c>
      <c r="E7" s="73">
        <f>D7/$D19</f>
        <v>9.5655329738697642E-3</v>
      </c>
      <c r="F7" s="63">
        <f>A132</f>
        <v>366</v>
      </c>
      <c r="G7" s="66">
        <f>A136</f>
        <v>3</v>
      </c>
      <c r="H7" s="63">
        <f>A140</f>
        <v>0</v>
      </c>
      <c r="I7" s="61">
        <f t="shared" si="0"/>
        <v>369</v>
      </c>
    </row>
    <row r="8" spans="1:9" ht="15" x14ac:dyDescent="0.25">
      <c r="A8" s="43">
        <v>24173</v>
      </c>
      <c r="B8" s="43">
        <v>7</v>
      </c>
      <c r="C8" s="71" t="str">
        <f>A30</f>
        <v>CIS_DOMINICA</v>
      </c>
      <c r="D8" s="60">
        <f>A32</f>
        <v>4264</v>
      </c>
      <c r="E8" s="73">
        <f>D8/$D19</f>
        <v>0.1105350476980506</v>
      </c>
      <c r="F8" s="63">
        <f>A144</f>
        <v>4237</v>
      </c>
      <c r="G8" s="66">
        <f>A148</f>
        <v>27</v>
      </c>
      <c r="H8" s="63">
        <f>A152</f>
        <v>0</v>
      </c>
      <c r="I8" s="61">
        <f t="shared" si="0"/>
        <v>4264</v>
      </c>
    </row>
    <row r="9" spans="1:9" ht="15" x14ac:dyDescent="0.25">
      <c r="B9" s="43">
        <v>8</v>
      </c>
      <c r="C9" s="71" t="str">
        <f>A34</f>
        <v>CIS_GRENADA</v>
      </c>
      <c r="D9" s="60">
        <f>A36</f>
        <v>615</v>
      </c>
      <c r="E9" s="73">
        <f>D9/$D19</f>
        <v>1.5942554956449605E-2</v>
      </c>
      <c r="F9" s="63">
        <f>A156</f>
        <v>615</v>
      </c>
      <c r="G9" s="66">
        <f>A160</f>
        <v>0</v>
      </c>
      <c r="H9" s="63">
        <f>A164</f>
        <v>0</v>
      </c>
      <c r="I9" s="61">
        <f t="shared" si="0"/>
        <v>615</v>
      </c>
    </row>
    <row r="10" spans="1:9" ht="15" x14ac:dyDescent="0.25">
      <c r="A10" s="43" t="s">
        <v>72</v>
      </c>
      <c r="B10" s="43">
        <v>9</v>
      </c>
      <c r="C10" s="71" t="str">
        <f>A38</f>
        <v>CIS_MNI</v>
      </c>
      <c r="D10" s="60">
        <f>A40</f>
        <v>48</v>
      </c>
      <c r="E10" s="73">
        <f>D10/$D19</f>
        <v>1.244296972210701E-3</v>
      </c>
      <c r="F10" s="63">
        <f>A168</f>
        <v>48</v>
      </c>
      <c r="G10" s="66">
        <f>A172</f>
        <v>0</v>
      </c>
      <c r="H10" s="63">
        <f>A176</f>
        <v>0</v>
      </c>
      <c r="I10" s="61">
        <f t="shared" si="0"/>
        <v>48</v>
      </c>
    </row>
    <row r="11" spans="1:9" ht="15" x14ac:dyDescent="0.25">
      <c r="A11" s="43" t="s">
        <v>65</v>
      </c>
      <c r="B11" s="43">
        <v>10</v>
      </c>
      <c r="C11" s="71" t="str">
        <f>A42</f>
        <v>CIS_SANTA_LUCIA</v>
      </c>
      <c r="D11" s="60">
        <f>A44</f>
        <v>603</v>
      </c>
      <c r="E11" s="73">
        <f>D11/$D19</f>
        <v>1.5631480713396931E-2</v>
      </c>
      <c r="F11" s="63">
        <f>A180</f>
        <v>595</v>
      </c>
      <c r="G11" s="66">
        <f>A184</f>
        <v>8</v>
      </c>
      <c r="H11" s="63">
        <f>A188</f>
        <v>0</v>
      </c>
      <c r="I11" s="61">
        <f t="shared" si="0"/>
        <v>603</v>
      </c>
    </row>
    <row r="12" spans="1:9" ht="15" x14ac:dyDescent="0.25">
      <c r="A12" s="43">
        <v>621</v>
      </c>
      <c r="B12" s="43">
        <v>11</v>
      </c>
      <c r="C12" s="71" t="str">
        <f>A46</f>
        <v>CIS_ST_KITTS</v>
      </c>
      <c r="D12" s="60">
        <f>A48</f>
        <v>1104</v>
      </c>
      <c r="E12" s="73">
        <f>D12/$D19</f>
        <v>2.8618830360846122E-2</v>
      </c>
      <c r="F12" s="63">
        <f>A192</f>
        <v>1102</v>
      </c>
      <c r="G12" s="66">
        <f>A196</f>
        <v>2</v>
      </c>
      <c r="H12" s="63">
        <f>A200</f>
        <v>0</v>
      </c>
      <c r="I12" s="61">
        <f t="shared" si="0"/>
        <v>1104</v>
      </c>
    </row>
    <row r="13" spans="1:9" ht="15" x14ac:dyDescent="0.25">
      <c r="B13" s="43">
        <v>12</v>
      </c>
      <c r="C13" s="71" t="str">
        <f>A50</f>
        <v>CIS_SN_VINCENT</v>
      </c>
      <c r="D13" s="60">
        <f>A52</f>
        <v>129</v>
      </c>
      <c r="E13" s="73">
        <f>D13/$D19</f>
        <v>3.344048112816259E-3</v>
      </c>
      <c r="F13" s="63">
        <f>A204</f>
        <v>129</v>
      </c>
      <c r="G13" s="66">
        <f>A208</f>
        <v>0</v>
      </c>
      <c r="H13" s="63">
        <f>A212</f>
        <v>0</v>
      </c>
      <c r="I13" s="61">
        <f t="shared" si="0"/>
        <v>129</v>
      </c>
    </row>
    <row r="14" spans="1:9" ht="15" x14ac:dyDescent="0.25">
      <c r="A14" s="43" t="s">
        <v>73</v>
      </c>
      <c r="B14" s="43">
        <v>13</v>
      </c>
      <c r="C14" s="71" t="str">
        <f>A54</f>
        <v>CIS_TKI</v>
      </c>
      <c r="D14" s="60">
        <f>A56</f>
        <v>1493</v>
      </c>
      <c r="E14" s="73">
        <f>D14/$D19</f>
        <v>3.8702820406470342E-2</v>
      </c>
      <c r="F14" s="63">
        <f>A216</f>
        <v>1339</v>
      </c>
      <c r="G14" s="63">
        <f>A220</f>
        <v>153</v>
      </c>
      <c r="H14" s="63">
        <f>A224</f>
        <v>1</v>
      </c>
      <c r="I14" s="61">
        <f t="shared" si="0"/>
        <v>1493</v>
      </c>
    </row>
    <row r="15" spans="1:9" ht="15" x14ac:dyDescent="0.25">
      <c r="A15" s="43" t="s">
        <v>71</v>
      </c>
      <c r="B15" s="43">
        <v>14</v>
      </c>
      <c r="C15" s="71" t="str">
        <f>A58</f>
        <v>OCA</v>
      </c>
      <c r="D15" s="60">
        <f>A60</f>
        <v>193</v>
      </c>
      <c r="E15" s="73">
        <f>D15/$D19</f>
        <v>5.0031107424305266E-3</v>
      </c>
      <c r="F15" s="63">
        <f>A228</f>
        <v>159</v>
      </c>
      <c r="G15" s="63">
        <f>A232</f>
        <v>34</v>
      </c>
      <c r="H15" s="63">
        <f>A236</f>
        <v>0</v>
      </c>
      <c r="I15" s="61">
        <f t="shared" si="0"/>
        <v>193</v>
      </c>
    </row>
    <row r="16" spans="1:9" ht="15" x14ac:dyDescent="0.25">
      <c r="A16" s="43">
        <v>588</v>
      </c>
      <c r="B16" s="43">
        <v>15</v>
      </c>
      <c r="C16" s="71" t="str">
        <f>A62</f>
        <v>INTEGSSOFT</v>
      </c>
      <c r="D16" s="60">
        <f>A64</f>
        <v>7</v>
      </c>
      <c r="E16" s="73">
        <f>D16/$D19</f>
        <v>1.8145997511406057E-4</v>
      </c>
      <c r="F16" s="63">
        <f>A240</f>
        <v>6</v>
      </c>
      <c r="G16" s="63">
        <f>A244</f>
        <v>1</v>
      </c>
      <c r="H16" s="63">
        <f>A248</f>
        <v>0</v>
      </c>
      <c r="I16" s="61">
        <f t="shared" si="0"/>
        <v>7</v>
      </c>
    </row>
    <row r="17" spans="1:9" ht="15" x14ac:dyDescent="0.25">
      <c r="B17" s="43">
        <v>16</v>
      </c>
      <c r="C17" s="71" t="str">
        <f>A66</f>
        <v>CIS_172_21_64_99</v>
      </c>
      <c r="D17" s="60">
        <f>A68</f>
        <v>29</v>
      </c>
      <c r="E17" s="73">
        <f>D17/$D19</f>
        <v>7.5176275404396518E-4</v>
      </c>
      <c r="F17" s="63">
        <f>A252</f>
        <v>16</v>
      </c>
      <c r="G17" s="63">
        <f>A256</f>
        <v>13</v>
      </c>
      <c r="H17" s="63">
        <f>A260</f>
        <v>0</v>
      </c>
      <c r="I17" s="61">
        <f t="shared" si="0"/>
        <v>29</v>
      </c>
    </row>
    <row r="18" spans="1:9" ht="15" x14ac:dyDescent="0.25">
      <c r="A18" s="43" t="s">
        <v>74</v>
      </c>
      <c r="B18" s="43">
        <v>17</v>
      </c>
      <c r="C18" s="71" t="s">
        <v>84</v>
      </c>
      <c r="D18" s="61">
        <f>A4-D19</f>
        <v>0</v>
      </c>
      <c r="E18" s="73">
        <f>D18/$D19</f>
        <v>0</v>
      </c>
      <c r="F18" s="65">
        <f>SUM(F2:F17)-F19</f>
        <v>0</v>
      </c>
      <c r="G18" s="65">
        <f>SUM(G2:G17)-G19</f>
        <v>0</v>
      </c>
      <c r="H18" s="65">
        <f>SUM(H2:H17)-H19</f>
        <v>0</v>
      </c>
      <c r="I18" s="61">
        <f t="shared" si="0"/>
        <v>0</v>
      </c>
    </row>
    <row r="19" spans="1:9" ht="15" x14ac:dyDescent="0.25">
      <c r="A19" s="43" t="s">
        <v>66</v>
      </c>
      <c r="D19" s="61">
        <f>SUM(D2:D17)</f>
        <v>38576</v>
      </c>
      <c r="F19" s="72">
        <f>A267</f>
        <v>35549</v>
      </c>
      <c r="G19" s="72">
        <f>A271</f>
        <v>2485</v>
      </c>
      <c r="H19" s="72">
        <f>A275</f>
        <v>542</v>
      </c>
      <c r="I19" s="65">
        <f>SUM(F19+G19+H19)</f>
        <v>38576</v>
      </c>
    </row>
    <row r="20" spans="1:9" x14ac:dyDescent="0.2">
      <c r="A20" s="43">
        <v>103</v>
      </c>
    </row>
    <row r="21" spans="1:9" x14ac:dyDescent="0.2">
      <c r="F21" s="43" t="str">
        <f>A70</f>
        <v>CIS_JAMAICA_COMPLETE</v>
      </c>
      <c r="G21" s="43" t="str">
        <f>A74</f>
        <v>CIS_JAMAICA_FAILED</v>
      </c>
      <c r="H21" s="43" t="str">
        <f>A78</f>
        <v>CIS_JAMAICA_TIMEOUT</v>
      </c>
    </row>
    <row r="22" spans="1:9" x14ac:dyDescent="0.2">
      <c r="A22" s="43" t="s">
        <v>75</v>
      </c>
      <c r="F22" s="43" t="str">
        <f t="shared" ref="F22:F24" si="1">A71</f>
        <v>--------------------</v>
      </c>
      <c r="G22" s="43" t="str">
        <f t="shared" ref="G22:G24" si="2">A75</f>
        <v>------------------</v>
      </c>
      <c r="H22" s="43" t="str">
        <f t="shared" ref="H22:H24" si="3">A79</f>
        <v>-------------------</v>
      </c>
    </row>
    <row r="23" spans="1:9" ht="15" x14ac:dyDescent="0.25">
      <c r="A23" s="43" t="s">
        <v>66</v>
      </c>
      <c r="F23" s="60">
        <f t="shared" si="1"/>
        <v>21542</v>
      </c>
      <c r="G23" s="60">
        <f t="shared" si="2"/>
        <v>2090</v>
      </c>
      <c r="H23" s="43">
        <f t="shared" si="3"/>
        <v>541</v>
      </c>
    </row>
    <row r="24" spans="1:9" x14ac:dyDescent="0.2">
      <c r="A24" s="43">
        <v>4237</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76</v>
      </c>
      <c r="F26" s="43" t="str">
        <f t="shared" ref="F26:F27" si="4">A83</f>
        <v>-------------------</v>
      </c>
      <c r="G26" s="43" t="str">
        <f t="shared" ref="G26:G28" si="5">A87</f>
        <v>-----------------</v>
      </c>
      <c r="H26" s="43" t="str">
        <f t="shared" ref="H26:H28" si="6">A91</f>
        <v>------------------</v>
      </c>
    </row>
    <row r="27" spans="1:9" ht="15" x14ac:dyDescent="0.25">
      <c r="A27" s="43" t="s">
        <v>64</v>
      </c>
      <c r="F27" s="60">
        <f t="shared" si="4"/>
        <v>536</v>
      </c>
      <c r="G27" s="60">
        <f t="shared" si="5"/>
        <v>85</v>
      </c>
      <c r="H27" s="43">
        <f t="shared" si="6"/>
        <v>0</v>
      </c>
    </row>
    <row r="28" spans="1:9" x14ac:dyDescent="0.2">
      <c r="A28" s="43">
        <v>369</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77</v>
      </c>
      <c r="F30" s="43" t="str">
        <f t="shared" ref="F30:F32" si="7">A95</f>
        <v>--------------------</v>
      </c>
      <c r="G30" s="43" t="str">
        <f t="shared" ref="G30:G32" si="8">A99</f>
        <v>------------------</v>
      </c>
      <c r="H30" s="43" t="str">
        <f t="shared" ref="H30:H32" si="9">A103</f>
        <v>-------------------</v>
      </c>
    </row>
    <row r="31" spans="1:9" ht="15" x14ac:dyDescent="0.25">
      <c r="A31" s="43" t="s">
        <v>66</v>
      </c>
      <c r="F31" s="60">
        <f t="shared" si="7"/>
        <v>546</v>
      </c>
      <c r="G31" s="60">
        <f t="shared" si="8"/>
        <v>42</v>
      </c>
      <c r="H31" s="43">
        <f t="shared" si="9"/>
        <v>0</v>
      </c>
    </row>
    <row r="32" spans="1:9" x14ac:dyDescent="0.2">
      <c r="A32" s="43">
        <v>4264</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78</v>
      </c>
      <c r="F34" s="43" t="str">
        <f t="shared" ref="F34:F36" si="10">A107</f>
        <v>---------------------</v>
      </c>
      <c r="G34" s="43" t="str">
        <f t="shared" ref="G34:G36" si="11">A111</f>
        <v>-------------------</v>
      </c>
      <c r="H34" s="43" t="str">
        <f t="shared" ref="H34:H36" si="12">A115</f>
        <v>--------------------</v>
      </c>
    </row>
    <row r="35" spans="1:8" ht="15" x14ac:dyDescent="0.25">
      <c r="A35" s="43" t="s">
        <v>71</v>
      </c>
      <c r="F35" s="60">
        <f t="shared" si="10"/>
        <v>103</v>
      </c>
      <c r="G35" s="60">
        <f>A112</f>
        <v>0</v>
      </c>
      <c r="H35" s="43">
        <f t="shared" si="12"/>
        <v>0</v>
      </c>
    </row>
    <row r="36" spans="1:8" x14ac:dyDescent="0.2">
      <c r="A36" s="43">
        <v>615</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79</v>
      </c>
      <c r="F38" s="43" t="str">
        <f t="shared" ref="F38:F40" si="13">A119</f>
        <v>---------------------</v>
      </c>
      <c r="G38" s="43" t="str">
        <f t="shared" ref="G38:G40" si="14">A123</f>
        <v>-------------------</v>
      </c>
      <c r="H38" s="43" t="str">
        <f t="shared" ref="H38:H40" si="15">A127</f>
        <v>--------------------</v>
      </c>
    </row>
    <row r="39" spans="1:8" ht="15" x14ac:dyDescent="0.25">
      <c r="A39" s="43" t="s">
        <v>64</v>
      </c>
      <c r="F39" s="60">
        <f t="shared" si="13"/>
        <v>4210</v>
      </c>
      <c r="G39" s="60">
        <f t="shared" si="14"/>
        <v>27</v>
      </c>
      <c r="H39" s="43">
        <f t="shared" si="15"/>
        <v>0</v>
      </c>
    </row>
    <row r="40" spans="1:8" x14ac:dyDescent="0.2">
      <c r="A40" s="43">
        <v>48</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86</v>
      </c>
      <c r="F42" s="43" t="str">
        <f t="shared" ref="F42:F44" si="16">A131</f>
        <v>----------------</v>
      </c>
      <c r="G42" s="43" t="str">
        <f t="shared" ref="G42:G44" si="17">A135</f>
        <v>--------------</v>
      </c>
      <c r="H42" s="43" t="str">
        <f t="shared" ref="H42:H44" si="18">A139</f>
        <v>---------------</v>
      </c>
    </row>
    <row r="43" spans="1:8" ht="15" x14ac:dyDescent="0.25">
      <c r="A43" s="43" t="s">
        <v>87</v>
      </c>
      <c r="F43" s="60">
        <f t="shared" si="16"/>
        <v>366</v>
      </c>
      <c r="G43" s="60">
        <f t="shared" si="17"/>
        <v>3</v>
      </c>
      <c r="H43" s="43">
        <f t="shared" si="18"/>
        <v>0</v>
      </c>
    </row>
    <row r="44" spans="1:8" x14ac:dyDescent="0.2">
      <c r="A44" s="43">
        <v>603</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80</v>
      </c>
      <c r="F46" s="43" t="str">
        <f t="shared" ref="F46:F48" si="19">A143</f>
        <v>---------------------</v>
      </c>
      <c r="G46" s="43" t="str">
        <f t="shared" ref="G46:G48" si="20">A147</f>
        <v>-------------------</v>
      </c>
      <c r="H46" s="43" t="str">
        <f t="shared" ref="H46:H48" si="21">A151</f>
        <v>--------------------</v>
      </c>
    </row>
    <row r="47" spans="1:8" ht="15" x14ac:dyDescent="0.25">
      <c r="A47" s="43" t="s">
        <v>66</v>
      </c>
      <c r="F47" s="60">
        <f t="shared" si="19"/>
        <v>4237</v>
      </c>
      <c r="G47" s="60">
        <f t="shared" si="20"/>
        <v>27</v>
      </c>
      <c r="H47" s="43">
        <f t="shared" si="21"/>
        <v>0</v>
      </c>
    </row>
    <row r="48" spans="1:8" x14ac:dyDescent="0.2">
      <c r="A48" s="43">
        <v>1104</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88</v>
      </c>
      <c r="F50" s="43" t="str">
        <f t="shared" ref="F50:F52" si="22">A155</f>
        <v>--------------------</v>
      </c>
      <c r="G50" s="43" t="str">
        <f t="shared" ref="G50:G52" si="23">A159</f>
        <v>------------------</v>
      </c>
      <c r="H50" s="43" t="str">
        <f t="shared" ref="H50:H52" si="24">A163</f>
        <v>-------------------</v>
      </c>
    </row>
    <row r="51" spans="1:8" ht="15" x14ac:dyDescent="0.25">
      <c r="A51" s="43" t="s">
        <v>89</v>
      </c>
      <c r="F51" s="60">
        <f t="shared" si="22"/>
        <v>615</v>
      </c>
      <c r="G51" s="60">
        <f t="shared" si="23"/>
        <v>0</v>
      </c>
      <c r="H51" s="43">
        <f t="shared" si="24"/>
        <v>0</v>
      </c>
    </row>
    <row r="52" spans="1:8" x14ac:dyDescent="0.2">
      <c r="A52" s="43">
        <v>129</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82</v>
      </c>
      <c r="F54" s="43" t="str">
        <f t="shared" ref="F54:F56" si="25">A167</f>
        <v>----------------</v>
      </c>
      <c r="G54" s="43" t="str">
        <f t="shared" ref="G54:G56" si="26">A171</f>
        <v>--------------</v>
      </c>
      <c r="H54" s="43" t="str">
        <f t="shared" ref="H54:H56" si="27">A175</f>
        <v>---------------</v>
      </c>
    </row>
    <row r="55" spans="1:8" ht="15" x14ac:dyDescent="0.25">
      <c r="A55" s="43" t="s">
        <v>64</v>
      </c>
      <c r="F55" s="60">
        <f t="shared" si="25"/>
        <v>48</v>
      </c>
      <c r="G55" s="60">
        <f t="shared" si="26"/>
        <v>0</v>
      </c>
      <c r="H55" s="43">
        <f t="shared" si="27"/>
        <v>0</v>
      </c>
    </row>
    <row r="56" spans="1:8" x14ac:dyDescent="0.2">
      <c r="A56" s="43">
        <v>1493</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83</v>
      </c>
      <c r="F58" s="43" t="str">
        <f t="shared" ref="F58:F60" si="28">A179</f>
        <v>------------------------</v>
      </c>
      <c r="G58" s="43" t="str">
        <f t="shared" ref="G58:G60" si="29">A183</f>
        <v>----------------------</v>
      </c>
      <c r="H58" s="43" t="str">
        <f t="shared" ref="H58:H60" si="30">A187</f>
        <v>-----------------------</v>
      </c>
    </row>
    <row r="59" spans="1:8" ht="15" x14ac:dyDescent="0.25">
      <c r="A59" s="43" t="s">
        <v>85</v>
      </c>
      <c r="F59" s="60">
        <f t="shared" si="28"/>
        <v>595</v>
      </c>
      <c r="G59" s="60">
        <f t="shared" si="29"/>
        <v>8</v>
      </c>
      <c r="H59" s="43">
        <f t="shared" si="30"/>
        <v>0</v>
      </c>
    </row>
    <row r="60" spans="1:8" x14ac:dyDescent="0.2">
      <c r="A60" s="43">
        <v>193</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90</v>
      </c>
      <c r="F62" s="43" t="str">
        <f t="shared" ref="F62:F64" si="31">A191</f>
        <v>---------------------</v>
      </c>
      <c r="G62" s="43" t="str">
        <f t="shared" ref="G62:G64" si="32">A195</f>
        <v>-------------------</v>
      </c>
      <c r="H62" s="43" t="str">
        <f t="shared" ref="H62:H64" si="33">A199</f>
        <v>--------------------</v>
      </c>
    </row>
    <row r="63" spans="1:8" ht="15" x14ac:dyDescent="0.25">
      <c r="A63" s="43" t="s">
        <v>65</v>
      </c>
      <c r="F63" s="60">
        <f t="shared" si="31"/>
        <v>1102</v>
      </c>
      <c r="G63" s="43">
        <f t="shared" si="32"/>
        <v>2</v>
      </c>
      <c r="H63" s="43">
        <f t="shared" si="33"/>
        <v>0</v>
      </c>
    </row>
    <row r="64" spans="1:8" x14ac:dyDescent="0.2">
      <c r="A64" s="43">
        <v>7</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91</v>
      </c>
      <c r="F66" s="43" t="str">
        <f t="shared" ref="F66:F68" si="34">A203</f>
        <v>-----------------------</v>
      </c>
      <c r="G66" s="43" t="str">
        <f t="shared" ref="G66:G68" si="35">A207</f>
        <v>---------------------</v>
      </c>
      <c r="H66" s="43" t="str">
        <f t="shared" ref="H66:H68" si="36">A211</f>
        <v>----------------------</v>
      </c>
    </row>
    <row r="67" spans="1:8" ht="15" x14ac:dyDescent="0.25">
      <c r="A67" s="43" t="s">
        <v>92</v>
      </c>
      <c r="F67" s="60">
        <f t="shared" si="34"/>
        <v>129</v>
      </c>
      <c r="G67" s="43">
        <f t="shared" si="35"/>
        <v>0</v>
      </c>
      <c r="H67" s="43">
        <f t="shared" si="36"/>
        <v>0</v>
      </c>
    </row>
    <row r="68" spans="1:8" x14ac:dyDescent="0.2">
      <c r="A68" s="43">
        <v>29</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93</v>
      </c>
      <c r="F70" s="43" t="str">
        <f t="shared" ref="F70:F72" si="37">A215</f>
        <v>----------------</v>
      </c>
      <c r="G70" s="43" t="str">
        <f t="shared" ref="G70:G72" si="38">A219</f>
        <v>--------------</v>
      </c>
      <c r="H70" s="43" t="str">
        <f t="shared" ref="H70:H72" si="39">A223</f>
        <v>---------------</v>
      </c>
    </row>
    <row r="71" spans="1:8" ht="15" x14ac:dyDescent="0.25">
      <c r="A71" s="43" t="s">
        <v>94</v>
      </c>
      <c r="F71" s="60">
        <f t="shared" si="37"/>
        <v>1339</v>
      </c>
      <c r="G71" s="43">
        <f t="shared" si="38"/>
        <v>153</v>
      </c>
      <c r="H71" s="43">
        <f t="shared" si="39"/>
        <v>1</v>
      </c>
    </row>
    <row r="72" spans="1:8" x14ac:dyDescent="0.2">
      <c r="A72" s="43">
        <v>21542</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95</v>
      </c>
      <c r="F74" s="43" t="str">
        <f t="shared" ref="F74:F76" si="40">A227</f>
        <v>------------</v>
      </c>
      <c r="G74" s="43" t="str">
        <f t="shared" ref="G74:G76" si="41">A231</f>
        <v>----------</v>
      </c>
      <c r="H74" s="43" t="str">
        <f t="shared" ref="H74:H76" si="42">A235</f>
        <v>-----------</v>
      </c>
    </row>
    <row r="75" spans="1:8" ht="15" x14ac:dyDescent="0.25">
      <c r="A75" s="43" t="s">
        <v>96</v>
      </c>
      <c r="F75" s="60">
        <f t="shared" si="40"/>
        <v>159</v>
      </c>
      <c r="G75" s="43">
        <f t="shared" si="41"/>
        <v>34</v>
      </c>
      <c r="H75" s="43">
        <f t="shared" si="42"/>
        <v>0</v>
      </c>
    </row>
    <row r="76" spans="1:8" x14ac:dyDescent="0.2">
      <c r="A76" s="43">
        <v>2090</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97</v>
      </c>
      <c r="F78" s="43" t="str">
        <f t="shared" ref="F78:F80" si="43">A239</f>
        <v>-------------------</v>
      </c>
      <c r="G78" s="43" t="str">
        <f t="shared" ref="G78:G80" si="44">A243</f>
        <v>-----------------</v>
      </c>
      <c r="H78" s="43" t="str">
        <f t="shared" ref="H78:H80" si="45">A247</f>
        <v>------------------</v>
      </c>
    </row>
    <row r="79" spans="1:8" x14ac:dyDescent="0.2">
      <c r="A79" s="43" t="s">
        <v>98</v>
      </c>
      <c r="F79" s="43">
        <f t="shared" si="43"/>
        <v>6</v>
      </c>
      <c r="G79" s="43">
        <f t="shared" si="44"/>
        <v>1</v>
      </c>
      <c r="H79" s="43">
        <f t="shared" si="45"/>
        <v>0</v>
      </c>
    </row>
    <row r="80" spans="1:8" x14ac:dyDescent="0.2">
      <c r="A80" s="43">
        <v>541</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99</v>
      </c>
      <c r="F82" s="43" t="str">
        <f t="shared" ref="F82:F84" si="46">A251</f>
        <v>-------------------------</v>
      </c>
      <c r="G82" s="43" t="str">
        <f t="shared" ref="G82:G84" si="47">A255</f>
        <v>-----------------------</v>
      </c>
      <c r="H82" s="43" t="str">
        <f t="shared" ref="H82:H84" si="48">A259</f>
        <v>------------------------</v>
      </c>
    </row>
    <row r="83" spans="1:8" x14ac:dyDescent="0.2">
      <c r="A83" s="43" t="s">
        <v>98</v>
      </c>
      <c r="F83" s="43">
        <f t="shared" si="46"/>
        <v>16</v>
      </c>
      <c r="G83" s="43">
        <f t="shared" si="47"/>
        <v>13</v>
      </c>
      <c r="H83" s="43">
        <f t="shared" si="48"/>
        <v>0</v>
      </c>
    </row>
    <row r="84" spans="1:8" x14ac:dyDescent="0.2">
      <c r="A84" s="43">
        <v>536</v>
      </c>
      <c r="F84" s="43">
        <f t="shared" si="46"/>
        <v>0</v>
      </c>
      <c r="G84" s="43">
        <f t="shared" si="47"/>
        <v>0</v>
      </c>
      <c r="H84" s="43">
        <f t="shared" si="48"/>
        <v>0</v>
      </c>
    </row>
    <row r="86" spans="1:8" x14ac:dyDescent="0.2">
      <c r="A86" s="43" t="s">
        <v>100</v>
      </c>
    </row>
    <row r="87" spans="1:8" x14ac:dyDescent="0.2">
      <c r="A87" s="43" t="s">
        <v>101</v>
      </c>
    </row>
    <row r="88" spans="1:8" x14ac:dyDescent="0.2">
      <c r="A88" s="43">
        <v>85</v>
      </c>
    </row>
    <row r="90" spans="1:8" x14ac:dyDescent="0.2">
      <c r="A90" s="43" t="s">
        <v>102</v>
      </c>
    </row>
    <row r="91" spans="1:8" x14ac:dyDescent="0.2">
      <c r="A91" s="43" t="s">
        <v>96</v>
      </c>
    </row>
    <row r="92" spans="1:8" x14ac:dyDescent="0.2">
      <c r="A92" s="43">
        <v>0</v>
      </c>
    </row>
    <row r="94" spans="1:8" x14ac:dyDescent="0.2">
      <c r="A94" s="43" t="s">
        <v>103</v>
      </c>
    </row>
    <row r="95" spans="1:8" x14ac:dyDescent="0.2">
      <c r="A95" s="43" t="s">
        <v>94</v>
      </c>
    </row>
    <row r="96" spans="1:8" x14ac:dyDescent="0.2">
      <c r="A96" s="43">
        <v>546</v>
      </c>
    </row>
    <row r="98" spans="1:1" x14ac:dyDescent="0.2">
      <c r="A98" s="43" t="s">
        <v>104</v>
      </c>
    </row>
    <row r="99" spans="1:1" x14ac:dyDescent="0.2">
      <c r="A99" s="43" t="s">
        <v>96</v>
      </c>
    </row>
    <row r="100" spans="1:1" x14ac:dyDescent="0.2">
      <c r="A100" s="43">
        <v>42</v>
      </c>
    </row>
    <row r="102" spans="1:1" x14ac:dyDescent="0.2">
      <c r="A102" s="43" t="s">
        <v>105</v>
      </c>
    </row>
    <row r="103" spans="1:1" x14ac:dyDescent="0.2">
      <c r="A103" s="43" t="s">
        <v>98</v>
      </c>
    </row>
    <row r="104" spans="1:1" x14ac:dyDescent="0.2">
      <c r="A104" s="43">
        <v>0</v>
      </c>
    </row>
    <row r="106" spans="1:1" x14ac:dyDescent="0.2">
      <c r="A106" s="43" t="s">
        <v>106</v>
      </c>
    </row>
    <row r="107" spans="1:1" x14ac:dyDescent="0.2">
      <c r="A107" s="43" t="s">
        <v>107</v>
      </c>
    </row>
    <row r="108" spans="1:1" x14ac:dyDescent="0.2">
      <c r="A108" s="43">
        <v>103</v>
      </c>
    </row>
    <row r="110" spans="1:1" x14ac:dyDescent="0.2">
      <c r="A110" s="43" t="s">
        <v>108</v>
      </c>
    </row>
    <row r="111" spans="1:1" x14ac:dyDescent="0.2">
      <c r="A111" s="43" t="s">
        <v>98</v>
      </c>
    </row>
    <row r="112" spans="1:1" x14ac:dyDescent="0.2">
      <c r="A112" s="43">
        <v>0</v>
      </c>
    </row>
    <row r="114" spans="1:1" x14ac:dyDescent="0.2">
      <c r="A114" s="43" t="s">
        <v>109</v>
      </c>
    </row>
    <row r="115" spans="1:1" x14ac:dyDescent="0.2">
      <c r="A115" s="43" t="s">
        <v>94</v>
      </c>
    </row>
    <row r="116" spans="1:1" x14ac:dyDescent="0.2">
      <c r="A116" s="43">
        <v>0</v>
      </c>
    </row>
    <row r="118" spans="1:1" x14ac:dyDescent="0.2">
      <c r="A118" s="43" t="s">
        <v>110</v>
      </c>
    </row>
    <row r="119" spans="1:1" x14ac:dyDescent="0.2">
      <c r="A119" s="43" t="s">
        <v>107</v>
      </c>
    </row>
    <row r="120" spans="1:1" x14ac:dyDescent="0.2">
      <c r="A120" s="43">
        <v>4210</v>
      </c>
    </row>
    <row r="122" spans="1:1" x14ac:dyDescent="0.2">
      <c r="A122" s="43" t="s">
        <v>111</v>
      </c>
    </row>
    <row r="123" spans="1:1" x14ac:dyDescent="0.2">
      <c r="A123" s="43" t="s">
        <v>98</v>
      </c>
    </row>
    <row r="124" spans="1:1" x14ac:dyDescent="0.2">
      <c r="A124" s="43">
        <v>27</v>
      </c>
    </row>
    <row r="126" spans="1:1" x14ac:dyDescent="0.2">
      <c r="A126" s="43" t="s">
        <v>112</v>
      </c>
    </row>
    <row r="127" spans="1:1" x14ac:dyDescent="0.2">
      <c r="A127" s="43" t="s">
        <v>94</v>
      </c>
    </row>
    <row r="128" spans="1:1" x14ac:dyDescent="0.2">
      <c r="A128" s="43">
        <v>0</v>
      </c>
    </row>
    <row r="130" spans="1:1" x14ac:dyDescent="0.2">
      <c r="A130" s="43" t="s">
        <v>113</v>
      </c>
    </row>
    <row r="131" spans="1:1" x14ac:dyDescent="0.2">
      <c r="A131" s="43" t="s">
        <v>92</v>
      </c>
    </row>
    <row r="132" spans="1:1" x14ac:dyDescent="0.2">
      <c r="A132" s="43">
        <v>366</v>
      </c>
    </row>
    <row r="134" spans="1:1" x14ac:dyDescent="0.2">
      <c r="A134" s="43" t="s">
        <v>114</v>
      </c>
    </row>
    <row r="135" spans="1:1" x14ac:dyDescent="0.2">
      <c r="A135" s="43" t="s">
        <v>89</v>
      </c>
    </row>
    <row r="136" spans="1:1" x14ac:dyDescent="0.2">
      <c r="A136" s="43">
        <v>3</v>
      </c>
    </row>
    <row r="138" spans="1:1" x14ac:dyDescent="0.2">
      <c r="A138" s="43" t="s">
        <v>115</v>
      </c>
    </row>
    <row r="139" spans="1:1" x14ac:dyDescent="0.2">
      <c r="A139" s="43" t="s">
        <v>87</v>
      </c>
    </row>
    <row r="140" spans="1:1" x14ac:dyDescent="0.2">
      <c r="A140" s="43">
        <v>0</v>
      </c>
    </row>
    <row r="142" spans="1:1" x14ac:dyDescent="0.2">
      <c r="A142" s="43" t="s">
        <v>116</v>
      </c>
    </row>
    <row r="143" spans="1:1" x14ac:dyDescent="0.2">
      <c r="A143" s="43" t="s">
        <v>107</v>
      </c>
    </row>
    <row r="144" spans="1:1" x14ac:dyDescent="0.2">
      <c r="A144" s="43">
        <v>4237</v>
      </c>
    </row>
    <row r="146" spans="1:1" x14ac:dyDescent="0.2">
      <c r="A146" s="43" t="s">
        <v>117</v>
      </c>
    </row>
    <row r="147" spans="1:1" x14ac:dyDescent="0.2">
      <c r="A147" s="43" t="s">
        <v>98</v>
      </c>
    </row>
    <row r="148" spans="1:1" x14ac:dyDescent="0.2">
      <c r="A148" s="43">
        <v>27</v>
      </c>
    </row>
    <row r="150" spans="1:1" x14ac:dyDescent="0.2">
      <c r="A150" s="43" t="s">
        <v>118</v>
      </c>
    </row>
    <row r="151" spans="1:1" x14ac:dyDescent="0.2">
      <c r="A151" s="43" t="s">
        <v>94</v>
      </c>
    </row>
    <row r="152" spans="1:1" x14ac:dyDescent="0.2">
      <c r="A152" s="43">
        <v>0</v>
      </c>
    </row>
    <row r="154" spans="1:1" x14ac:dyDescent="0.2">
      <c r="A154" s="43" t="s">
        <v>119</v>
      </c>
    </row>
    <row r="155" spans="1:1" x14ac:dyDescent="0.2">
      <c r="A155" s="43" t="s">
        <v>94</v>
      </c>
    </row>
    <row r="156" spans="1:1" x14ac:dyDescent="0.2">
      <c r="A156" s="43">
        <v>615</v>
      </c>
    </row>
    <row r="158" spans="1:1" x14ac:dyDescent="0.2">
      <c r="A158" s="43" t="s">
        <v>120</v>
      </c>
    </row>
    <row r="159" spans="1:1" x14ac:dyDescent="0.2">
      <c r="A159" s="43" t="s">
        <v>96</v>
      </c>
    </row>
    <row r="160" spans="1:1" x14ac:dyDescent="0.2">
      <c r="A160" s="43">
        <v>0</v>
      </c>
    </row>
    <row r="162" spans="1:1" x14ac:dyDescent="0.2">
      <c r="A162" s="43" t="s">
        <v>121</v>
      </c>
    </row>
    <row r="163" spans="1:1" x14ac:dyDescent="0.2">
      <c r="A163" s="43" t="s">
        <v>98</v>
      </c>
    </row>
    <row r="164" spans="1:1" x14ac:dyDescent="0.2">
      <c r="A164" s="43">
        <v>0</v>
      </c>
    </row>
    <row r="166" spans="1:1" x14ac:dyDescent="0.2">
      <c r="A166" s="43" t="s">
        <v>122</v>
      </c>
    </row>
    <row r="167" spans="1:1" x14ac:dyDescent="0.2">
      <c r="A167" s="43" t="s">
        <v>92</v>
      </c>
    </row>
    <row r="168" spans="1:1" x14ac:dyDescent="0.2">
      <c r="A168" s="43">
        <v>48</v>
      </c>
    </row>
    <row r="170" spans="1:1" x14ac:dyDescent="0.2">
      <c r="A170" s="43" t="s">
        <v>123</v>
      </c>
    </row>
    <row r="171" spans="1:1" x14ac:dyDescent="0.2">
      <c r="A171" s="43" t="s">
        <v>89</v>
      </c>
    </row>
    <row r="172" spans="1:1" x14ac:dyDescent="0.2">
      <c r="A172" s="43">
        <v>0</v>
      </c>
    </row>
    <row r="174" spans="1:1" x14ac:dyDescent="0.2">
      <c r="A174" s="43" t="s">
        <v>124</v>
      </c>
    </row>
    <row r="175" spans="1:1" x14ac:dyDescent="0.2">
      <c r="A175" s="43" t="s">
        <v>87</v>
      </c>
    </row>
    <row r="176" spans="1:1" x14ac:dyDescent="0.2">
      <c r="A176" s="43">
        <v>0</v>
      </c>
    </row>
    <row r="178" spans="1:1" x14ac:dyDescent="0.2">
      <c r="A178" s="43" t="s">
        <v>125</v>
      </c>
    </row>
    <row r="179" spans="1:1" x14ac:dyDescent="0.2">
      <c r="A179" s="43" t="s">
        <v>126</v>
      </c>
    </row>
    <row r="180" spans="1:1" x14ac:dyDescent="0.2">
      <c r="A180" s="43">
        <v>595</v>
      </c>
    </row>
    <row r="182" spans="1:1" x14ac:dyDescent="0.2">
      <c r="A182" s="43" t="s">
        <v>127</v>
      </c>
    </row>
    <row r="183" spans="1:1" x14ac:dyDescent="0.2">
      <c r="A183" s="43" t="s">
        <v>128</v>
      </c>
    </row>
    <row r="184" spans="1:1" x14ac:dyDescent="0.2">
      <c r="A184" s="43">
        <v>8</v>
      </c>
    </row>
    <row r="186" spans="1:1" x14ac:dyDescent="0.2">
      <c r="A186" s="43" t="s">
        <v>129</v>
      </c>
    </row>
    <row r="187" spans="1:1" x14ac:dyDescent="0.2">
      <c r="A187" s="43" t="s">
        <v>130</v>
      </c>
    </row>
    <row r="188" spans="1:1" x14ac:dyDescent="0.2">
      <c r="A188" s="43">
        <v>0</v>
      </c>
    </row>
    <row r="190" spans="1:1" x14ac:dyDescent="0.2">
      <c r="A190" s="43" t="s">
        <v>131</v>
      </c>
    </row>
    <row r="191" spans="1:1" x14ac:dyDescent="0.2">
      <c r="A191" s="43" t="s">
        <v>107</v>
      </c>
    </row>
    <row r="192" spans="1:1" x14ac:dyDescent="0.2">
      <c r="A192" s="43">
        <v>1102</v>
      </c>
    </row>
    <row r="194" spans="1:1" x14ac:dyDescent="0.2">
      <c r="A194" s="43" t="s">
        <v>132</v>
      </c>
    </row>
    <row r="195" spans="1:1" x14ac:dyDescent="0.2">
      <c r="A195" s="43" t="s">
        <v>98</v>
      </c>
    </row>
    <row r="196" spans="1:1" x14ac:dyDescent="0.2">
      <c r="A196" s="43">
        <v>2</v>
      </c>
    </row>
    <row r="198" spans="1:1" x14ac:dyDescent="0.2">
      <c r="A198" s="43" t="s">
        <v>133</v>
      </c>
    </row>
    <row r="199" spans="1:1" x14ac:dyDescent="0.2">
      <c r="A199" s="43" t="s">
        <v>94</v>
      </c>
    </row>
    <row r="200" spans="1:1" x14ac:dyDescent="0.2">
      <c r="A200" s="43">
        <v>0</v>
      </c>
    </row>
    <row r="202" spans="1:1" x14ac:dyDescent="0.2">
      <c r="A202" s="43" t="s">
        <v>134</v>
      </c>
    </row>
    <row r="203" spans="1:1" x14ac:dyDescent="0.2">
      <c r="A203" s="43" t="s">
        <v>130</v>
      </c>
    </row>
    <row r="204" spans="1:1" x14ac:dyDescent="0.2">
      <c r="A204" s="43">
        <v>129</v>
      </c>
    </row>
    <row r="206" spans="1:1" x14ac:dyDescent="0.2">
      <c r="A206" s="43" t="s">
        <v>135</v>
      </c>
    </row>
    <row r="207" spans="1:1" x14ac:dyDescent="0.2">
      <c r="A207" s="43" t="s">
        <v>107</v>
      </c>
    </row>
    <row r="208" spans="1:1" x14ac:dyDescent="0.2">
      <c r="A208" s="43">
        <v>0</v>
      </c>
    </row>
    <row r="210" spans="1:1" x14ac:dyDescent="0.2">
      <c r="A210" s="43" t="s">
        <v>136</v>
      </c>
    </row>
    <row r="211" spans="1:1" x14ac:dyDescent="0.2">
      <c r="A211" s="43" t="s">
        <v>128</v>
      </c>
    </row>
    <row r="212" spans="1:1" x14ac:dyDescent="0.2">
      <c r="A212" s="43">
        <v>0</v>
      </c>
    </row>
    <row r="214" spans="1:1" x14ac:dyDescent="0.2">
      <c r="A214" s="43" t="s">
        <v>137</v>
      </c>
    </row>
    <row r="215" spans="1:1" x14ac:dyDescent="0.2">
      <c r="A215" s="43" t="s">
        <v>92</v>
      </c>
    </row>
    <row r="216" spans="1:1" x14ac:dyDescent="0.2">
      <c r="A216" s="43">
        <v>1339</v>
      </c>
    </row>
    <row r="218" spans="1:1" x14ac:dyDescent="0.2">
      <c r="A218" s="43" t="s">
        <v>138</v>
      </c>
    </row>
    <row r="219" spans="1:1" x14ac:dyDescent="0.2">
      <c r="A219" s="43" t="s">
        <v>89</v>
      </c>
    </row>
    <row r="220" spans="1:1" x14ac:dyDescent="0.2">
      <c r="A220" s="43">
        <v>153</v>
      </c>
    </row>
    <row r="222" spans="1:1" x14ac:dyDescent="0.2">
      <c r="A222" s="43" t="s">
        <v>139</v>
      </c>
    </row>
    <row r="223" spans="1:1" x14ac:dyDescent="0.2">
      <c r="A223" s="43" t="s">
        <v>87</v>
      </c>
    </row>
    <row r="224" spans="1:1" x14ac:dyDescent="0.2">
      <c r="A224" s="43">
        <v>1</v>
      </c>
    </row>
    <row r="226" spans="1:1" x14ac:dyDescent="0.2">
      <c r="A226" s="43" t="s">
        <v>140</v>
      </c>
    </row>
    <row r="227" spans="1:1" x14ac:dyDescent="0.2">
      <c r="A227" s="43" t="s">
        <v>66</v>
      </c>
    </row>
    <row r="228" spans="1:1" x14ac:dyDescent="0.2">
      <c r="A228" s="43">
        <v>159</v>
      </c>
    </row>
    <row r="230" spans="1:1" x14ac:dyDescent="0.2">
      <c r="A230" s="43" t="s">
        <v>141</v>
      </c>
    </row>
    <row r="231" spans="1:1" x14ac:dyDescent="0.2">
      <c r="A231" s="43" t="s">
        <v>65</v>
      </c>
    </row>
    <row r="232" spans="1:1" x14ac:dyDescent="0.2">
      <c r="A232" s="43">
        <v>34</v>
      </c>
    </row>
    <row r="234" spans="1:1" x14ac:dyDescent="0.2">
      <c r="A234" s="43" t="s">
        <v>142</v>
      </c>
    </row>
    <row r="235" spans="1:1" x14ac:dyDescent="0.2">
      <c r="A235" s="43" t="s">
        <v>71</v>
      </c>
    </row>
    <row r="236" spans="1:1" x14ac:dyDescent="0.2">
      <c r="A236" s="43">
        <v>0</v>
      </c>
    </row>
    <row r="238" spans="1:1" x14ac:dyDescent="0.2">
      <c r="A238" s="43" t="s">
        <v>143</v>
      </c>
    </row>
    <row r="239" spans="1:1" x14ac:dyDescent="0.2">
      <c r="A239" s="43" t="s">
        <v>98</v>
      </c>
    </row>
    <row r="240" spans="1:1" x14ac:dyDescent="0.2">
      <c r="A240" s="43">
        <v>6</v>
      </c>
    </row>
    <row r="242" spans="1:1" x14ac:dyDescent="0.2">
      <c r="A242" s="43" t="s">
        <v>144</v>
      </c>
    </row>
    <row r="243" spans="1:1" x14ac:dyDescent="0.2">
      <c r="A243" s="43" t="s">
        <v>101</v>
      </c>
    </row>
    <row r="244" spans="1:1" x14ac:dyDescent="0.2">
      <c r="A244" s="43">
        <v>1</v>
      </c>
    </row>
    <row r="246" spans="1:1" x14ac:dyDescent="0.2">
      <c r="A246" s="43" t="s">
        <v>145</v>
      </c>
    </row>
    <row r="247" spans="1:1" x14ac:dyDescent="0.2">
      <c r="A247" s="43" t="s">
        <v>96</v>
      </c>
    </row>
    <row r="248" spans="1:1" x14ac:dyDescent="0.2">
      <c r="A248" s="43">
        <v>0</v>
      </c>
    </row>
    <row r="250" spans="1:1" x14ac:dyDescent="0.2">
      <c r="A250" s="43" t="s">
        <v>146</v>
      </c>
    </row>
    <row r="251" spans="1:1" x14ac:dyDescent="0.2">
      <c r="A251" s="43" t="s">
        <v>147</v>
      </c>
    </row>
    <row r="252" spans="1:1" x14ac:dyDescent="0.2">
      <c r="A252" s="43">
        <v>16</v>
      </c>
    </row>
    <row r="254" spans="1:1" x14ac:dyDescent="0.2">
      <c r="A254" s="43" t="s">
        <v>148</v>
      </c>
    </row>
    <row r="255" spans="1:1" x14ac:dyDescent="0.2">
      <c r="A255" s="43" t="s">
        <v>130</v>
      </c>
    </row>
    <row r="256" spans="1:1" x14ac:dyDescent="0.2">
      <c r="A256" s="43">
        <v>13</v>
      </c>
    </row>
    <row r="258" spans="1:1" x14ac:dyDescent="0.2">
      <c r="A258" s="43" t="s">
        <v>149</v>
      </c>
    </row>
    <row r="259" spans="1:1" x14ac:dyDescent="0.2">
      <c r="A259" s="43" t="s">
        <v>126</v>
      </c>
    </row>
    <row r="260" spans="1:1" x14ac:dyDescent="0.2">
      <c r="A260" s="43">
        <v>0</v>
      </c>
    </row>
    <row r="262" spans="1:1" x14ac:dyDescent="0.2">
      <c r="A262" s="43" t="s">
        <v>69</v>
      </c>
    </row>
    <row r="265" spans="1:1" x14ac:dyDescent="0.2">
      <c r="A265" s="43" t="s">
        <v>150</v>
      </c>
    </row>
    <row r="266" spans="1:1" x14ac:dyDescent="0.2">
      <c r="A266" s="43" t="s">
        <v>89</v>
      </c>
    </row>
    <row r="267" spans="1:1" x14ac:dyDescent="0.2">
      <c r="A267" s="43">
        <v>35549</v>
      </c>
    </row>
    <row r="269" spans="1:1" x14ac:dyDescent="0.2">
      <c r="A269" s="43" t="s">
        <v>151</v>
      </c>
    </row>
    <row r="270" spans="1:1" x14ac:dyDescent="0.2">
      <c r="A270" s="43" t="s">
        <v>66</v>
      </c>
    </row>
    <row r="271" spans="1:1" x14ac:dyDescent="0.2">
      <c r="A271" s="43">
        <v>2485</v>
      </c>
    </row>
    <row r="273" spans="1:1" x14ac:dyDescent="0.2">
      <c r="A273" s="43" t="s">
        <v>152</v>
      </c>
    </row>
    <row r="274" spans="1:1" x14ac:dyDescent="0.2">
      <c r="A274" s="43" t="s">
        <v>81</v>
      </c>
    </row>
    <row r="275" spans="1:1" x14ac:dyDescent="0.2">
      <c r="A275" s="43">
        <v>542</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workbookViewId="0">
      <selection activeCell="A19" sqref="A19"/>
    </sheetView>
  </sheetViews>
  <sheetFormatPr defaultRowHeight="14.25" x14ac:dyDescent="0.2"/>
  <cols>
    <col min="1" max="1" width="212.5" bestFit="1" customWidth="1"/>
  </cols>
  <sheetData>
    <row r="1" spans="1:1" x14ac:dyDescent="0.2">
      <c r="A1" t="s">
        <v>154</v>
      </c>
    </row>
    <row r="2" spans="1:1" x14ac:dyDescent="0.2">
      <c r="A2" t="s">
        <v>155</v>
      </c>
    </row>
    <row r="3" spans="1:1" x14ac:dyDescent="0.2">
      <c r="A3" t="s">
        <v>156</v>
      </c>
    </row>
    <row r="4" spans="1:1" x14ac:dyDescent="0.2">
      <c r="A4" t="s">
        <v>157</v>
      </c>
    </row>
    <row r="5" spans="1:1" x14ac:dyDescent="0.2">
      <c r="A5" t="s">
        <v>158</v>
      </c>
    </row>
    <row r="6" spans="1:1" x14ac:dyDescent="0.2">
      <c r="A6" t="s">
        <v>159</v>
      </c>
    </row>
    <row r="7" spans="1:1" x14ac:dyDescent="0.2">
      <c r="A7" t="s">
        <v>160</v>
      </c>
    </row>
    <row r="8" spans="1:1" x14ac:dyDescent="0.2">
      <c r="A8" t="s">
        <v>161</v>
      </c>
    </row>
    <row r="9" spans="1:1" x14ac:dyDescent="0.2">
      <c r="A9" t="s">
        <v>162</v>
      </c>
    </row>
    <row r="10" spans="1:1" x14ac:dyDescent="0.2">
      <c r="A10" t="s">
        <v>163</v>
      </c>
    </row>
    <row r="11" spans="1:1" x14ac:dyDescent="0.2">
      <c r="A11" t="s">
        <v>164</v>
      </c>
    </row>
    <row r="12" spans="1:1" x14ac:dyDescent="0.2">
      <c r="A12" t="s">
        <v>165</v>
      </c>
    </row>
    <row r="13" spans="1:1" x14ac:dyDescent="0.2">
      <c r="A13" t="s">
        <v>166</v>
      </c>
    </row>
    <row r="14" spans="1:1" x14ac:dyDescent="0.2">
      <c r="A14" t="s">
        <v>167</v>
      </c>
    </row>
    <row r="15" spans="1:1" x14ac:dyDescent="0.2">
      <c r="A15" t="s">
        <v>168</v>
      </c>
    </row>
    <row r="16" spans="1:1" x14ac:dyDescent="0.2">
      <c r="A16" t="s">
        <v>169</v>
      </c>
    </row>
    <row r="17" spans="1:1" x14ac:dyDescent="0.2">
      <c r="A17" t="s">
        <v>170</v>
      </c>
    </row>
    <row r="18" spans="1:1" x14ac:dyDescent="0.2">
      <c r="A18" t="s">
        <v>171</v>
      </c>
    </row>
    <row r="20" spans="1:1" x14ac:dyDescent="0.2">
      <c r="A20" t="s">
        <v>172</v>
      </c>
    </row>
    <row r="21" spans="1:1" x14ac:dyDescent="0.2">
      <c r="A21" t="s">
        <v>173</v>
      </c>
    </row>
    <row r="22" spans="1:1" x14ac:dyDescent="0.2">
      <c r="A22" t="s">
        <v>174</v>
      </c>
    </row>
    <row r="23" spans="1:1" x14ac:dyDescent="0.2">
      <c r="A23" t="s">
        <v>175</v>
      </c>
    </row>
    <row r="24" spans="1:1" x14ac:dyDescent="0.2">
      <c r="A24" t="s">
        <v>176</v>
      </c>
    </row>
    <row r="25" spans="1:1" x14ac:dyDescent="0.2">
      <c r="A25" t="s">
        <v>177</v>
      </c>
    </row>
    <row r="26" spans="1:1" x14ac:dyDescent="0.2">
      <c r="A26" t="s">
        <v>178</v>
      </c>
    </row>
    <row r="27" spans="1:1" x14ac:dyDescent="0.2">
      <c r="A27" t="s">
        <v>179</v>
      </c>
    </row>
    <row r="28" spans="1:1" x14ac:dyDescent="0.2">
      <c r="A28" t="s">
        <v>180</v>
      </c>
    </row>
    <row r="29" spans="1:1" x14ac:dyDescent="0.2">
      <c r="A29" t="s">
        <v>181</v>
      </c>
    </row>
    <row r="30" spans="1:1" x14ac:dyDescent="0.2">
      <c r="A30" t="s">
        <v>182</v>
      </c>
    </row>
    <row r="31" spans="1:1" x14ac:dyDescent="0.2">
      <c r="A31" t="s">
        <v>183</v>
      </c>
    </row>
    <row r="32" spans="1:1" x14ac:dyDescent="0.2">
      <c r="A32" t="s">
        <v>184</v>
      </c>
    </row>
    <row r="33" spans="1:1" x14ac:dyDescent="0.2">
      <c r="A33" t="s">
        <v>185</v>
      </c>
    </row>
    <row r="34" spans="1:1" x14ac:dyDescent="0.2">
      <c r="A34" t="s">
        <v>186</v>
      </c>
    </row>
    <row r="35" spans="1:1" x14ac:dyDescent="0.2">
      <c r="A35" t="s">
        <v>187</v>
      </c>
    </row>
    <row r="36" spans="1:1" x14ac:dyDescent="0.2">
      <c r="A36" t="s">
        <v>188</v>
      </c>
    </row>
    <row r="37" spans="1:1" x14ac:dyDescent="0.2">
      <c r="A37" t="s">
        <v>189</v>
      </c>
    </row>
    <row r="38" spans="1:1" x14ac:dyDescent="0.2">
      <c r="A38" t="s">
        <v>190</v>
      </c>
    </row>
    <row r="39" spans="1:1" x14ac:dyDescent="0.2">
      <c r="A39" t="s">
        <v>191</v>
      </c>
    </row>
    <row r="40" spans="1:1" x14ac:dyDescent="0.2">
      <c r="A40" t="s">
        <v>192</v>
      </c>
    </row>
    <row r="41" spans="1:1" x14ac:dyDescent="0.2">
      <c r="A41" t="s">
        <v>193</v>
      </c>
    </row>
    <row r="42" spans="1:1" x14ac:dyDescent="0.2">
      <c r="A42" t="s">
        <v>194</v>
      </c>
    </row>
    <row r="43" spans="1:1" x14ac:dyDescent="0.2">
      <c r="A43" t="s">
        <v>195</v>
      </c>
    </row>
    <row r="44" spans="1:1" x14ac:dyDescent="0.2">
      <c r="A44" t="s">
        <v>196</v>
      </c>
    </row>
    <row r="45" spans="1:1" x14ac:dyDescent="0.2">
      <c r="A45" t="s">
        <v>197</v>
      </c>
    </row>
    <row r="46" spans="1:1" x14ac:dyDescent="0.2">
      <c r="A46" t="s">
        <v>198</v>
      </c>
    </row>
    <row r="47" spans="1:1" x14ac:dyDescent="0.2">
      <c r="A47" t="s">
        <v>199</v>
      </c>
    </row>
    <row r="48" spans="1:1" x14ac:dyDescent="0.2">
      <c r="A48" t="s">
        <v>200</v>
      </c>
    </row>
    <row r="49" spans="1:1" x14ac:dyDescent="0.2">
      <c r="A49" t="s">
        <v>201</v>
      </c>
    </row>
    <row r="50" spans="1:1" x14ac:dyDescent="0.2">
      <c r="A50" t="s">
        <v>202</v>
      </c>
    </row>
    <row r="51" spans="1:1" x14ac:dyDescent="0.2">
      <c r="A51" t="s">
        <v>203</v>
      </c>
    </row>
    <row r="52" spans="1:1" x14ac:dyDescent="0.2">
      <c r="A52" t="s">
        <v>204</v>
      </c>
    </row>
    <row r="53" spans="1:1" x14ac:dyDescent="0.2">
      <c r="A53" t="s">
        <v>205</v>
      </c>
    </row>
    <row r="54" spans="1:1" x14ac:dyDescent="0.2">
      <c r="A54" t="s">
        <v>206</v>
      </c>
    </row>
    <row r="55" spans="1:1" x14ac:dyDescent="0.2">
      <c r="A55" t="s">
        <v>207</v>
      </c>
    </row>
    <row r="56" spans="1:1" x14ac:dyDescent="0.2">
      <c r="A56" t="s">
        <v>208</v>
      </c>
    </row>
    <row r="57" spans="1:1" x14ac:dyDescent="0.2">
      <c r="A57" t="s">
        <v>209</v>
      </c>
    </row>
    <row r="58" spans="1:1" x14ac:dyDescent="0.2">
      <c r="A58" t="s">
        <v>210</v>
      </c>
    </row>
    <row r="59" spans="1:1" x14ac:dyDescent="0.2">
      <c r="A59" t="s">
        <v>211</v>
      </c>
    </row>
    <row r="60" spans="1:1" x14ac:dyDescent="0.2">
      <c r="A60" t="s">
        <v>212</v>
      </c>
    </row>
    <row r="61" spans="1:1" x14ac:dyDescent="0.2">
      <c r="A61" t="s">
        <v>213</v>
      </c>
    </row>
    <row r="62" spans="1:1" x14ac:dyDescent="0.2">
      <c r="A62" t="s">
        <v>214</v>
      </c>
    </row>
    <row r="63" spans="1:1" x14ac:dyDescent="0.2">
      <c r="A63" t="s">
        <v>215</v>
      </c>
    </row>
    <row r="64" spans="1:1" x14ac:dyDescent="0.2">
      <c r="A64" t="s">
        <v>216</v>
      </c>
    </row>
    <row r="65" spans="1:1" x14ac:dyDescent="0.2">
      <c r="A65" t="s">
        <v>217</v>
      </c>
    </row>
    <row r="66" spans="1:1" x14ac:dyDescent="0.2">
      <c r="A66" t="s">
        <v>218</v>
      </c>
    </row>
    <row r="67" spans="1:1" x14ac:dyDescent="0.2">
      <c r="A67" t="s">
        <v>219</v>
      </c>
    </row>
    <row r="69" spans="1:1" x14ac:dyDescent="0.2">
      <c r="A69" t="s">
        <v>220</v>
      </c>
    </row>
    <row r="70" spans="1:1" x14ac:dyDescent="0.2">
      <c r="A70" t="s">
        <v>221</v>
      </c>
    </row>
    <row r="71" spans="1:1" x14ac:dyDescent="0.2">
      <c r="A71" t="s">
        <v>222</v>
      </c>
    </row>
    <row r="72" spans="1:1" x14ac:dyDescent="0.2">
      <c r="A72" t="s">
        <v>223</v>
      </c>
    </row>
    <row r="73" spans="1:1" x14ac:dyDescent="0.2">
      <c r="A73" t="s">
        <v>224</v>
      </c>
    </row>
    <row r="74" spans="1:1" x14ac:dyDescent="0.2">
      <c r="A74" t="s">
        <v>225</v>
      </c>
    </row>
    <row r="75" spans="1:1" x14ac:dyDescent="0.2">
      <c r="A75" t="s">
        <v>226</v>
      </c>
    </row>
    <row r="76" spans="1:1" x14ac:dyDescent="0.2">
      <c r="A76" t="s">
        <v>227</v>
      </c>
    </row>
    <row r="77" spans="1:1" x14ac:dyDescent="0.2">
      <c r="A77" t="s">
        <v>228</v>
      </c>
    </row>
    <row r="78" spans="1:1" x14ac:dyDescent="0.2">
      <c r="A78" t="s">
        <v>229</v>
      </c>
    </row>
    <row r="79" spans="1:1" x14ac:dyDescent="0.2">
      <c r="A79" t="s">
        <v>230</v>
      </c>
    </row>
    <row r="80" spans="1:1" x14ac:dyDescent="0.2">
      <c r="A80" t="s">
        <v>231</v>
      </c>
    </row>
    <row r="81" spans="1:1" x14ac:dyDescent="0.2">
      <c r="A81" t="s">
        <v>232</v>
      </c>
    </row>
    <row r="82" spans="1:1" x14ac:dyDescent="0.2">
      <c r="A82" t="s">
        <v>233</v>
      </c>
    </row>
    <row r="83" spans="1:1" x14ac:dyDescent="0.2">
      <c r="A83" t="s">
        <v>234</v>
      </c>
    </row>
    <row r="84" spans="1:1" x14ac:dyDescent="0.2">
      <c r="A84" t="s">
        <v>235</v>
      </c>
    </row>
    <row r="85" spans="1:1" x14ac:dyDescent="0.2">
      <c r="A85" t="s">
        <v>236</v>
      </c>
    </row>
    <row r="87" spans="1:1" x14ac:dyDescent="0.2">
      <c r="A87" t="s">
        <v>237</v>
      </c>
    </row>
    <row r="88" spans="1:1" x14ac:dyDescent="0.2">
      <c r="A88" t="s">
        <v>238</v>
      </c>
    </row>
    <row r="89" spans="1:1" x14ac:dyDescent="0.2">
      <c r="A89" t="s">
        <v>239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6</v>
      </c>
      <c r="B1">
        <v>0</v>
      </c>
    </row>
    <row r="2" spans="1:2" x14ac:dyDescent="0.2">
      <c r="A2">
        <v>38</v>
      </c>
      <c r="B2">
        <v>0</v>
      </c>
    </row>
    <row r="3" spans="1:2" x14ac:dyDescent="0.2">
      <c r="A3">
        <v>51</v>
      </c>
      <c r="B3">
        <v>0</v>
      </c>
    </row>
    <row r="5" spans="1:2" x14ac:dyDescent="0.2">
      <c r="A5">
        <v>0</v>
      </c>
      <c r="B5">
        <v>0</v>
      </c>
    </row>
    <row r="7" spans="1:2" x14ac:dyDescent="0.2">
      <c r="A7" t="s">
        <v>493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A6" sqref="A6:B10"/>
    </sheetView>
  </sheetViews>
  <sheetFormatPr defaultRowHeight="14.25" x14ac:dyDescent="0.2"/>
  <cols>
    <col min="1" max="2" width="10.75" customWidth="1"/>
    <col min="4" max="4" width="11.875" style="20" bestFit="1" customWidth="1"/>
  </cols>
  <sheetData>
    <row r="1" spans="1:4" x14ac:dyDescent="0.2">
      <c r="A1">
        <v>29</v>
      </c>
      <c r="B1">
        <v>17</v>
      </c>
    </row>
    <row r="2" spans="1:4" x14ac:dyDescent="0.2">
      <c r="A2">
        <v>190</v>
      </c>
      <c r="B2" s="20">
        <v>0</v>
      </c>
    </row>
    <row r="3" spans="1:4" x14ac:dyDescent="0.2">
      <c r="A3">
        <v>401</v>
      </c>
      <c r="B3">
        <v>42</v>
      </c>
    </row>
    <row r="5" spans="1:4" x14ac:dyDescent="0.2">
      <c r="A5" s="43" t="s">
        <v>2938</v>
      </c>
      <c r="B5" s="43" t="s">
        <v>2939</v>
      </c>
    </row>
    <row r="6" spans="1:4" x14ac:dyDescent="0.2">
      <c r="A6">
        <v>30</v>
      </c>
      <c r="B6" t="s">
        <v>494</v>
      </c>
    </row>
    <row r="7" spans="1:4" x14ac:dyDescent="0.2">
      <c r="A7">
        <v>5</v>
      </c>
      <c r="B7" t="s">
        <v>495</v>
      </c>
    </row>
    <row r="8" spans="1:4" x14ac:dyDescent="0.2">
      <c r="A8">
        <v>4</v>
      </c>
      <c r="B8" t="s">
        <v>496</v>
      </c>
    </row>
    <row r="9" spans="1:4" x14ac:dyDescent="0.2">
      <c r="A9">
        <v>2</v>
      </c>
      <c r="B9" t="s">
        <v>497</v>
      </c>
    </row>
    <row r="10" spans="1:4" x14ac:dyDescent="0.2">
      <c r="A10">
        <v>1</v>
      </c>
      <c r="B10" t="s">
        <v>498</v>
      </c>
    </row>
    <row r="11" spans="1:4" x14ac:dyDescent="0.2">
      <c r="A11">
        <v>947312</v>
      </c>
      <c r="B11" t="s">
        <v>499</v>
      </c>
      <c r="C11" t="s">
        <v>7</v>
      </c>
      <c r="D11" s="20">
        <v>12687791615</v>
      </c>
    </row>
    <row r="12" spans="1:4" x14ac:dyDescent="0.2">
      <c r="A12">
        <v>947480</v>
      </c>
      <c r="B12" t="s">
        <v>500</v>
      </c>
      <c r="C12" t="s">
        <v>7</v>
      </c>
      <c r="D12" s="20">
        <v>12687726966</v>
      </c>
    </row>
    <row r="13" spans="1:4" x14ac:dyDescent="0.2">
      <c r="A13">
        <v>947585</v>
      </c>
      <c r="B13" t="s">
        <v>501</v>
      </c>
      <c r="C13" t="s">
        <v>7</v>
      </c>
      <c r="D13" s="20">
        <v>12687231921</v>
      </c>
    </row>
    <row r="14" spans="1:4" x14ac:dyDescent="0.2">
      <c r="A14">
        <v>947802</v>
      </c>
      <c r="B14" t="s">
        <v>502</v>
      </c>
      <c r="C14" t="s">
        <v>7</v>
      </c>
      <c r="D14" s="20">
        <v>12687796423</v>
      </c>
    </row>
    <row r="15" spans="1:4" x14ac:dyDescent="0.2">
      <c r="A15">
        <v>949289</v>
      </c>
      <c r="B15" t="s">
        <v>503</v>
      </c>
      <c r="C15" t="s">
        <v>7</v>
      </c>
      <c r="D15" s="20">
        <v>12687788389</v>
      </c>
    </row>
    <row r="16" spans="1:4" x14ac:dyDescent="0.2">
      <c r="A16">
        <v>949890</v>
      </c>
      <c r="B16" t="s">
        <v>504</v>
      </c>
      <c r="C16" t="s">
        <v>7</v>
      </c>
      <c r="D16" s="20">
        <v>12687704181</v>
      </c>
    </row>
    <row r="17" spans="1:4" x14ac:dyDescent="0.2">
      <c r="A17">
        <v>952986</v>
      </c>
      <c r="B17" t="s">
        <v>505</v>
      </c>
      <c r="C17" t="s">
        <v>7</v>
      </c>
      <c r="D17" s="20">
        <v>12687646315</v>
      </c>
    </row>
    <row r="18" spans="1:4" x14ac:dyDescent="0.2">
      <c r="A18">
        <v>953158</v>
      </c>
      <c r="B18" t="s">
        <v>506</v>
      </c>
      <c r="C18" t="s">
        <v>7</v>
      </c>
      <c r="D18" s="20">
        <v>12687793886</v>
      </c>
    </row>
    <row r="19" spans="1:4" x14ac:dyDescent="0.2">
      <c r="A19">
        <v>958411</v>
      </c>
      <c r="B19" t="s">
        <v>507</v>
      </c>
      <c r="C19" t="s">
        <v>7</v>
      </c>
      <c r="D19" s="20">
        <v>12687825352</v>
      </c>
    </row>
    <row r="20" spans="1:4" x14ac:dyDescent="0.2">
      <c r="A20">
        <v>969072</v>
      </c>
      <c r="B20" t="s">
        <v>508</v>
      </c>
      <c r="C20" t="s">
        <v>7</v>
      </c>
      <c r="D20" s="20">
        <v>12687726162</v>
      </c>
    </row>
    <row r="21" spans="1:4" x14ac:dyDescent="0.2">
      <c r="A21">
        <v>969431</v>
      </c>
      <c r="B21" t="s">
        <v>509</v>
      </c>
      <c r="C21" t="s">
        <v>7</v>
      </c>
      <c r="D21" s="20">
        <v>12687707109</v>
      </c>
    </row>
    <row r="22" spans="1:4" x14ac:dyDescent="0.2">
      <c r="A22">
        <v>969605</v>
      </c>
      <c r="B22" t="s">
        <v>510</v>
      </c>
      <c r="C22" t="s">
        <v>7</v>
      </c>
      <c r="D22" s="20">
        <v>12684641122</v>
      </c>
    </row>
    <row r="23" spans="1:4" x14ac:dyDescent="0.2">
      <c r="A23">
        <v>969778</v>
      </c>
      <c r="B23" t="s">
        <v>511</v>
      </c>
      <c r="C23" t="s">
        <v>7</v>
      </c>
      <c r="D23" s="20">
        <v>12687649286</v>
      </c>
    </row>
    <row r="24" spans="1:4" x14ac:dyDescent="0.2">
      <c r="A24">
        <v>969787</v>
      </c>
      <c r="B24" t="s">
        <v>512</v>
      </c>
      <c r="C24" t="s">
        <v>7</v>
      </c>
      <c r="D24" s="20">
        <v>12684640669</v>
      </c>
    </row>
    <row r="25" spans="1:4" x14ac:dyDescent="0.2">
      <c r="A25">
        <v>970191</v>
      </c>
      <c r="B25" t="s">
        <v>513</v>
      </c>
      <c r="C25" t="s">
        <v>7</v>
      </c>
      <c r="D25" s="20">
        <v>12684646804</v>
      </c>
    </row>
    <row r="26" spans="1:4" x14ac:dyDescent="0.2">
      <c r="A26">
        <v>970214</v>
      </c>
      <c r="B26" t="s">
        <v>514</v>
      </c>
      <c r="C26" t="s">
        <v>7</v>
      </c>
      <c r="D26" s="20">
        <v>12684646804</v>
      </c>
    </row>
    <row r="27" spans="1:4" x14ac:dyDescent="0.2">
      <c r="A27">
        <v>970244</v>
      </c>
      <c r="B27" t="s">
        <v>515</v>
      </c>
      <c r="C27" t="s">
        <v>7</v>
      </c>
      <c r="D27" s="20">
        <v>12684646804</v>
      </c>
    </row>
    <row r="28" spans="1:4" x14ac:dyDescent="0.2">
      <c r="A28">
        <v>970606</v>
      </c>
      <c r="B28" t="s">
        <v>516</v>
      </c>
      <c r="C28" t="s">
        <v>7</v>
      </c>
      <c r="D28" s="20">
        <v>12687721515</v>
      </c>
    </row>
    <row r="29" spans="1:4" x14ac:dyDescent="0.2">
      <c r="A29">
        <v>970749</v>
      </c>
      <c r="B29" t="s">
        <v>517</v>
      </c>
      <c r="C29" t="s">
        <v>7</v>
      </c>
      <c r="D29" s="20">
        <v>12687721515</v>
      </c>
    </row>
    <row r="30" spans="1:4" x14ac:dyDescent="0.2">
      <c r="A30">
        <v>970867</v>
      </c>
      <c r="B30" t="s">
        <v>518</v>
      </c>
      <c r="C30" t="s">
        <v>7</v>
      </c>
      <c r="D30" s="20">
        <v>12687236642</v>
      </c>
    </row>
    <row r="31" spans="1:4" x14ac:dyDescent="0.2">
      <c r="A31">
        <v>970930</v>
      </c>
      <c r="B31" t="s">
        <v>519</v>
      </c>
      <c r="C31" t="s">
        <v>7</v>
      </c>
      <c r="D31" s="20">
        <v>12687721515</v>
      </c>
    </row>
    <row r="32" spans="1:4" x14ac:dyDescent="0.2">
      <c r="A32">
        <v>970931</v>
      </c>
      <c r="B32" t="s">
        <v>520</v>
      </c>
      <c r="C32" t="s">
        <v>7</v>
      </c>
      <c r="D32" s="20">
        <v>12687645531</v>
      </c>
    </row>
    <row r="33" spans="1:4" x14ac:dyDescent="0.2">
      <c r="A33">
        <v>970937</v>
      </c>
      <c r="B33" t="s">
        <v>521</v>
      </c>
      <c r="C33" t="s">
        <v>7</v>
      </c>
      <c r="D33" s="20">
        <v>12687645531</v>
      </c>
    </row>
    <row r="34" spans="1:4" x14ac:dyDescent="0.2">
      <c r="A34">
        <v>970978</v>
      </c>
      <c r="B34" t="s">
        <v>522</v>
      </c>
      <c r="C34" t="s">
        <v>7</v>
      </c>
      <c r="D34" s="20">
        <v>12687645531</v>
      </c>
    </row>
    <row r="35" spans="1:4" x14ac:dyDescent="0.2">
      <c r="A35">
        <v>970980</v>
      </c>
      <c r="B35" t="s">
        <v>523</v>
      </c>
      <c r="C35" t="s">
        <v>7</v>
      </c>
      <c r="D35" s="20">
        <v>12687645531</v>
      </c>
    </row>
    <row r="36" spans="1:4" x14ac:dyDescent="0.2">
      <c r="A36">
        <v>971628</v>
      </c>
      <c r="B36" t="s">
        <v>524</v>
      </c>
      <c r="C36" t="s">
        <v>7</v>
      </c>
      <c r="D36" s="20">
        <v>12687706229</v>
      </c>
    </row>
    <row r="37" spans="1:4" x14ac:dyDescent="0.2">
      <c r="A37">
        <v>972362</v>
      </c>
      <c r="B37" t="s">
        <v>525</v>
      </c>
      <c r="C37" t="s">
        <v>7</v>
      </c>
      <c r="D37" s="20">
        <v>12684648134</v>
      </c>
    </row>
    <row r="38" spans="1:4" x14ac:dyDescent="0.2">
      <c r="A38">
        <v>972968</v>
      </c>
      <c r="B38" t="s">
        <v>526</v>
      </c>
      <c r="C38" t="s">
        <v>7</v>
      </c>
      <c r="D38" s="20">
        <v>12687787117</v>
      </c>
    </row>
    <row r="39" spans="1:4" x14ac:dyDescent="0.2">
      <c r="A39">
        <v>977095</v>
      </c>
      <c r="B39" t="s">
        <v>527</v>
      </c>
      <c r="C39" t="s">
        <v>7</v>
      </c>
      <c r="D39" s="20">
        <v>12687725306</v>
      </c>
    </row>
    <row r="40" spans="1:4" x14ac:dyDescent="0.2">
      <c r="A40">
        <v>977123</v>
      </c>
      <c r="B40" t="s">
        <v>528</v>
      </c>
      <c r="C40" t="s">
        <v>7</v>
      </c>
      <c r="D40" s="20">
        <v>12687761786</v>
      </c>
    </row>
    <row r="41" spans="1:4" x14ac:dyDescent="0.2">
      <c r="A41">
        <v>977201</v>
      </c>
      <c r="B41" t="s">
        <v>529</v>
      </c>
      <c r="C41" t="s">
        <v>7</v>
      </c>
      <c r="D41" s="20">
        <v>12684641122</v>
      </c>
    </row>
    <row r="42" spans="1:4" x14ac:dyDescent="0.2">
      <c r="A42">
        <v>977213</v>
      </c>
      <c r="B42" t="s">
        <v>530</v>
      </c>
      <c r="C42" t="s">
        <v>7</v>
      </c>
      <c r="D42" s="20">
        <v>12684641122</v>
      </c>
    </row>
    <row r="43" spans="1:4" x14ac:dyDescent="0.2">
      <c r="A43">
        <v>977911</v>
      </c>
      <c r="B43" t="s">
        <v>531</v>
      </c>
      <c r="C43" t="s">
        <v>7</v>
      </c>
      <c r="D43" s="20">
        <v>12687723222</v>
      </c>
    </row>
    <row r="44" spans="1:4" x14ac:dyDescent="0.2">
      <c r="A44">
        <v>977991</v>
      </c>
      <c r="B44" t="s">
        <v>532</v>
      </c>
      <c r="C44" t="s">
        <v>7</v>
      </c>
      <c r="D44" s="20">
        <v>12687761533</v>
      </c>
    </row>
    <row r="45" spans="1:4" x14ac:dyDescent="0.2">
      <c r="A45">
        <v>978222</v>
      </c>
      <c r="B45" t="s">
        <v>533</v>
      </c>
      <c r="C45" t="s">
        <v>7</v>
      </c>
      <c r="D45" s="20">
        <v>12684648720</v>
      </c>
    </row>
    <row r="46" spans="1:4" x14ac:dyDescent="0.2">
      <c r="A46">
        <v>978239</v>
      </c>
      <c r="B46" t="s">
        <v>534</v>
      </c>
      <c r="C46" t="s">
        <v>7</v>
      </c>
      <c r="D46" s="20">
        <v>12684648720</v>
      </c>
    </row>
    <row r="47" spans="1:4" x14ac:dyDescent="0.2">
      <c r="A47">
        <v>978302</v>
      </c>
      <c r="B47" t="s">
        <v>535</v>
      </c>
      <c r="C47" t="s">
        <v>7</v>
      </c>
      <c r="D47" s="20">
        <v>12687820959</v>
      </c>
    </row>
    <row r="48" spans="1:4" x14ac:dyDescent="0.2">
      <c r="A48">
        <v>978437</v>
      </c>
      <c r="B48" t="s">
        <v>536</v>
      </c>
      <c r="C48" t="s">
        <v>7</v>
      </c>
      <c r="D48" s="20">
        <v>12687820959</v>
      </c>
    </row>
    <row r="49" spans="1:4" x14ac:dyDescent="0.2">
      <c r="A49">
        <v>978517</v>
      </c>
      <c r="B49" t="s">
        <v>537</v>
      </c>
      <c r="C49" t="s">
        <v>7</v>
      </c>
      <c r="D49" s="20">
        <v>12687820959</v>
      </c>
    </row>
    <row r="50" spans="1:4" x14ac:dyDescent="0.2">
      <c r="A50">
        <v>978527</v>
      </c>
      <c r="B50" t="s">
        <v>538</v>
      </c>
      <c r="C50" t="s">
        <v>7</v>
      </c>
      <c r="D50" s="20">
        <v>12687820959</v>
      </c>
    </row>
    <row r="51" spans="1:4" x14ac:dyDescent="0.2">
      <c r="A51">
        <v>978571</v>
      </c>
      <c r="B51" t="s">
        <v>539</v>
      </c>
      <c r="C51" t="s">
        <v>7</v>
      </c>
      <c r="D51" s="20">
        <v>12687820959</v>
      </c>
    </row>
    <row r="52" spans="1:4" x14ac:dyDescent="0.2">
      <c r="A52">
        <v>978589</v>
      </c>
      <c r="B52" t="s">
        <v>540</v>
      </c>
      <c r="C52" t="s">
        <v>7</v>
      </c>
      <c r="D52" s="20">
        <v>12687820959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A5" sqref="A5:B13"/>
    </sheetView>
  </sheetViews>
  <sheetFormatPr defaultRowHeight="14.25" x14ac:dyDescent="0.2"/>
  <cols>
    <col min="4" max="4" width="11.875" style="20" bestFit="1" customWidth="1"/>
  </cols>
  <sheetData>
    <row r="1" spans="1:4" x14ac:dyDescent="0.2">
      <c r="A1">
        <v>8</v>
      </c>
      <c r="B1">
        <v>28</v>
      </c>
    </row>
    <row r="2" spans="1:4" x14ac:dyDescent="0.2">
      <c r="A2">
        <v>471</v>
      </c>
      <c r="B2" s="20">
        <v>5</v>
      </c>
    </row>
    <row r="3" spans="1:4" x14ac:dyDescent="0.2">
      <c r="A3">
        <v>717</v>
      </c>
      <c r="B3">
        <v>47</v>
      </c>
    </row>
    <row r="5" spans="1:4" x14ac:dyDescent="0.2">
      <c r="A5">
        <v>14</v>
      </c>
      <c r="B5" t="s">
        <v>494</v>
      </c>
    </row>
    <row r="6" spans="1:4" x14ac:dyDescent="0.2">
      <c r="A6">
        <v>9</v>
      </c>
      <c r="B6" t="s">
        <v>541</v>
      </c>
    </row>
    <row r="7" spans="1:4" x14ac:dyDescent="0.2">
      <c r="A7">
        <v>6</v>
      </c>
      <c r="B7" t="s">
        <v>542</v>
      </c>
    </row>
    <row r="8" spans="1:4" x14ac:dyDescent="0.2">
      <c r="A8">
        <v>5</v>
      </c>
      <c r="B8" t="s">
        <v>543</v>
      </c>
    </row>
    <row r="9" spans="1:4" x14ac:dyDescent="0.2">
      <c r="A9">
        <v>5</v>
      </c>
      <c r="B9" t="s">
        <v>498</v>
      </c>
    </row>
    <row r="10" spans="1:4" x14ac:dyDescent="0.2">
      <c r="A10">
        <v>3</v>
      </c>
      <c r="B10" t="s">
        <v>544</v>
      </c>
    </row>
    <row r="11" spans="1:4" x14ac:dyDescent="0.2">
      <c r="A11">
        <v>3</v>
      </c>
      <c r="B11" t="s">
        <v>545</v>
      </c>
    </row>
    <row r="12" spans="1:4" x14ac:dyDescent="0.2">
      <c r="A12">
        <v>1</v>
      </c>
      <c r="B12" t="s">
        <v>497</v>
      </c>
    </row>
    <row r="13" spans="1:4" x14ac:dyDescent="0.2">
      <c r="A13">
        <v>1</v>
      </c>
      <c r="B13" s="80" t="s">
        <v>546</v>
      </c>
    </row>
    <row r="15" spans="1:4" x14ac:dyDescent="0.2">
      <c r="A15">
        <v>938716</v>
      </c>
      <c r="B15" t="s">
        <v>547</v>
      </c>
      <c r="C15" t="s">
        <v>7</v>
      </c>
      <c r="D15" s="20">
        <v>12462302182</v>
      </c>
    </row>
    <row r="16" spans="1:4" x14ac:dyDescent="0.2">
      <c r="A16">
        <v>938736</v>
      </c>
      <c r="B16" t="s">
        <v>548</v>
      </c>
      <c r="C16" t="s">
        <v>7</v>
      </c>
      <c r="D16" s="20">
        <v>12462302182</v>
      </c>
    </row>
    <row r="17" spans="1:4" x14ac:dyDescent="0.2">
      <c r="A17">
        <v>949334</v>
      </c>
      <c r="B17" t="s">
        <v>549</v>
      </c>
      <c r="C17" t="s">
        <v>7</v>
      </c>
      <c r="D17" s="20">
        <v>12462308330</v>
      </c>
    </row>
    <row r="18" spans="1:4" x14ac:dyDescent="0.2">
      <c r="A18">
        <v>949349</v>
      </c>
      <c r="B18" t="s">
        <v>550</v>
      </c>
      <c r="C18" t="s">
        <v>7</v>
      </c>
      <c r="D18" s="20">
        <v>12462308330</v>
      </c>
    </row>
    <row r="19" spans="1:4" x14ac:dyDescent="0.2">
      <c r="A19">
        <v>949620</v>
      </c>
      <c r="B19" t="s">
        <v>551</v>
      </c>
      <c r="C19" t="s">
        <v>7</v>
      </c>
      <c r="D19" s="20">
        <v>12462308330</v>
      </c>
    </row>
    <row r="20" spans="1:4" x14ac:dyDescent="0.2">
      <c r="A20">
        <v>951706</v>
      </c>
      <c r="B20" t="s">
        <v>552</v>
      </c>
      <c r="C20" t="s">
        <v>7</v>
      </c>
      <c r="D20" s="20">
        <v>12462538646</v>
      </c>
    </row>
    <row r="21" spans="1:4" x14ac:dyDescent="0.2">
      <c r="A21">
        <v>953208</v>
      </c>
      <c r="B21" t="s">
        <v>553</v>
      </c>
      <c r="C21" t="s">
        <v>7</v>
      </c>
      <c r="D21" s="20">
        <v>12462503711</v>
      </c>
    </row>
    <row r="22" spans="1:4" x14ac:dyDescent="0.2">
      <c r="A22">
        <v>953277</v>
      </c>
      <c r="B22" t="s">
        <v>554</v>
      </c>
      <c r="C22" t="s">
        <v>7</v>
      </c>
      <c r="D22" s="20">
        <v>12462400558</v>
      </c>
    </row>
    <row r="23" spans="1:4" x14ac:dyDescent="0.2">
      <c r="A23">
        <v>953290</v>
      </c>
      <c r="B23" t="s">
        <v>555</v>
      </c>
      <c r="C23" t="s">
        <v>7</v>
      </c>
      <c r="D23" s="20">
        <v>12462400558</v>
      </c>
    </row>
    <row r="24" spans="1:4" x14ac:dyDescent="0.2">
      <c r="A24">
        <v>953319</v>
      </c>
      <c r="B24" t="s">
        <v>556</v>
      </c>
      <c r="C24" t="s">
        <v>7</v>
      </c>
      <c r="D24" s="20">
        <v>12462400558</v>
      </c>
    </row>
    <row r="25" spans="1:4" x14ac:dyDescent="0.2">
      <c r="A25">
        <v>953335</v>
      </c>
      <c r="B25" t="s">
        <v>557</v>
      </c>
      <c r="C25" t="s">
        <v>7</v>
      </c>
      <c r="D25" s="20">
        <v>12462400558</v>
      </c>
    </row>
    <row r="26" spans="1:4" x14ac:dyDescent="0.2">
      <c r="A26">
        <v>954116</v>
      </c>
      <c r="B26" t="s">
        <v>558</v>
      </c>
      <c r="C26" t="s">
        <v>7</v>
      </c>
      <c r="D26" s="20">
        <v>12462837305</v>
      </c>
    </row>
    <row r="27" spans="1:4" x14ac:dyDescent="0.2">
      <c r="A27">
        <v>954530</v>
      </c>
      <c r="B27" t="s">
        <v>559</v>
      </c>
      <c r="C27" t="s">
        <v>7</v>
      </c>
      <c r="D27" s="20">
        <v>12462837305</v>
      </c>
    </row>
    <row r="28" spans="1:4" x14ac:dyDescent="0.2">
      <c r="A28">
        <v>954570</v>
      </c>
      <c r="B28" t="s">
        <v>560</v>
      </c>
      <c r="C28" t="s">
        <v>7</v>
      </c>
      <c r="D28" s="20">
        <v>12462837305</v>
      </c>
    </row>
    <row r="29" spans="1:4" x14ac:dyDescent="0.2">
      <c r="A29">
        <v>958094</v>
      </c>
      <c r="B29" t="s">
        <v>561</v>
      </c>
      <c r="C29" t="s">
        <v>7</v>
      </c>
      <c r="D29" s="20">
        <v>12462400558</v>
      </c>
    </row>
    <row r="30" spans="1:4" x14ac:dyDescent="0.2">
      <c r="A30">
        <v>959626</v>
      </c>
      <c r="B30" t="s">
        <v>562</v>
      </c>
      <c r="C30" t="s">
        <v>7</v>
      </c>
      <c r="D30" s="20">
        <v>12462300165</v>
      </c>
    </row>
    <row r="31" spans="1:4" x14ac:dyDescent="0.2">
      <c r="A31">
        <v>964196</v>
      </c>
      <c r="B31" t="s">
        <v>563</v>
      </c>
      <c r="C31" t="s">
        <v>7</v>
      </c>
      <c r="D31" s="20">
        <v>12462503678</v>
      </c>
    </row>
    <row r="32" spans="1:4" x14ac:dyDescent="0.2">
      <c r="A32">
        <v>964472</v>
      </c>
      <c r="B32" t="s">
        <v>564</v>
      </c>
      <c r="C32" t="s">
        <v>7</v>
      </c>
      <c r="D32" s="20">
        <v>12462309589</v>
      </c>
    </row>
    <row r="33" spans="1:4" x14ac:dyDescent="0.2">
      <c r="A33">
        <v>964667</v>
      </c>
      <c r="B33" t="s">
        <v>565</v>
      </c>
      <c r="C33" t="s">
        <v>7</v>
      </c>
      <c r="D33" s="20">
        <v>12462306795</v>
      </c>
    </row>
    <row r="34" spans="1:4" x14ac:dyDescent="0.2">
      <c r="A34">
        <v>964668</v>
      </c>
      <c r="B34" t="s">
        <v>566</v>
      </c>
      <c r="C34" t="s">
        <v>7</v>
      </c>
      <c r="D34" s="20">
        <v>12462306795</v>
      </c>
    </row>
    <row r="35" spans="1:4" x14ac:dyDescent="0.2">
      <c r="A35">
        <v>964683</v>
      </c>
      <c r="B35" t="s">
        <v>567</v>
      </c>
      <c r="C35" t="s">
        <v>7</v>
      </c>
      <c r="D35" s="20">
        <v>12462306795</v>
      </c>
    </row>
    <row r="36" spans="1:4" x14ac:dyDescent="0.2">
      <c r="A36">
        <v>965561</v>
      </c>
      <c r="B36" t="s">
        <v>568</v>
      </c>
      <c r="C36" t="s">
        <v>7</v>
      </c>
      <c r="D36" s="20">
        <v>12462363260</v>
      </c>
    </row>
    <row r="37" spans="1:4" x14ac:dyDescent="0.2">
      <c r="A37">
        <v>965573</v>
      </c>
      <c r="B37" t="s">
        <v>569</v>
      </c>
      <c r="C37" t="s">
        <v>7</v>
      </c>
      <c r="D37" s="20">
        <v>12462363260</v>
      </c>
    </row>
    <row r="38" spans="1:4" x14ac:dyDescent="0.2">
      <c r="A38">
        <v>965754</v>
      </c>
      <c r="B38" t="s">
        <v>570</v>
      </c>
      <c r="C38" t="s">
        <v>7</v>
      </c>
      <c r="D38" s="20">
        <v>12462314424</v>
      </c>
    </row>
    <row r="39" spans="1:4" x14ac:dyDescent="0.2">
      <c r="A39">
        <v>969180</v>
      </c>
      <c r="B39" t="s">
        <v>571</v>
      </c>
      <c r="C39" t="s">
        <v>7</v>
      </c>
      <c r="D39" s="20">
        <v>12462340233</v>
      </c>
    </row>
    <row r="40" spans="1:4" x14ac:dyDescent="0.2">
      <c r="A40">
        <v>969184</v>
      </c>
      <c r="B40" t="s">
        <v>572</v>
      </c>
      <c r="C40" t="s">
        <v>7</v>
      </c>
      <c r="D40" s="20">
        <v>12462340233</v>
      </c>
    </row>
    <row r="41" spans="1:4" x14ac:dyDescent="0.2">
      <c r="A41">
        <v>969273</v>
      </c>
      <c r="B41" t="s">
        <v>573</v>
      </c>
      <c r="C41" t="s">
        <v>7</v>
      </c>
      <c r="D41" s="20">
        <v>12462340233</v>
      </c>
    </row>
    <row r="42" spans="1:4" x14ac:dyDescent="0.2">
      <c r="A42">
        <v>970223</v>
      </c>
      <c r="B42" t="s">
        <v>574</v>
      </c>
      <c r="C42" t="s">
        <v>7</v>
      </c>
      <c r="D42" s="20">
        <v>12462340233</v>
      </c>
    </row>
    <row r="43" spans="1:4" x14ac:dyDescent="0.2">
      <c r="A43">
        <v>970235</v>
      </c>
      <c r="B43" t="s">
        <v>575</v>
      </c>
      <c r="C43" t="s">
        <v>7</v>
      </c>
      <c r="D43" s="20">
        <v>12462340233</v>
      </c>
    </row>
    <row r="44" spans="1:4" x14ac:dyDescent="0.2">
      <c r="A44">
        <v>970425</v>
      </c>
      <c r="B44" t="s">
        <v>576</v>
      </c>
      <c r="C44" t="s">
        <v>7</v>
      </c>
      <c r="D44" s="20">
        <v>12462424759</v>
      </c>
    </row>
    <row r="45" spans="1:4" x14ac:dyDescent="0.2">
      <c r="A45">
        <v>971482</v>
      </c>
      <c r="B45" t="s">
        <v>577</v>
      </c>
      <c r="C45" t="s">
        <v>7</v>
      </c>
      <c r="D45" s="20">
        <v>12462434931</v>
      </c>
    </row>
    <row r="46" spans="1:4" x14ac:dyDescent="0.2">
      <c r="A46">
        <v>971699</v>
      </c>
      <c r="B46" t="s">
        <v>578</v>
      </c>
      <c r="C46" t="s">
        <v>7</v>
      </c>
      <c r="D46" s="20">
        <v>12462420791</v>
      </c>
    </row>
    <row r="47" spans="1:4" x14ac:dyDescent="0.2">
      <c r="A47">
        <v>971699</v>
      </c>
      <c r="B47" t="s">
        <v>578</v>
      </c>
      <c r="C47" t="s">
        <v>7</v>
      </c>
      <c r="D47" s="20">
        <v>12462513706</v>
      </c>
    </row>
    <row r="48" spans="1:4" x14ac:dyDescent="0.2">
      <c r="A48">
        <v>971703</v>
      </c>
      <c r="B48" t="s">
        <v>579</v>
      </c>
      <c r="C48" t="s">
        <v>7</v>
      </c>
      <c r="D48" s="20">
        <v>12462420791</v>
      </c>
    </row>
    <row r="49" spans="1:4" x14ac:dyDescent="0.2">
      <c r="A49">
        <v>971703</v>
      </c>
      <c r="B49" t="s">
        <v>579</v>
      </c>
      <c r="C49" t="s">
        <v>7</v>
      </c>
      <c r="D49" s="20">
        <v>12462513706</v>
      </c>
    </row>
    <row r="50" spans="1:4" x14ac:dyDescent="0.2">
      <c r="A50">
        <v>971731</v>
      </c>
      <c r="B50" t="s">
        <v>580</v>
      </c>
      <c r="C50" t="s">
        <v>7</v>
      </c>
      <c r="D50" s="20">
        <v>12462420791</v>
      </c>
    </row>
    <row r="51" spans="1:4" x14ac:dyDescent="0.2">
      <c r="A51">
        <v>971731</v>
      </c>
      <c r="B51" t="s">
        <v>580</v>
      </c>
      <c r="C51" t="s">
        <v>7</v>
      </c>
      <c r="D51" s="20">
        <v>12462513706</v>
      </c>
    </row>
    <row r="52" spans="1:4" x14ac:dyDescent="0.2">
      <c r="A52">
        <v>971766</v>
      </c>
      <c r="B52" t="s">
        <v>581</v>
      </c>
      <c r="C52" t="s">
        <v>7</v>
      </c>
      <c r="D52" s="20">
        <v>12462420791</v>
      </c>
    </row>
    <row r="53" spans="1:4" x14ac:dyDescent="0.2">
      <c r="A53">
        <v>971766</v>
      </c>
      <c r="B53" t="s">
        <v>581</v>
      </c>
      <c r="C53" t="s">
        <v>7</v>
      </c>
      <c r="D53" s="20">
        <v>12462513706</v>
      </c>
    </row>
    <row r="54" spans="1:4" x14ac:dyDescent="0.2">
      <c r="A54">
        <v>972131</v>
      </c>
      <c r="B54" t="s">
        <v>582</v>
      </c>
      <c r="C54" t="s">
        <v>7</v>
      </c>
      <c r="D54" s="20">
        <v>12462424759</v>
      </c>
    </row>
    <row r="55" spans="1:4" x14ac:dyDescent="0.2">
      <c r="A55">
        <v>972137</v>
      </c>
      <c r="B55" t="s">
        <v>583</v>
      </c>
      <c r="C55" t="s">
        <v>7</v>
      </c>
      <c r="D55" s="20">
        <v>12462424759</v>
      </c>
    </row>
    <row r="56" spans="1:4" x14ac:dyDescent="0.2">
      <c r="A56">
        <v>972223</v>
      </c>
      <c r="B56" t="s">
        <v>584</v>
      </c>
      <c r="C56" t="s">
        <v>7</v>
      </c>
      <c r="D56" s="20">
        <v>12462426450</v>
      </c>
    </row>
    <row r="57" spans="1:4" x14ac:dyDescent="0.2">
      <c r="A57">
        <v>972238</v>
      </c>
      <c r="B57" t="s">
        <v>585</v>
      </c>
      <c r="C57" t="s">
        <v>7</v>
      </c>
      <c r="D57" s="20">
        <v>12462420791</v>
      </c>
    </row>
    <row r="58" spans="1:4" x14ac:dyDescent="0.2">
      <c r="A58">
        <v>972238</v>
      </c>
      <c r="B58" t="s">
        <v>585</v>
      </c>
      <c r="C58" t="s">
        <v>7</v>
      </c>
      <c r="D58" s="20">
        <v>12462513706</v>
      </c>
    </row>
    <row r="59" spans="1:4" x14ac:dyDescent="0.2">
      <c r="A59">
        <v>973379</v>
      </c>
      <c r="B59" t="s">
        <v>586</v>
      </c>
      <c r="C59" t="s">
        <v>7</v>
      </c>
      <c r="D59" s="20">
        <v>12462301166</v>
      </c>
    </row>
    <row r="60" spans="1:4" x14ac:dyDescent="0.2">
      <c r="A60">
        <v>973759</v>
      </c>
      <c r="B60" t="s">
        <v>587</v>
      </c>
      <c r="C60" t="s">
        <v>7</v>
      </c>
      <c r="D60" s="20">
        <v>12462301166</v>
      </c>
    </row>
    <row r="61" spans="1:4" x14ac:dyDescent="0.2">
      <c r="A61">
        <v>973759</v>
      </c>
      <c r="B61" t="s">
        <v>587</v>
      </c>
      <c r="C61" t="s">
        <v>7</v>
      </c>
      <c r="D61" s="20">
        <v>12462337192</v>
      </c>
    </row>
    <row r="62" spans="1:4" x14ac:dyDescent="0.2">
      <c r="A62">
        <v>973810</v>
      </c>
      <c r="B62" t="s">
        <v>588</v>
      </c>
      <c r="C62" t="s">
        <v>7</v>
      </c>
      <c r="D62" s="20">
        <v>12462301166</v>
      </c>
    </row>
    <row r="63" spans="1:4" x14ac:dyDescent="0.2">
      <c r="A63">
        <v>973810</v>
      </c>
      <c r="B63" t="s">
        <v>588</v>
      </c>
      <c r="C63" t="s">
        <v>7</v>
      </c>
      <c r="D63" s="20">
        <v>12462301166</v>
      </c>
    </row>
    <row r="64" spans="1:4" x14ac:dyDescent="0.2">
      <c r="A64">
        <v>973836</v>
      </c>
      <c r="B64" t="s">
        <v>589</v>
      </c>
      <c r="C64" t="s">
        <v>7</v>
      </c>
      <c r="D64" s="20">
        <v>12462301166</v>
      </c>
    </row>
    <row r="65" spans="1:4" x14ac:dyDescent="0.2">
      <c r="A65">
        <v>973846</v>
      </c>
      <c r="B65" t="s">
        <v>590</v>
      </c>
      <c r="C65" t="s">
        <v>7</v>
      </c>
      <c r="D65" s="20">
        <v>12462301166</v>
      </c>
    </row>
    <row r="66" spans="1:4" x14ac:dyDescent="0.2">
      <c r="A66">
        <v>975073</v>
      </c>
      <c r="B66" t="s">
        <v>591</v>
      </c>
      <c r="C66" t="s">
        <v>7</v>
      </c>
      <c r="D66" s="20">
        <v>12462301166</v>
      </c>
    </row>
    <row r="67" spans="1:4" x14ac:dyDescent="0.2">
      <c r="A67">
        <v>975144</v>
      </c>
      <c r="B67" t="s">
        <v>592</v>
      </c>
      <c r="C67" t="s">
        <v>7</v>
      </c>
      <c r="D67" s="20">
        <v>12462301166</v>
      </c>
    </row>
    <row r="68" spans="1:4" x14ac:dyDescent="0.2">
      <c r="A68">
        <v>975144</v>
      </c>
      <c r="B68" t="s">
        <v>592</v>
      </c>
      <c r="C68" t="s">
        <v>7</v>
      </c>
      <c r="D68" s="20">
        <v>12462337192</v>
      </c>
    </row>
    <row r="69" spans="1:4" x14ac:dyDescent="0.2">
      <c r="A69">
        <v>975294</v>
      </c>
      <c r="B69" t="s">
        <v>593</v>
      </c>
      <c r="C69" t="s">
        <v>7</v>
      </c>
      <c r="D69" s="20">
        <v>12462301166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6" sqref="A6:B7"/>
    </sheetView>
  </sheetViews>
  <sheetFormatPr defaultRowHeight="14.25" x14ac:dyDescent="0.2"/>
  <cols>
    <col min="1" max="2" width="10.75" customWidth="1"/>
    <col min="4" max="4" width="11.875" style="20" bestFit="1" customWidth="1"/>
  </cols>
  <sheetData>
    <row r="1" spans="1:4" x14ac:dyDescent="0.2">
      <c r="A1">
        <v>80</v>
      </c>
      <c r="B1">
        <v>0</v>
      </c>
    </row>
    <row r="2" spans="1:4" x14ac:dyDescent="0.2">
      <c r="A2">
        <v>138</v>
      </c>
      <c r="B2" s="20">
        <v>0</v>
      </c>
    </row>
    <row r="3" spans="1:4" x14ac:dyDescent="0.2">
      <c r="A3">
        <v>348</v>
      </c>
      <c r="B3">
        <v>3</v>
      </c>
    </row>
    <row r="5" spans="1:4" x14ac:dyDescent="0.2">
      <c r="A5" s="43" t="s">
        <v>2938</v>
      </c>
      <c r="B5" s="43" t="s">
        <v>2939</v>
      </c>
    </row>
    <row r="6" spans="1:4" x14ac:dyDescent="0.2">
      <c r="A6">
        <v>2</v>
      </c>
      <c r="B6" t="s">
        <v>498</v>
      </c>
    </row>
    <row r="7" spans="1:4" x14ac:dyDescent="0.2">
      <c r="A7">
        <v>1</v>
      </c>
      <c r="B7" t="s">
        <v>594</v>
      </c>
    </row>
    <row r="8" spans="1:4" x14ac:dyDescent="0.2">
      <c r="A8">
        <v>963750</v>
      </c>
      <c r="B8" t="s">
        <v>595</v>
      </c>
      <c r="C8" t="s">
        <v>7</v>
      </c>
      <c r="D8" s="20">
        <v>12845426898</v>
      </c>
    </row>
    <row r="9" spans="1:4" x14ac:dyDescent="0.2">
      <c r="A9">
        <v>964879</v>
      </c>
      <c r="B9" t="s">
        <v>596</v>
      </c>
      <c r="C9" t="s">
        <v>7</v>
      </c>
      <c r="D9" s="20">
        <v>12845426143</v>
      </c>
    </row>
    <row r="10" spans="1:4" x14ac:dyDescent="0.2">
      <c r="A10">
        <v>977735</v>
      </c>
      <c r="B10" t="s">
        <v>597</v>
      </c>
      <c r="C10" t="s">
        <v>7</v>
      </c>
      <c r="D10" s="20">
        <v>12845425922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6" sqref="A6:B12"/>
    </sheetView>
  </sheetViews>
  <sheetFormatPr defaultRowHeight="14.25" x14ac:dyDescent="0.2"/>
  <cols>
    <col min="1" max="2" width="10.75" customWidth="1"/>
    <col min="4" max="4" width="11.875" style="20" bestFit="1" customWidth="1"/>
  </cols>
  <sheetData>
    <row r="1" spans="1:4" x14ac:dyDescent="0.2">
      <c r="A1">
        <v>40</v>
      </c>
      <c r="B1">
        <v>4</v>
      </c>
    </row>
    <row r="2" spans="1:4" x14ac:dyDescent="0.2">
      <c r="A2">
        <v>155</v>
      </c>
      <c r="B2" s="20">
        <v>2</v>
      </c>
    </row>
    <row r="3" spans="1:4" x14ac:dyDescent="0.2">
      <c r="A3">
        <v>349</v>
      </c>
      <c r="B3">
        <v>23</v>
      </c>
    </row>
    <row r="5" spans="1:4" x14ac:dyDescent="0.2">
      <c r="A5" s="43" t="s">
        <v>2938</v>
      </c>
      <c r="B5" s="43" t="s">
        <v>2939</v>
      </c>
    </row>
    <row r="6" spans="1:4" x14ac:dyDescent="0.2">
      <c r="A6">
        <v>9</v>
      </c>
      <c r="B6" t="s">
        <v>497</v>
      </c>
    </row>
    <row r="7" spans="1:4" x14ac:dyDescent="0.2">
      <c r="A7">
        <v>5</v>
      </c>
      <c r="B7" t="s">
        <v>541</v>
      </c>
    </row>
    <row r="8" spans="1:4" x14ac:dyDescent="0.2">
      <c r="A8">
        <v>3</v>
      </c>
      <c r="B8" t="s">
        <v>543</v>
      </c>
    </row>
    <row r="9" spans="1:4" x14ac:dyDescent="0.2">
      <c r="A9">
        <v>2</v>
      </c>
      <c r="B9" t="s">
        <v>598</v>
      </c>
    </row>
    <row r="10" spans="1:4" x14ac:dyDescent="0.2">
      <c r="A10">
        <v>2</v>
      </c>
      <c r="B10" t="s">
        <v>542</v>
      </c>
    </row>
    <row r="11" spans="1:4" x14ac:dyDescent="0.2">
      <c r="A11">
        <v>1</v>
      </c>
      <c r="B11" t="s">
        <v>494</v>
      </c>
    </row>
    <row r="12" spans="1:4" x14ac:dyDescent="0.2">
      <c r="A12">
        <v>1</v>
      </c>
      <c r="B12" t="s">
        <v>545</v>
      </c>
    </row>
    <row r="13" spans="1:4" x14ac:dyDescent="0.2">
      <c r="A13">
        <v>925942</v>
      </c>
      <c r="B13" t="s">
        <v>599</v>
      </c>
      <c r="C13" t="s">
        <v>7</v>
      </c>
      <c r="D13" s="20">
        <v>13459290738</v>
      </c>
    </row>
    <row r="14" spans="1:4" x14ac:dyDescent="0.2">
      <c r="A14">
        <v>925946</v>
      </c>
      <c r="B14" t="s">
        <v>600</v>
      </c>
      <c r="C14" t="s">
        <v>7</v>
      </c>
      <c r="D14" s="20">
        <v>13459290738</v>
      </c>
    </row>
    <row r="15" spans="1:4" x14ac:dyDescent="0.2">
      <c r="A15">
        <v>925957</v>
      </c>
      <c r="B15" t="s">
        <v>601</v>
      </c>
      <c r="C15" t="s">
        <v>7</v>
      </c>
      <c r="D15" s="20">
        <v>13459290738</v>
      </c>
    </row>
    <row r="16" spans="1:4" x14ac:dyDescent="0.2">
      <c r="A16">
        <v>931998</v>
      </c>
      <c r="B16" t="s">
        <v>602</v>
      </c>
      <c r="C16" t="s">
        <v>7</v>
      </c>
      <c r="D16" s="20">
        <v>13459296704</v>
      </c>
    </row>
    <row r="17" spans="1:4" x14ac:dyDescent="0.2">
      <c r="A17">
        <v>937112</v>
      </c>
      <c r="B17" t="s">
        <v>603</v>
      </c>
      <c r="C17" t="s">
        <v>7</v>
      </c>
      <c r="D17" s="20">
        <v>13459383567</v>
      </c>
    </row>
    <row r="18" spans="1:4" x14ac:dyDescent="0.2">
      <c r="A18">
        <v>937980</v>
      </c>
      <c r="B18" t="s">
        <v>604</v>
      </c>
      <c r="C18" t="s">
        <v>7</v>
      </c>
      <c r="D18" s="20">
        <v>13459266752</v>
      </c>
    </row>
    <row r="19" spans="1:4" x14ac:dyDescent="0.2">
      <c r="A19">
        <v>940719</v>
      </c>
      <c r="B19" t="s">
        <v>605</v>
      </c>
      <c r="C19" t="s">
        <v>7</v>
      </c>
      <c r="D19" s="20">
        <v>13459161349</v>
      </c>
    </row>
    <row r="20" spans="1:4" x14ac:dyDescent="0.2">
      <c r="A20">
        <v>944316</v>
      </c>
      <c r="B20" t="s">
        <v>606</v>
      </c>
      <c r="C20" t="s">
        <v>7</v>
      </c>
      <c r="D20" s="20">
        <v>13459298148</v>
      </c>
    </row>
    <row r="21" spans="1:4" x14ac:dyDescent="0.2">
      <c r="A21">
        <v>951475</v>
      </c>
      <c r="B21" t="s">
        <v>607</v>
      </c>
      <c r="C21" t="s">
        <v>7</v>
      </c>
      <c r="D21" s="20">
        <v>13459258565</v>
      </c>
    </row>
    <row r="22" spans="1:4" x14ac:dyDescent="0.2">
      <c r="A22">
        <v>953871</v>
      </c>
      <c r="B22" t="s">
        <v>608</v>
      </c>
      <c r="C22" t="s">
        <v>7</v>
      </c>
      <c r="D22" s="20">
        <v>13459390089</v>
      </c>
    </row>
    <row r="23" spans="1:4" x14ac:dyDescent="0.2">
      <c r="A23">
        <v>953959</v>
      </c>
      <c r="B23" t="s">
        <v>609</v>
      </c>
      <c r="C23" t="s">
        <v>7</v>
      </c>
      <c r="D23" s="20">
        <v>13459390089</v>
      </c>
    </row>
    <row r="24" spans="1:4" x14ac:dyDescent="0.2">
      <c r="A24">
        <v>954760</v>
      </c>
      <c r="B24" t="s">
        <v>610</v>
      </c>
      <c r="C24" t="s">
        <v>7</v>
      </c>
      <c r="D24" s="20">
        <v>13459250031</v>
      </c>
    </row>
    <row r="25" spans="1:4" x14ac:dyDescent="0.2">
      <c r="A25">
        <v>962924</v>
      </c>
      <c r="B25" t="s">
        <v>611</v>
      </c>
      <c r="C25" t="s">
        <v>7</v>
      </c>
      <c r="D25" s="20">
        <v>13459258620</v>
      </c>
    </row>
    <row r="26" spans="1:4" x14ac:dyDescent="0.2">
      <c r="A26">
        <v>970128</v>
      </c>
      <c r="B26" t="s">
        <v>612</v>
      </c>
      <c r="C26" t="s">
        <v>7</v>
      </c>
      <c r="D26" s="20">
        <v>13459166773</v>
      </c>
    </row>
    <row r="27" spans="1:4" x14ac:dyDescent="0.2">
      <c r="A27">
        <v>970453</v>
      </c>
      <c r="B27" t="s">
        <v>613</v>
      </c>
      <c r="C27" t="s">
        <v>7</v>
      </c>
      <c r="D27" s="20">
        <v>13459258623</v>
      </c>
    </row>
    <row r="28" spans="1:4" x14ac:dyDescent="0.2">
      <c r="A28">
        <v>973219</v>
      </c>
      <c r="B28" t="s">
        <v>614</v>
      </c>
      <c r="C28" t="s">
        <v>7</v>
      </c>
      <c r="D28" s="20">
        <v>13459160507</v>
      </c>
    </row>
    <row r="29" spans="1:4" x14ac:dyDescent="0.2">
      <c r="A29">
        <v>973259</v>
      </c>
      <c r="B29" t="s">
        <v>615</v>
      </c>
      <c r="C29" t="s">
        <v>7</v>
      </c>
      <c r="D29" s="20">
        <v>13459160507</v>
      </c>
    </row>
    <row r="30" spans="1:4" x14ac:dyDescent="0.2">
      <c r="A30">
        <v>973409</v>
      </c>
      <c r="B30" t="s">
        <v>616</v>
      </c>
      <c r="C30" t="s">
        <v>7</v>
      </c>
      <c r="D30" s="20">
        <v>13459160507</v>
      </c>
    </row>
    <row r="31" spans="1:4" x14ac:dyDescent="0.2">
      <c r="A31">
        <v>977753</v>
      </c>
      <c r="B31" t="s">
        <v>617</v>
      </c>
      <c r="C31" t="s">
        <v>7</v>
      </c>
      <c r="D31" s="20">
        <v>13459258654</v>
      </c>
    </row>
    <row r="32" spans="1:4" x14ac:dyDescent="0.2">
      <c r="A32">
        <v>977766</v>
      </c>
      <c r="B32" t="s">
        <v>618</v>
      </c>
      <c r="C32" t="s">
        <v>7</v>
      </c>
      <c r="D32" s="20">
        <v>13459258654</v>
      </c>
    </row>
    <row r="33" spans="1:4" x14ac:dyDescent="0.2">
      <c r="A33">
        <v>980104</v>
      </c>
      <c r="B33" t="s">
        <v>619</v>
      </c>
      <c r="C33" t="s">
        <v>7</v>
      </c>
      <c r="D33" s="20">
        <v>13459297696</v>
      </c>
    </row>
    <row r="34" spans="1:4" x14ac:dyDescent="0.2">
      <c r="A34">
        <v>981574</v>
      </c>
      <c r="B34" t="s">
        <v>620</v>
      </c>
      <c r="C34" t="s">
        <v>7</v>
      </c>
      <c r="D34" s="20">
        <v>13459292514</v>
      </c>
    </row>
    <row r="35" spans="1:4" x14ac:dyDescent="0.2">
      <c r="A35">
        <v>981575</v>
      </c>
      <c r="B35" t="s">
        <v>621</v>
      </c>
      <c r="C35" t="s">
        <v>7</v>
      </c>
      <c r="D35" s="20">
        <v>13459292514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A6" sqref="A6:B11"/>
    </sheetView>
  </sheetViews>
  <sheetFormatPr defaultRowHeight="14.25" x14ac:dyDescent="0.2"/>
  <cols>
    <col min="1" max="2" width="10.75" customWidth="1"/>
    <col min="4" max="4" width="11.875" style="20" bestFit="1" customWidth="1"/>
  </cols>
  <sheetData>
    <row r="1" spans="1:4" x14ac:dyDescent="0.2">
      <c r="A1">
        <v>21</v>
      </c>
      <c r="B1">
        <v>4</v>
      </c>
    </row>
    <row r="2" spans="1:4" x14ac:dyDescent="0.2">
      <c r="A2">
        <v>197</v>
      </c>
      <c r="B2" s="20">
        <v>0</v>
      </c>
    </row>
    <row r="3" spans="1:4" x14ac:dyDescent="0.2">
      <c r="A3">
        <v>4127</v>
      </c>
      <c r="B3">
        <v>27</v>
      </c>
    </row>
    <row r="5" spans="1:4" x14ac:dyDescent="0.2">
      <c r="A5" s="43" t="s">
        <v>2938</v>
      </c>
      <c r="B5" s="43" t="s">
        <v>2939</v>
      </c>
    </row>
    <row r="6" spans="1:4" x14ac:dyDescent="0.2">
      <c r="A6">
        <v>9</v>
      </c>
      <c r="B6" t="s">
        <v>541</v>
      </c>
    </row>
    <row r="7" spans="1:4" x14ac:dyDescent="0.2">
      <c r="A7">
        <v>7</v>
      </c>
      <c r="B7" t="s">
        <v>496</v>
      </c>
    </row>
    <row r="8" spans="1:4" x14ac:dyDescent="0.2">
      <c r="A8">
        <v>5</v>
      </c>
      <c r="B8" t="s">
        <v>544</v>
      </c>
    </row>
    <row r="9" spans="1:4" x14ac:dyDescent="0.2">
      <c r="A9">
        <v>3</v>
      </c>
      <c r="B9" t="s">
        <v>494</v>
      </c>
    </row>
    <row r="10" spans="1:4" x14ac:dyDescent="0.2">
      <c r="A10">
        <v>2</v>
      </c>
      <c r="B10" t="s">
        <v>495</v>
      </c>
    </row>
    <row r="11" spans="1:4" x14ac:dyDescent="0.2">
      <c r="A11">
        <v>1</v>
      </c>
      <c r="B11" t="s">
        <v>545</v>
      </c>
    </row>
    <row r="12" spans="1:4" x14ac:dyDescent="0.2">
      <c r="A12">
        <v>938928</v>
      </c>
      <c r="B12" t="s">
        <v>622</v>
      </c>
      <c r="C12" t="s">
        <v>7</v>
      </c>
      <c r="D12" s="20">
        <v>17672353666</v>
      </c>
    </row>
    <row r="13" spans="1:4" x14ac:dyDescent="0.2">
      <c r="A13">
        <v>938939</v>
      </c>
      <c r="B13" t="s">
        <v>623</v>
      </c>
      <c r="C13" t="s">
        <v>7</v>
      </c>
      <c r="D13" s="20">
        <v>17672353666</v>
      </c>
    </row>
    <row r="14" spans="1:4" x14ac:dyDescent="0.2">
      <c r="A14">
        <v>938948</v>
      </c>
      <c r="B14" t="s">
        <v>624</v>
      </c>
      <c r="C14" t="s">
        <v>7</v>
      </c>
      <c r="D14" s="20">
        <v>17672353666</v>
      </c>
    </row>
    <row r="15" spans="1:4" x14ac:dyDescent="0.2">
      <c r="A15">
        <v>939329</v>
      </c>
      <c r="B15" t="s">
        <v>625</v>
      </c>
      <c r="C15" t="s">
        <v>7</v>
      </c>
      <c r="D15" s="20">
        <v>17672253734</v>
      </c>
    </row>
    <row r="16" spans="1:4" x14ac:dyDescent="0.2">
      <c r="A16">
        <v>947403</v>
      </c>
      <c r="B16" t="s">
        <v>626</v>
      </c>
      <c r="C16" t="s">
        <v>7</v>
      </c>
      <c r="D16" s="20">
        <v>17672758170</v>
      </c>
    </row>
    <row r="17" spans="1:4" x14ac:dyDescent="0.2">
      <c r="A17">
        <v>958067</v>
      </c>
      <c r="B17" t="s">
        <v>627</v>
      </c>
      <c r="C17" t="s">
        <v>7</v>
      </c>
      <c r="D17" s="20">
        <v>17672450010</v>
      </c>
    </row>
    <row r="18" spans="1:4" x14ac:dyDescent="0.2">
      <c r="A18">
        <v>958083</v>
      </c>
      <c r="B18" t="s">
        <v>628</v>
      </c>
      <c r="C18" t="s">
        <v>7</v>
      </c>
      <c r="D18" s="20">
        <v>17672450010</v>
      </c>
    </row>
    <row r="19" spans="1:4" x14ac:dyDescent="0.2">
      <c r="A19">
        <v>958087</v>
      </c>
      <c r="B19" t="s">
        <v>629</v>
      </c>
      <c r="C19" t="s">
        <v>7</v>
      </c>
      <c r="D19" s="20">
        <v>17672450010</v>
      </c>
    </row>
    <row r="20" spans="1:4" x14ac:dyDescent="0.2">
      <c r="A20">
        <v>958092</v>
      </c>
      <c r="B20" t="s">
        <v>630</v>
      </c>
      <c r="C20" t="s">
        <v>7</v>
      </c>
      <c r="D20" s="20">
        <v>17672450010</v>
      </c>
    </row>
    <row r="21" spans="1:4" x14ac:dyDescent="0.2">
      <c r="A21">
        <v>958149</v>
      </c>
      <c r="B21" t="s">
        <v>631</v>
      </c>
      <c r="C21" t="s">
        <v>7</v>
      </c>
      <c r="D21" s="20">
        <v>17672450010</v>
      </c>
    </row>
    <row r="22" spans="1:4" x14ac:dyDescent="0.2">
      <c r="A22">
        <v>958174</v>
      </c>
      <c r="B22" t="s">
        <v>632</v>
      </c>
      <c r="C22" t="s">
        <v>7</v>
      </c>
      <c r="D22" s="20">
        <v>17672450010</v>
      </c>
    </row>
    <row r="23" spans="1:4" x14ac:dyDescent="0.2">
      <c r="A23">
        <v>958412</v>
      </c>
      <c r="B23" t="s">
        <v>633</v>
      </c>
      <c r="C23" t="s">
        <v>7</v>
      </c>
      <c r="D23" s="20">
        <v>17672450010</v>
      </c>
    </row>
    <row r="24" spans="1:4" x14ac:dyDescent="0.2">
      <c r="A24">
        <v>959674</v>
      </c>
      <c r="B24" t="s">
        <v>634</v>
      </c>
      <c r="C24" t="s">
        <v>7</v>
      </c>
      <c r="D24" s="20">
        <v>17672450010</v>
      </c>
    </row>
    <row r="25" spans="1:4" x14ac:dyDescent="0.2">
      <c r="A25">
        <v>959913</v>
      </c>
      <c r="B25" t="s">
        <v>635</v>
      </c>
      <c r="C25" t="s">
        <v>7</v>
      </c>
      <c r="D25" s="20">
        <v>17672450010</v>
      </c>
    </row>
    <row r="26" spans="1:4" x14ac:dyDescent="0.2">
      <c r="A26">
        <v>960928</v>
      </c>
      <c r="B26" t="s">
        <v>636</v>
      </c>
      <c r="C26" t="s">
        <v>7</v>
      </c>
      <c r="D26" s="20">
        <v>17672252168</v>
      </c>
    </row>
    <row r="27" spans="1:4" x14ac:dyDescent="0.2">
      <c r="A27">
        <v>961260</v>
      </c>
      <c r="B27" t="s">
        <v>637</v>
      </c>
      <c r="C27" t="s">
        <v>7</v>
      </c>
      <c r="D27" s="20">
        <v>17672253628</v>
      </c>
    </row>
    <row r="28" spans="1:4" x14ac:dyDescent="0.2">
      <c r="A28">
        <v>961415</v>
      </c>
      <c r="B28" t="s">
        <v>638</v>
      </c>
      <c r="C28" t="s">
        <v>7</v>
      </c>
      <c r="D28" s="20">
        <v>17672254114</v>
      </c>
    </row>
    <row r="29" spans="1:4" x14ac:dyDescent="0.2">
      <c r="A29">
        <v>961595</v>
      </c>
      <c r="B29" t="s">
        <v>639</v>
      </c>
      <c r="C29" t="s">
        <v>7</v>
      </c>
      <c r="D29" s="20">
        <v>17672254913</v>
      </c>
    </row>
    <row r="30" spans="1:4" x14ac:dyDescent="0.2">
      <c r="A30">
        <v>969371</v>
      </c>
      <c r="B30" t="s">
        <v>640</v>
      </c>
      <c r="C30" t="s">
        <v>7</v>
      </c>
      <c r="D30" s="20">
        <v>17672255853</v>
      </c>
    </row>
    <row r="31" spans="1:4" x14ac:dyDescent="0.2">
      <c r="A31">
        <v>969377</v>
      </c>
      <c r="B31" t="s">
        <v>641</v>
      </c>
      <c r="C31" t="s">
        <v>7</v>
      </c>
      <c r="D31" s="20">
        <v>17672651145</v>
      </c>
    </row>
    <row r="32" spans="1:4" x14ac:dyDescent="0.2">
      <c r="A32">
        <v>970123</v>
      </c>
      <c r="B32" t="s">
        <v>642</v>
      </c>
      <c r="C32" t="s">
        <v>7</v>
      </c>
      <c r="D32" s="20">
        <v>17672652920</v>
      </c>
    </row>
    <row r="33" spans="1:4" x14ac:dyDescent="0.2">
      <c r="A33">
        <v>970138</v>
      </c>
      <c r="B33" t="s">
        <v>643</v>
      </c>
      <c r="C33" t="s">
        <v>7</v>
      </c>
      <c r="D33" s="20">
        <v>17672652920</v>
      </c>
    </row>
    <row r="34" spans="1:4" x14ac:dyDescent="0.2">
      <c r="A34">
        <v>970140</v>
      </c>
      <c r="B34" t="s">
        <v>644</v>
      </c>
      <c r="C34" t="s">
        <v>7</v>
      </c>
      <c r="D34" s="20">
        <v>17672652920</v>
      </c>
    </row>
    <row r="35" spans="1:4" x14ac:dyDescent="0.2">
      <c r="A35">
        <v>970148</v>
      </c>
      <c r="B35" t="s">
        <v>645</v>
      </c>
      <c r="C35" t="s">
        <v>7</v>
      </c>
      <c r="D35" s="20">
        <v>17672652920</v>
      </c>
    </row>
    <row r="36" spans="1:4" x14ac:dyDescent="0.2">
      <c r="A36">
        <v>977645</v>
      </c>
      <c r="B36" t="s">
        <v>646</v>
      </c>
      <c r="C36" t="s">
        <v>7</v>
      </c>
      <c r="D36" s="20">
        <v>17672769822</v>
      </c>
    </row>
    <row r="37" spans="1:4" x14ac:dyDescent="0.2">
      <c r="A37">
        <v>978143</v>
      </c>
      <c r="B37" t="s">
        <v>647</v>
      </c>
      <c r="C37" t="s">
        <v>7</v>
      </c>
      <c r="D37" s="20">
        <v>17672766628</v>
      </c>
    </row>
    <row r="38" spans="1:4" x14ac:dyDescent="0.2">
      <c r="A38">
        <v>978205</v>
      </c>
      <c r="B38" t="s">
        <v>648</v>
      </c>
      <c r="C38" t="s">
        <v>7</v>
      </c>
      <c r="D38" s="20">
        <v>17672952229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5" sqref="E5"/>
    </sheetView>
  </sheetViews>
  <sheetFormatPr defaultRowHeight="14.25" x14ac:dyDescent="0.2"/>
  <sheetData>
    <row r="1" spans="1:2" x14ac:dyDescent="0.2">
      <c r="A1">
        <v>94</v>
      </c>
      <c r="B1">
        <v>0</v>
      </c>
    </row>
    <row r="2" spans="1:2" x14ac:dyDescent="0.2">
      <c r="A2">
        <v>252</v>
      </c>
      <c r="B2">
        <v>0</v>
      </c>
    </row>
    <row r="3" spans="1:2" x14ac:dyDescent="0.2">
      <c r="A3">
        <v>449</v>
      </c>
      <c r="B3">
        <v>0</v>
      </c>
    </row>
    <row r="5" spans="1:2" x14ac:dyDescent="0.2">
      <c r="A5" t="s">
        <v>493</v>
      </c>
    </row>
    <row r="7" spans="1:2" x14ac:dyDescent="0.2">
      <c r="A7"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topLeftCell="A13" zoomScaleNormal="100" workbookViewId="0">
      <selection activeCell="B69" sqref="B69:I88"/>
    </sheetView>
  </sheetViews>
  <sheetFormatPr defaultRowHeight="14.25" x14ac:dyDescent="0.2"/>
  <cols>
    <col min="1" max="1" width="11.25" bestFit="1" customWidth="1"/>
    <col min="3" max="3" width="11.75" bestFit="1" customWidth="1"/>
    <col min="5" max="5" width="12.25" customWidth="1"/>
  </cols>
  <sheetData>
    <row r="1" spans="3:11" x14ac:dyDescent="0.2">
      <c r="D1" s="71" t="s">
        <v>2962</v>
      </c>
      <c r="E1" s="71" t="s">
        <v>2974</v>
      </c>
      <c r="F1" s="71"/>
      <c r="G1" s="71"/>
      <c r="H1" s="71"/>
      <c r="I1" s="71"/>
      <c r="J1" s="71"/>
      <c r="K1" s="71"/>
    </row>
    <row r="2" spans="3:11" s="43" customFormat="1" x14ac:dyDescent="0.2">
      <c r="D2" s="71" t="s">
        <v>2975</v>
      </c>
      <c r="E2" s="71" t="s">
        <v>2976</v>
      </c>
      <c r="F2" s="71" t="s">
        <v>68</v>
      </c>
      <c r="G2" s="71" t="s">
        <v>7</v>
      </c>
      <c r="H2" s="71" t="s">
        <v>9</v>
      </c>
      <c r="I2" s="71" t="s">
        <v>2977</v>
      </c>
      <c r="J2" s="71" t="s">
        <v>2978</v>
      </c>
      <c r="K2" s="71" t="s">
        <v>2979</v>
      </c>
    </row>
    <row r="3" spans="3:11" x14ac:dyDescent="0.2">
      <c r="C3" s="71">
        <v>3</v>
      </c>
      <c r="D3" s="43">
        <v>0</v>
      </c>
      <c r="E3" s="43">
        <v>0</v>
      </c>
      <c r="F3" s="43">
        <v>0</v>
      </c>
      <c r="G3" s="43">
        <v>0</v>
      </c>
      <c r="H3" s="43">
        <v>0</v>
      </c>
      <c r="I3" s="43">
        <v>0</v>
      </c>
      <c r="J3" s="43">
        <v>0</v>
      </c>
      <c r="K3" s="43">
        <v>0</v>
      </c>
    </row>
    <row r="4" spans="3:11" x14ac:dyDescent="0.2">
      <c r="C4" s="71">
        <v>4</v>
      </c>
      <c r="D4" s="43">
        <v>0</v>
      </c>
      <c r="E4" s="43">
        <v>0</v>
      </c>
      <c r="F4" s="43">
        <v>0</v>
      </c>
      <c r="G4" s="43">
        <v>0</v>
      </c>
      <c r="H4" s="43">
        <v>0</v>
      </c>
      <c r="I4" s="43">
        <v>0</v>
      </c>
      <c r="J4" s="43">
        <v>0</v>
      </c>
      <c r="K4" s="43">
        <v>0</v>
      </c>
    </row>
    <row r="5" spans="3:11" x14ac:dyDescent="0.2">
      <c r="C5" s="71">
        <v>5</v>
      </c>
      <c r="D5" s="43">
        <v>0</v>
      </c>
      <c r="E5" s="43">
        <v>0</v>
      </c>
      <c r="F5" s="43">
        <v>0</v>
      </c>
      <c r="G5" s="43">
        <v>0</v>
      </c>
      <c r="H5" s="43">
        <v>0</v>
      </c>
      <c r="I5" s="43">
        <v>0</v>
      </c>
      <c r="J5" s="43">
        <v>0</v>
      </c>
      <c r="K5" s="43">
        <v>0</v>
      </c>
    </row>
    <row r="6" spans="3:11" x14ac:dyDescent="0.2">
      <c r="C6" s="71">
        <v>6</v>
      </c>
      <c r="D6" s="43">
        <v>0</v>
      </c>
      <c r="E6" s="43">
        <v>0</v>
      </c>
      <c r="F6" s="43">
        <v>0</v>
      </c>
      <c r="G6" s="43">
        <v>0</v>
      </c>
      <c r="H6" s="43">
        <v>0</v>
      </c>
      <c r="I6" s="43">
        <v>0</v>
      </c>
      <c r="J6" s="43">
        <v>0</v>
      </c>
      <c r="K6" s="43">
        <v>0</v>
      </c>
    </row>
    <row r="7" spans="3:11" x14ac:dyDescent="0.2">
      <c r="C7" s="71">
        <v>7</v>
      </c>
      <c r="D7">
        <v>0</v>
      </c>
      <c r="E7">
        <v>0</v>
      </c>
      <c r="F7">
        <v>0</v>
      </c>
      <c r="G7">
        <v>0</v>
      </c>
      <c r="H7">
        <v>0</v>
      </c>
      <c r="I7">
        <v>0</v>
      </c>
      <c r="J7">
        <v>0</v>
      </c>
      <c r="K7">
        <v>0</v>
      </c>
    </row>
    <row r="8" spans="3:11" x14ac:dyDescent="0.2">
      <c r="C8" s="71">
        <v>8</v>
      </c>
      <c r="D8" s="83">
        <v>441</v>
      </c>
      <c r="E8" s="84" t="s">
        <v>2962</v>
      </c>
      <c r="F8" s="84"/>
      <c r="G8" s="85"/>
      <c r="H8" s="84">
        <v>441</v>
      </c>
      <c r="I8" s="86">
        <v>0</v>
      </c>
      <c r="J8" s="86">
        <v>0</v>
      </c>
      <c r="K8" s="87">
        <v>1</v>
      </c>
    </row>
    <row r="9" spans="3:11" x14ac:dyDescent="0.2">
      <c r="C9" s="71">
        <v>9</v>
      </c>
      <c r="D9" s="43">
        <v>0</v>
      </c>
      <c r="E9" s="43">
        <v>0</v>
      </c>
      <c r="F9" s="43">
        <v>0</v>
      </c>
      <c r="G9" s="43">
        <v>0</v>
      </c>
      <c r="H9" s="43">
        <v>0</v>
      </c>
      <c r="I9" s="43">
        <v>0</v>
      </c>
      <c r="J9" s="43">
        <v>0</v>
      </c>
      <c r="K9" s="43">
        <v>0</v>
      </c>
    </row>
    <row r="10" spans="3:11" x14ac:dyDescent="0.2">
      <c r="C10" s="71">
        <v>10</v>
      </c>
      <c r="D10" s="43">
        <v>0</v>
      </c>
      <c r="E10" s="43">
        <v>0</v>
      </c>
      <c r="F10" s="43">
        <v>0</v>
      </c>
      <c r="G10" s="43">
        <v>0</v>
      </c>
      <c r="H10" s="43">
        <v>0</v>
      </c>
      <c r="I10" s="43">
        <v>0</v>
      </c>
      <c r="J10" s="43">
        <v>0</v>
      </c>
      <c r="K10" s="43">
        <v>0</v>
      </c>
    </row>
    <row r="11" spans="3:11" x14ac:dyDescent="0.2">
      <c r="C11" s="71">
        <v>11</v>
      </c>
      <c r="D11" s="43">
        <v>0</v>
      </c>
      <c r="E11" s="43">
        <v>0</v>
      </c>
      <c r="F11" s="43">
        <v>0</v>
      </c>
      <c r="G11" s="43">
        <v>0</v>
      </c>
      <c r="H11" s="43">
        <v>0</v>
      </c>
      <c r="I11" s="43">
        <v>0</v>
      </c>
      <c r="J11" s="43">
        <v>0</v>
      </c>
      <c r="K11" s="43">
        <v>0</v>
      </c>
    </row>
    <row r="12" spans="3:11" x14ac:dyDescent="0.2">
      <c r="C12" s="71">
        <v>12</v>
      </c>
      <c r="D12" s="43">
        <v>0</v>
      </c>
      <c r="E12" s="43">
        <v>0</v>
      </c>
      <c r="F12" s="43">
        <v>0</v>
      </c>
      <c r="G12" s="43">
        <v>0</v>
      </c>
      <c r="H12" s="43">
        <v>0</v>
      </c>
      <c r="I12" s="43">
        <v>0</v>
      </c>
      <c r="J12" s="43">
        <v>0</v>
      </c>
      <c r="K12" s="43">
        <v>0</v>
      </c>
    </row>
    <row r="13" spans="3:11" x14ac:dyDescent="0.2">
      <c r="C13" s="71">
        <v>13</v>
      </c>
      <c r="D13" s="43">
        <v>0</v>
      </c>
      <c r="E13" s="43">
        <v>0</v>
      </c>
      <c r="F13" s="43">
        <v>0</v>
      </c>
      <c r="G13" s="43">
        <v>0</v>
      </c>
      <c r="H13" s="43">
        <v>0</v>
      </c>
      <c r="I13" s="43">
        <v>0</v>
      </c>
      <c r="J13" s="43">
        <v>0</v>
      </c>
      <c r="K13" s="43">
        <v>0</v>
      </c>
    </row>
    <row r="14" spans="3:11" x14ac:dyDescent="0.2">
      <c r="C14" s="71">
        <v>14</v>
      </c>
      <c r="D14" s="43">
        <v>0</v>
      </c>
      <c r="E14" s="43">
        <v>0</v>
      </c>
      <c r="F14" s="43">
        <v>0</v>
      </c>
      <c r="G14" s="43">
        <v>0</v>
      </c>
      <c r="H14" s="43">
        <v>0</v>
      </c>
      <c r="I14" s="43">
        <v>0</v>
      </c>
      <c r="J14" s="43">
        <v>0</v>
      </c>
      <c r="K14" s="43">
        <v>0</v>
      </c>
    </row>
    <row r="15" spans="3:11" x14ac:dyDescent="0.2">
      <c r="C15" s="71">
        <v>15</v>
      </c>
      <c r="D15" s="43">
        <v>0</v>
      </c>
      <c r="E15" s="43">
        <v>0</v>
      </c>
      <c r="F15" s="43">
        <v>0</v>
      </c>
      <c r="G15" s="43">
        <v>0</v>
      </c>
      <c r="H15" s="43">
        <v>0</v>
      </c>
      <c r="I15" s="43">
        <v>0</v>
      </c>
      <c r="J15" s="43">
        <v>0</v>
      </c>
      <c r="K15" s="43">
        <v>0</v>
      </c>
    </row>
    <row r="16" spans="3:11" x14ac:dyDescent="0.2">
      <c r="C16" s="71">
        <v>16</v>
      </c>
      <c r="D16" s="43">
        <v>0</v>
      </c>
      <c r="E16" s="43">
        <v>0</v>
      </c>
      <c r="F16" s="43">
        <v>0</v>
      </c>
      <c r="G16" s="43">
        <v>0</v>
      </c>
      <c r="H16" s="43">
        <v>0</v>
      </c>
      <c r="I16" s="43">
        <v>0</v>
      </c>
      <c r="J16" s="43">
        <v>0</v>
      </c>
      <c r="K16" s="43">
        <v>0</v>
      </c>
    </row>
    <row r="17" spans="3:11" x14ac:dyDescent="0.2">
      <c r="C17" s="71">
        <v>17</v>
      </c>
      <c r="D17" s="43">
        <v>0</v>
      </c>
      <c r="E17" s="43">
        <v>0</v>
      </c>
      <c r="F17" s="43">
        <v>0</v>
      </c>
      <c r="G17" s="43">
        <v>0</v>
      </c>
      <c r="H17" s="43">
        <v>0</v>
      </c>
      <c r="I17" s="43">
        <v>0</v>
      </c>
      <c r="J17" s="43">
        <v>0</v>
      </c>
      <c r="K17" s="43">
        <v>0</v>
      </c>
    </row>
    <row r="18" spans="3:11" x14ac:dyDescent="0.2">
      <c r="C18" s="71">
        <v>18</v>
      </c>
      <c r="D18" s="43">
        <v>0</v>
      </c>
      <c r="E18" s="43">
        <v>0</v>
      </c>
      <c r="F18" s="43">
        <v>0</v>
      </c>
      <c r="G18" s="43">
        <v>0</v>
      </c>
      <c r="H18" s="43">
        <v>0</v>
      </c>
      <c r="I18" s="43">
        <v>0</v>
      </c>
      <c r="J18" s="43">
        <v>0</v>
      </c>
      <c r="K18" s="43">
        <v>0</v>
      </c>
    </row>
    <row r="19" spans="3:11" x14ac:dyDescent="0.2">
      <c r="C19" s="71">
        <v>19</v>
      </c>
      <c r="D19" s="43">
        <v>0</v>
      </c>
      <c r="E19" s="43">
        <v>0</v>
      </c>
      <c r="F19" s="43">
        <v>0</v>
      </c>
      <c r="G19" s="43">
        <v>0</v>
      </c>
      <c r="H19" s="43">
        <v>0</v>
      </c>
      <c r="I19" s="43">
        <v>0</v>
      </c>
      <c r="J19" s="43">
        <v>0</v>
      </c>
      <c r="K19" s="43">
        <v>0</v>
      </c>
    </row>
    <row r="20" spans="3:11" x14ac:dyDescent="0.2">
      <c r="C20" s="71">
        <v>20</v>
      </c>
      <c r="D20" s="43">
        <v>0</v>
      </c>
      <c r="E20" s="43">
        <v>0</v>
      </c>
      <c r="F20" s="43">
        <v>0</v>
      </c>
      <c r="G20" s="43">
        <v>0</v>
      </c>
      <c r="H20" s="43">
        <v>0</v>
      </c>
      <c r="I20" s="43">
        <v>0</v>
      </c>
      <c r="J20" s="43">
        <v>0</v>
      </c>
      <c r="K20" s="43">
        <v>0</v>
      </c>
    </row>
    <row r="21" spans="3:11" x14ac:dyDescent="0.2">
      <c r="C21" s="71">
        <v>21</v>
      </c>
      <c r="D21" s="43">
        <v>0</v>
      </c>
      <c r="E21" s="43">
        <v>0</v>
      </c>
      <c r="F21" s="43">
        <v>0</v>
      </c>
      <c r="G21" s="43">
        <v>0</v>
      </c>
      <c r="H21" s="43">
        <v>0</v>
      </c>
      <c r="I21" s="43">
        <v>0</v>
      </c>
      <c r="J21" s="43">
        <v>0</v>
      </c>
      <c r="K21" s="43">
        <v>0</v>
      </c>
    </row>
    <row r="22" spans="3:11" x14ac:dyDescent="0.2">
      <c r="C22" s="71">
        <v>22</v>
      </c>
      <c r="D22" s="43">
        <v>0</v>
      </c>
      <c r="E22" s="43">
        <v>0</v>
      </c>
      <c r="F22" s="43">
        <v>0</v>
      </c>
      <c r="G22" s="43">
        <v>0</v>
      </c>
      <c r="H22" s="43">
        <v>0</v>
      </c>
      <c r="I22" s="43">
        <v>0</v>
      </c>
      <c r="J22" s="43">
        <v>0</v>
      </c>
      <c r="K22" s="43">
        <v>0</v>
      </c>
    </row>
    <row r="23" spans="3:11" x14ac:dyDescent="0.2">
      <c r="C23" s="71">
        <v>23</v>
      </c>
      <c r="D23" s="43">
        <v>0</v>
      </c>
      <c r="E23" s="43">
        <v>0</v>
      </c>
      <c r="F23" s="43">
        <v>0</v>
      </c>
      <c r="G23" s="43">
        <v>0</v>
      </c>
      <c r="H23" s="43">
        <v>0</v>
      </c>
      <c r="I23" s="43">
        <v>0</v>
      </c>
      <c r="J23" s="43">
        <v>0</v>
      </c>
      <c r="K23" s="43">
        <v>0</v>
      </c>
    </row>
    <row r="24" spans="3:11" x14ac:dyDescent="0.2">
      <c r="C24" s="71">
        <v>24</v>
      </c>
      <c r="D24" s="43">
        <v>0</v>
      </c>
      <c r="E24" s="43">
        <v>0</v>
      </c>
      <c r="F24" s="43">
        <v>0</v>
      </c>
      <c r="G24" s="43">
        <v>0</v>
      </c>
      <c r="H24" s="43">
        <v>0</v>
      </c>
      <c r="I24" s="43">
        <v>0</v>
      </c>
      <c r="J24" s="43">
        <v>0</v>
      </c>
      <c r="K24" s="43">
        <v>0</v>
      </c>
    </row>
    <row r="25" spans="3:11" x14ac:dyDescent="0.2">
      <c r="C25" s="71">
        <v>25</v>
      </c>
      <c r="D25" s="43">
        <v>0</v>
      </c>
      <c r="E25" s="43">
        <v>0</v>
      </c>
      <c r="F25" s="43">
        <v>0</v>
      </c>
      <c r="G25" s="43">
        <v>0</v>
      </c>
      <c r="H25" s="43">
        <v>0</v>
      </c>
      <c r="I25" s="43">
        <v>0</v>
      </c>
      <c r="J25" s="43">
        <v>0</v>
      </c>
      <c r="K25" s="43">
        <v>0</v>
      </c>
    </row>
    <row r="26" spans="3:11" x14ac:dyDescent="0.2">
      <c r="C26" s="71">
        <v>26</v>
      </c>
      <c r="D26" s="43">
        <v>0</v>
      </c>
      <c r="E26" s="43">
        <v>0</v>
      </c>
      <c r="F26" s="43">
        <v>0</v>
      </c>
      <c r="G26" s="43">
        <v>0</v>
      </c>
      <c r="H26" s="43">
        <v>0</v>
      </c>
      <c r="I26" s="43">
        <v>0</v>
      </c>
      <c r="J26" s="43">
        <v>0</v>
      </c>
      <c r="K26" s="43">
        <v>0</v>
      </c>
    </row>
    <row r="27" spans="3:11" x14ac:dyDescent="0.2">
      <c r="C27" s="71">
        <v>27</v>
      </c>
      <c r="D27" s="43">
        <v>0</v>
      </c>
      <c r="E27" s="43">
        <v>0</v>
      </c>
      <c r="F27" s="43">
        <v>0</v>
      </c>
      <c r="G27" s="43">
        <v>0</v>
      </c>
      <c r="H27" s="43">
        <v>0</v>
      </c>
      <c r="I27" s="43">
        <v>0</v>
      </c>
      <c r="J27" s="43">
        <v>0</v>
      </c>
      <c r="K27" s="43">
        <v>0</v>
      </c>
    </row>
    <row r="28" spans="3:11" x14ac:dyDescent="0.2">
      <c r="C28" s="71">
        <v>28</v>
      </c>
      <c r="D28" s="43">
        <v>0</v>
      </c>
      <c r="E28" s="43">
        <v>0</v>
      </c>
      <c r="F28" s="43">
        <v>0</v>
      </c>
      <c r="G28" s="43">
        <v>0</v>
      </c>
      <c r="H28" s="43">
        <v>0</v>
      </c>
      <c r="I28" s="43">
        <v>0</v>
      </c>
      <c r="J28" s="43">
        <v>0</v>
      </c>
      <c r="K28" s="43">
        <v>0</v>
      </c>
    </row>
    <row r="29" spans="3:11" x14ac:dyDescent="0.2">
      <c r="C29" s="71">
        <v>29</v>
      </c>
      <c r="D29" s="43">
        <v>0</v>
      </c>
      <c r="E29" s="43">
        <v>0</v>
      </c>
      <c r="F29" s="43">
        <v>0</v>
      </c>
      <c r="G29" s="43">
        <v>0</v>
      </c>
      <c r="H29" s="43">
        <v>0</v>
      </c>
      <c r="I29" s="43">
        <v>0</v>
      </c>
      <c r="J29" s="43">
        <v>0</v>
      </c>
      <c r="K29" s="43">
        <v>0</v>
      </c>
    </row>
    <row r="30" spans="3:11" x14ac:dyDescent="0.2">
      <c r="C30" s="71">
        <v>30</v>
      </c>
      <c r="D30" s="43">
        <v>0</v>
      </c>
      <c r="E30" s="43">
        <v>0</v>
      </c>
      <c r="F30" s="43">
        <v>0</v>
      </c>
      <c r="G30" s="43">
        <v>0</v>
      </c>
      <c r="H30" s="43">
        <v>0</v>
      </c>
      <c r="I30" s="43">
        <v>0</v>
      </c>
      <c r="J30" s="43">
        <v>0</v>
      </c>
      <c r="K30" s="43">
        <v>0</v>
      </c>
    </row>
    <row r="31" spans="3:11" x14ac:dyDescent="0.2">
      <c r="C31" s="71">
        <v>31</v>
      </c>
      <c r="D31" s="83">
        <v>1</v>
      </c>
      <c r="E31" s="84" t="s">
        <v>2962</v>
      </c>
      <c r="F31" s="84"/>
      <c r="G31" s="84"/>
      <c r="H31" s="84"/>
      <c r="I31" s="86">
        <v>0</v>
      </c>
      <c r="J31" s="86">
        <v>0</v>
      </c>
      <c r="K31" s="87">
        <v>0</v>
      </c>
    </row>
    <row r="32" spans="3:11" x14ac:dyDescent="0.2">
      <c r="C32" s="71">
        <v>32</v>
      </c>
      <c r="D32" s="43">
        <v>0</v>
      </c>
      <c r="E32" s="43">
        <v>0</v>
      </c>
      <c r="F32" s="43">
        <v>0</v>
      </c>
      <c r="G32" s="43">
        <v>0</v>
      </c>
      <c r="H32" s="43">
        <v>0</v>
      </c>
      <c r="I32" s="43">
        <v>0</v>
      </c>
      <c r="J32" s="43">
        <v>0</v>
      </c>
      <c r="K32" s="43">
        <v>0</v>
      </c>
    </row>
    <row r="33" spans="3:11" x14ac:dyDescent="0.2">
      <c r="C33" s="43"/>
      <c r="D33" s="88" t="s">
        <v>2962</v>
      </c>
      <c r="E33" s="88" t="s">
        <v>2980</v>
      </c>
      <c r="F33" s="88"/>
      <c r="G33" s="88"/>
      <c r="H33" s="88"/>
      <c r="I33" s="88"/>
      <c r="J33" s="88"/>
      <c r="K33" s="88"/>
    </row>
    <row r="34" spans="3:11" x14ac:dyDescent="0.2">
      <c r="C34" s="43"/>
      <c r="D34" s="88" t="s">
        <v>2975</v>
      </c>
      <c r="E34" s="88" t="s">
        <v>2976</v>
      </c>
      <c r="F34" s="88" t="s">
        <v>68</v>
      </c>
      <c r="G34" s="88" t="s">
        <v>7</v>
      </c>
      <c r="H34" s="88" t="s">
        <v>9</v>
      </c>
      <c r="I34" s="88" t="s">
        <v>2977</v>
      </c>
      <c r="J34" s="88" t="s">
        <v>2978</v>
      </c>
      <c r="K34" s="88" t="s">
        <v>2979</v>
      </c>
    </row>
    <row r="35" spans="3:11" x14ac:dyDescent="0.2">
      <c r="C35" s="88">
        <v>3</v>
      </c>
      <c r="D35" s="89">
        <v>9</v>
      </c>
      <c r="E35" s="90" t="s">
        <v>38</v>
      </c>
      <c r="F35" s="90"/>
      <c r="G35" s="91"/>
      <c r="H35" s="90">
        <v>9</v>
      </c>
      <c r="I35" s="92">
        <v>0</v>
      </c>
      <c r="J35" s="92">
        <v>0</v>
      </c>
      <c r="K35" s="93">
        <v>1</v>
      </c>
    </row>
    <row r="36" spans="3:11" x14ac:dyDescent="0.2">
      <c r="C36" s="88">
        <v>4</v>
      </c>
      <c r="D36" s="89">
        <v>8</v>
      </c>
      <c r="E36" s="90" t="s">
        <v>38</v>
      </c>
      <c r="F36" s="90"/>
      <c r="G36" s="91"/>
      <c r="H36" s="90">
        <v>8</v>
      </c>
      <c r="I36" s="92">
        <v>0</v>
      </c>
      <c r="J36" s="92">
        <v>0</v>
      </c>
      <c r="K36" s="93">
        <v>1</v>
      </c>
    </row>
    <row r="37" spans="3:11" x14ac:dyDescent="0.2">
      <c r="C37" s="88">
        <v>5</v>
      </c>
      <c r="D37" s="89">
        <v>3</v>
      </c>
      <c r="E37" s="90" t="s">
        <v>38</v>
      </c>
      <c r="F37" s="90"/>
      <c r="G37" s="91"/>
      <c r="H37" s="90">
        <v>3</v>
      </c>
      <c r="I37" s="92">
        <v>0</v>
      </c>
      <c r="J37" s="92">
        <v>0</v>
      </c>
      <c r="K37" s="93">
        <v>1</v>
      </c>
    </row>
    <row r="38" spans="3:11" x14ac:dyDescent="0.2">
      <c r="C38" s="88">
        <v>6</v>
      </c>
      <c r="D38" s="94">
        <v>1</v>
      </c>
      <c r="E38" s="95" t="s">
        <v>38</v>
      </c>
      <c r="F38" s="95"/>
      <c r="G38" s="96"/>
      <c r="H38" s="95">
        <v>1</v>
      </c>
      <c r="I38" s="97">
        <v>0</v>
      </c>
      <c r="J38" s="97">
        <v>0</v>
      </c>
      <c r="K38" s="98">
        <v>1</v>
      </c>
    </row>
    <row r="39" spans="3:11" x14ac:dyDescent="0.2">
      <c r="C39" s="88">
        <v>7</v>
      </c>
      <c r="D39" s="89">
        <v>6</v>
      </c>
      <c r="E39" s="90" t="s">
        <v>38</v>
      </c>
      <c r="F39" s="90"/>
      <c r="G39" s="91"/>
      <c r="H39" s="90">
        <v>6</v>
      </c>
      <c r="I39" s="92">
        <v>0</v>
      </c>
      <c r="J39" s="92">
        <v>0</v>
      </c>
      <c r="K39" s="93">
        <v>1</v>
      </c>
    </row>
    <row r="40" spans="3:11" x14ac:dyDescent="0.2">
      <c r="C40" s="88">
        <v>8</v>
      </c>
      <c r="D40" s="94">
        <v>1</v>
      </c>
      <c r="E40" s="95" t="s">
        <v>38</v>
      </c>
      <c r="F40" s="95"/>
      <c r="G40" s="96"/>
      <c r="H40" s="95">
        <v>1</v>
      </c>
      <c r="I40" s="97">
        <v>0</v>
      </c>
      <c r="J40" s="97">
        <v>0</v>
      </c>
      <c r="K40" s="98">
        <v>1</v>
      </c>
    </row>
    <row r="41" spans="3:11" x14ac:dyDescent="0.2">
      <c r="C41" s="88">
        <v>9</v>
      </c>
      <c r="D41" s="94">
        <v>1</v>
      </c>
      <c r="E41" s="95" t="s">
        <v>38</v>
      </c>
      <c r="F41" s="95"/>
      <c r="G41" s="96"/>
      <c r="H41" s="95">
        <v>1</v>
      </c>
      <c r="I41" s="97">
        <v>0</v>
      </c>
      <c r="J41" s="97">
        <v>0</v>
      </c>
      <c r="K41" s="98">
        <v>1</v>
      </c>
    </row>
    <row r="42" spans="3:11" x14ac:dyDescent="0.2">
      <c r="C42" s="88">
        <v>10</v>
      </c>
      <c r="D42" s="89">
        <v>1</v>
      </c>
      <c r="E42" s="90" t="s">
        <v>38</v>
      </c>
      <c r="F42" s="90"/>
      <c r="G42" s="91"/>
      <c r="H42" s="90">
        <v>1</v>
      </c>
      <c r="I42" s="92">
        <v>0</v>
      </c>
      <c r="J42" s="92">
        <v>0</v>
      </c>
      <c r="K42" s="93">
        <v>1</v>
      </c>
    </row>
    <row r="43" spans="3:11" x14ac:dyDescent="0.2">
      <c r="C43" s="88">
        <v>11</v>
      </c>
      <c r="D43" s="89">
        <v>27</v>
      </c>
      <c r="E43" s="90" t="s">
        <v>38</v>
      </c>
      <c r="F43" s="90"/>
      <c r="G43" s="91"/>
      <c r="H43" s="90">
        <v>27</v>
      </c>
      <c r="I43" s="92">
        <v>0</v>
      </c>
      <c r="J43" s="92">
        <v>0</v>
      </c>
      <c r="K43" s="93">
        <v>1</v>
      </c>
    </row>
    <row r="44" spans="3:11" x14ac:dyDescent="0.2">
      <c r="C44" s="88">
        <v>12</v>
      </c>
      <c r="D44" s="94">
        <v>37</v>
      </c>
      <c r="E44" s="95" t="s">
        <v>38</v>
      </c>
      <c r="F44" s="95"/>
      <c r="G44" s="96"/>
      <c r="H44" s="95">
        <v>37</v>
      </c>
      <c r="I44" s="97">
        <v>0</v>
      </c>
      <c r="J44" s="97">
        <v>0</v>
      </c>
      <c r="K44" s="98">
        <v>1</v>
      </c>
    </row>
    <row r="45" spans="3:11" x14ac:dyDescent="0.2">
      <c r="C45" s="88">
        <v>13</v>
      </c>
      <c r="D45" s="94">
        <v>38</v>
      </c>
      <c r="E45" s="95" t="s">
        <v>38</v>
      </c>
      <c r="F45" s="95"/>
      <c r="G45" s="96"/>
      <c r="H45" s="95">
        <v>38</v>
      </c>
      <c r="I45" s="97">
        <v>0</v>
      </c>
      <c r="J45" s="97">
        <v>0</v>
      </c>
      <c r="K45" s="98">
        <v>1</v>
      </c>
    </row>
    <row r="46" spans="3:11" x14ac:dyDescent="0.2">
      <c r="C46" s="88">
        <v>14</v>
      </c>
      <c r="D46" s="94">
        <v>41</v>
      </c>
      <c r="E46" s="95" t="s">
        <v>38</v>
      </c>
      <c r="F46" s="95"/>
      <c r="G46" s="96"/>
      <c r="H46" s="95">
        <v>41</v>
      </c>
      <c r="I46" s="97">
        <v>0</v>
      </c>
      <c r="J46" s="97">
        <v>0</v>
      </c>
      <c r="K46" s="98">
        <v>1</v>
      </c>
    </row>
    <row r="47" spans="3:11" x14ac:dyDescent="0.2">
      <c r="C47" s="88">
        <v>15</v>
      </c>
      <c r="D47" s="89">
        <v>37</v>
      </c>
      <c r="E47" s="90" t="s">
        <v>38</v>
      </c>
      <c r="F47" s="90"/>
      <c r="G47" s="91"/>
      <c r="H47" s="90">
        <v>37</v>
      </c>
      <c r="I47" s="92">
        <v>0</v>
      </c>
      <c r="J47" s="92">
        <v>0</v>
      </c>
      <c r="K47" s="93">
        <v>1</v>
      </c>
    </row>
    <row r="48" spans="3:11" x14ac:dyDescent="0.2">
      <c r="C48" s="88">
        <v>16</v>
      </c>
      <c r="D48" s="94">
        <v>7</v>
      </c>
      <c r="E48" s="95" t="s">
        <v>38</v>
      </c>
      <c r="F48" s="95"/>
      <c r="G48" s="96"/>
      <c r="H48" s="95">
        <v>7</v>
      </c>
      <c r="I48" s="97">
        <v>0</v>
      </c>
      <c r="J48" s="97">
        <v>0</v>
      </c>
      <c r="K48" s="98">
        <v>1</v>
      </c>
    </row>
    <row r="49" spans="3:11" ht="15" x14ac:dyDescent="0.25">
      <c r="C49" s="88">
        <v>17</v>
      </c>
      <c r="D49" s="99">
        <v>17</v>
      </c>
      <c r="E49" s="90" t="s">
        <v>38</v>
      </c>
      <c r="F49" s="90"/>
      <c r="G49" s="91"/>
      <c r="H49" s="90">
        <v>17</v>
      </c>
      <c r="I49" s="92">
        <v>0</v>
      </c>
      <c r="J49" s="92">
        <v>0</v>
      </c>
      <c r="K49" s="93">
        <v>1</v>
      </c>
    </row>
    <row r="50" spans="3:11" x14ac:dyDescent="0.2">
      <c r="C50" s="88">
        <v>18</v>
      </c>
      <c r="D50" s="89">
        <v>35</v>
      </c>
      <c r="E50" s="90" t="s">
        <v>38</v>
      </c>
      <c r="F50" s="90"/>
      <c r="G50" s="91"/>
      <c r="H50" s="90">
        <v>35</v>
      </c>
      <c r="I50" s="92">
        <v>0</v>
      </c>
      <c r="J50" s="92">
        <v>0</v>
      </c>
      <c r="K50" s="93">
        <v>1</v>
      </c>
    </row>
    <row r="51" spans="3:11" x14ac:dyDescent="0.2">
      <c r="C51" s="88">
        <v>19</v>
      </c>
      <c r="D51" s="94"/>
      <c r="E51" s="95"/>
      <c r="F51" s="95"/>
      <c r="G51" s="96"/>
      <c r="H51" s="95"/>
      <c r="I51" s="97"/>
      <c r="J51" s="97"/>
      <c r="K51" s="98"/>
    </row>
    <row r="52" spans="3:11" x14ac:dyDescent="0.2">
      <c r="C52" s="88">
        <v>20</v>
      </c>
      <c r="D52" s="94"/>
      <c r="E52" s="95"/>
      <c r="F52" s="95"/>
      <c r="G52" s="96"/>
      <c r="H52" s="95"/>
      <c r="I52" s="97"/>
      <c r="J52" s="97"/>
      <c r="K52" s="98"/>
    </row>
    <row r="53" spans="3:11" x14ac:dyDescent="0.2">
      <c r="C53" s="88">
        <v>21</v>
      </c>
      <c r="D53" s="94"/>
      <c r="E53" s="95"/>
      <c r="F53" s="95"/>
      <c r="G53" s="96"/>
      <c r="H53" s="95"/>
      <c r="I53" s="97"/>
      <c r="J53" s="97"/>
      <c r="K53" s="98"/>
    </row>
    <row r="54" spans="3:11" x14ac:dyDescent="0.2">
      <c r="C54" s="88">
        <v>22</v>
      </c>
      <c r="D54" s="89"/>
      <c r="E54" s="90"/>
      <c r="F54" s="90"/>
      <c r="G54" s="90"/>
      <c r="H54" s="90"/>
      <c r="I54" s="92"/>
      <c r="J54" s="92"/>
      <c r="K54" s="93"/>
    </row>
    <row r="55" spans="3:11" x14ac:dyDescent="0.2">
      <c r="C55" s="88">
        <v>23</v>
      </c>
      <c r="D55" s="89"/>
      <c r="E55" s="90"/>
      <c r="F55" s="90"/>
      <c r="G55" s="90"/>
      <c r="H55" s="90"/>
      <c r="I55" s="92"/>
      <c r="J55" s="92"/>
      <c r="K55" s="93"/>
    </row>
    <row r="56" spans="3:11" x14ac:dyDescent="0.2">
      <c r="C56" s="88">
        <v>24</v>
      </c>
      <c r="D56" s="89"/>
      <c r="E56" s="90"/>
      <c r="F56" s="90"/>
      <c r="G56" s="90"/>
      <c r="H56" s="90"/>
      <c r="I56" s="92"/>
      <c r="J56" s="92"/>
      <c r="K56" s="93"/>
    </row>
    <row r="57" spans="3:11" x14ac:dyDescent="0.2">
      <c r="C57" s="88">
        <v>25</v>
      </c>
      <c r="D57" s="89"/>
      <c r="E57" s="90"/>
      <c r="F57" s="90"/>
      <c r="G57" s="90"/>
      <c r="H57" s="90"/>
      <c r="I57" s="92"/>
      <c r="J57" s="92"/>
      <c r="K57" s="93"/>
    </row>
    <row r="58" spans="3:11" x14ac:dyDescent="0.2">
      <c r="C58" s="88">
        <v>26</v>
      </c>
      <c r="D58" s="94"/>
      <c r="E58" s="95"/>
      <c r="F58" s="95"/>
      <c r="G58" s="95"/>
      <c r="H58" s="95"/>
      <c r="I58" s="97"/>
      <c r="J58" s="97"/>
      <c r="K58" s="98"/>
    </row>
    <row r="59" spans="3:11" x14ac:dyDescent="0.2">
      <c r="C59" s="88">
        <v>27</v>
      </c>
      <c r="D59" s="94"/>
      <c r="E59" s="95"/>
      <c r="F59" s="95"/>
      <c r="G59" s="95"/>
      <c r="H59" s="95"/>
      <c r="I59" s="97"/>
      <c r="J59" s="97"/>
      <c r="K59" s="98"/>
    </row>
    <row r="60" spans="3:11" x14ac:dyDescent="0.2">
      <c r="C60" s="88">
        <v>28</v>
      </c>
      <c r="D60" s="89"/>
      <c r="E60" s="90"/>
      <c r="F60" s="90"/>
      <c r="G60" s="90"/>
      <c r="H60" s="90"/>
      <c r="I60" s="92"/>
      <c r="J60" s="92"/>
      <c r="K60" s="93"/>
    </row>
    <row r="61" spans="3:11" x14ac:dyDescent="0.2">
      <c r="C61" s="88">
        <v>29</v>
      </c>
      <c r="D61" s="89"/>
      <c r="E61" s="90"/>
      <c r="F61" s="90"/>
      <c r="G61" s="90"/>
      <c r="H61" s="90"/>
      <c r="I61" s="92"/>
      <c r="J61" s="92"/>
      <c r="K61" s="93"/>
    </row>
    <row r="62" spans="3:11" x14ac:dyDescent="0.2">
      <c r="C62" s="88">
        <v>30</v>
      </c>
      <c r="D62" s="89"/>
      <c r="E62" s="90"/>
      <c r="F62" s="90"/>
      <c r="G62" s="90"/>
      <c r="H62" s="90"/>
      <c r="I62" s="92"/>
      <c r="J62" s="92"/>
      <c r="K62" s="93"/>
    </row>
    <row r="63" spans="3:11" x14ac:dyDescent="0.2">
      <c r="C63" s="88">
        <v>31</v>
      </c>
      <c r="D63" s="94"/>
      <c r="E63" s="95"/>
      <c r="F63" s="95"/>
      <c r="G63" s="95"/>
      <c r="H63" s="95"/>
      <c r="I63" s="97"/>
      <c r="J63" s="97"/>
      <c r="K63" s="98"/>
    </row>
    <row r="64" spans="3:11" x14ac:dyDescent="0.2">
      <c r="C64" s="88">
        <v>32</v>
      </c>
      <c r="D64" s="89"/>
      <c r="E64" s="90"/>
      <c r="F64" s="90"/>
      <c r="G64" s="90"/>
      <c r="H64" s="90"/>
      <c r="I64" s="92"/>
      <c r="J64" s="92"/>
      <c r="K64" s="93"/>
    </row>
    <row r="65" spans="1:11" ht="15" x14ac:dyDescent="0.25">
      <c r="D65" s="61">
        <f>SUM(D35:D64)</f>
        <v>269</v>
      </c>
      <c r="E65" s="61"/>
      <c r="F65" s="61">
        <f>SUM(F35:F64)</f>
        <v>0</v>
      </c>
      <c r="G65" s="61">
        <f>SUM(G35:G64)</f>
        <v>0</v>
      </c>
      <c r="H65" s="61">
        <f>SUM(H35:H64)</f>
        <v>269</v>
      </c>
      <c r="I65" s="107">
        <f>F65/D65</f>
        <v>0</v>
      </c>
      <c r="J65" s="107">
        <f>G65/D65</f>
        <v>0</v>
      </c>
      <c r="K65" s="107">
        <f>H65/D65</f>
        <v>1</v>
      </c>
    </row>
    <row r="68" spans="1:11" ht="15.75" x14ac:dyDescent="0.2">
      <c r="A68" s="81" t="s">
        <v>2940</v>
      </c>
    </row>
    <row r="69" spans="1:11" ht="15.75" x14ac:dyDescent="0.2">
      <c r="A69" s="81"/>
      <c r="B69" t="s">
        <v>2940</v>
      </c>
    </row>
    <row r="70" spans="1:11" x14ac:dyDescent="0.2">
      <c r="B70" t="s">
        <v>2975</v>
      </c>
      <c r="C70" t="s">
        <v>2976</v>
      </c>
      <c r="D70" t="s">
        <v>68</v>
      </c>
      <c r="E70" t="s">
        <v>7</v>
      </c>
      <c r="F70" t="s">
        <v>9</v>
      </c>
      <c r="G70" t="s">
        <v>2977</v>
      </c>
      <c r="H70" t="s">
        <v>2978</v>
      </c>
      <c r="I70" t="s">
        <v>2979</v>
      </c>
    </row>
    <row r="71" spans="1:11" ht="15.75" x14ac:dyDescent="0.25">
      <c r="A71" s="81" t="s">
        <v>49</v>
      </c>
      <c r="B71" s="61">
        <v>3</v>
      </c>
      <c r="C71" s="61" t="s">
        <v>49</v>
      </c>
      <c r="D71" s="61">
        <v>0</v>
      </c>
      <c r="E71" s="61">
        <v>0</v>
      </c>
      <c r="F71" s="61">
        <v>3</v>
      </c>
      <c r="G71" s="107">
        <v>0</v>
      </c>
      <c r="H71" s="107">
        <v>0</v>
      </c>
      <c r="I71" s="107">
        <v>1</v>
      </c>
    </row>
    <row r="72" spans="1:11" ht="15.75" x14ac:dyDescent="0.25">
      <c r="A72" s="81" t="s">
        <v>2941</v>
      </c>
      <c r="B72" s="61">
        <v>2555</v>
      </c>
      <c r="C72" s="61" t="s">
        <v>2941</v>
      </c>
      <c r="D72" s="61">
        <v>2364</v>
      </c>
      <c r="E72" s="61">
        <v>103</v>
      </c>
      <c r="F72" s="61">
        <v>87</v>
      </c>
      <c r="G72" s="107">
        <v>0.92524461839530336</v>
      </c>
      <c r="H72" s="107">
        <v>4.031311154598826E-2</v>
      </c>
      <c r="I72" s="107">
        <v>3.4050880626223093E-2</v>
      </c>
    </row>
    <row r="73" spans="1:11" ht="15.75" x14ac:dyDescent="0.25">
      <c r="A73" s="81" t="s">
        <v>50</v>
      </c>
      <c r="B73" s="61">
        <v>281</v>
      </c>
      <c r="C73" s="61" t="s">
        <v>50</v>
      </c>
      <c r="D73" s="61">
        <v>0</v>
      </c>
      <c r="E73" s="61">
        <v>0</v>
      </c>
      <c r="F73" s="61">
        <v>281</v>
      </c>
      <c r="G73" s="107">
        <v>0</v>
      </c>
      <c r="H73" s="107">
        <v>0</v>
      </c>
      <c r="I73" s="107">
        <v>1</v>
      </c>
    </row>
    <row r="74" spans="1:11" ht="15.75" x14ac:dyDescent="0.25">
      <c r="A74" s="81" t="s">
        <v>61</v>
      </c>
      <c r="B74" s="61">
        <v>113</v>
      </c>
      <c r="C74" s="61" t="s">
        <v>61</v>
      </c>
      <c r="D74" s="61">
        <v>0</v>
      </c>
      <c r="E74" s="61">
        <v>0</v>
      </c>
      <c r="F74" s="61">
        <v>113</v>
      </c>
      <c r="G74" s="107">
        <v>0</v>
      </c>
      <c r="H74" s="107">
        <v>0</v>
      </c>
      <c r="I74" s="107">
        <v>1</v>
      </c>
    </row>
    <row r="75" spans="1:11" ht="15.75" x14ac:dyDescent="0.25">
      <c r="A75" s="81" t="s">
        <v>48</v>
      </c>
      <c r="B75" s="61">
        <v>364</v>
      </c>
      <c r="C75" s="61" t="s">
        <v>48</v>
      </c>
      <c r="D75" s="61">
        <v>0</v>
      </c>
      <c r="E75" s="61">
        <v>0</v>
      </c>
      <c r="F75" s="61">
        <v>364</v>
      </c>
      <c r="G75" s="107">
        <v>0</v>
      </c>
      <c r="H75" s="107">
        <v>0</v>
      </c>
      <c r="I75" s="107">
        <v>1</v>
      </c>
    </row>
    <row r="76" spans="1:11" ht="15.75" x14ac:dyDescent="0.25">
      <c r="A76" s="81" t="s">
        <v>52</v>
      </c>
      <c r="B76" s="61">
        <v>6</v>
      </c>
      <c r="C76" s="61" t="s">
        <v>52</v>
      </c>
      <c r="D76" s="61">
        <v>0</v>
      </c>
      <c r="E76" s="61">
        <v>3</v>
      </c>
      <c r="F76" s="61">
        <v>3</v>
      </c>
      <c r="G76" s="107">
        <v>0</v>
      </c>
      <c r="H76" s="107">
        <v>0.5</v>
      </c>
      <c r="I76" s="107">
        <v>0.5</v>
      </c>
    </row>
    <row r="77" spans="1:11" ht="15.75" x14ac:dyDescent="0.25">
      <c r="A77" s="81" t="s">
        <v>42</v>
      </c>
      <c r="B77" s="61">
        <v>45</v>
      </c>
      <c r="C77" s="61" t="s">
        <v>42</v>
      </c>
      <c r="D77" s="61">
        <v>0</v>
      </c>
      <c r="E77" s="61">
        <v>3</v>
      </c>
      <c r="F77" s="61">
        <v>42</v>
      </c>
      <c r="G77" s="107">
        <v>0</v>
      </c>
      <c r="H77" s="107">
        <v>6.6666666666666666E-2</v>
      </c>
      <c r="I77" s="107">
        <v>0.93333333333333335</v>
      </c>
    </row>
    <row r="78" spans="1:11" ht="15.75" x14ac:dyDescent="0.25">
      <c r="A78" s="81" t="s">
        <v>40</v>
      </c>
      <c r="B78" s="61">
        <v>713</v>
      </c>
      <c r="C78" s="61" t="s">
        <v>40</v>
      </c>
      <c r="D78" s="61">
        <v>4</v>
      </c>
      <c r="E78" s="61">
        <v>17</v>
      </c>
      <c r="F78" s="61">
        <v>692</v>
      </c>
      <c r="G78" s="107">
        <v>5.6100981767180924E-3</v>
      </c>
      <c r="H78" s="107">
        <v>2.3842917251051893E-2</v>
      </c>
      <c r="I78" s="107">
        <v>0.97054698457222999</v>
      </c>
    </row>
    <row r="79" spans="1:11" ht="15.75" x14ac:dyDescent="0.25">
      <c r="A79" s="81" t="s">
        <v>39</v>
      </c>
      <c r="B79" s="61">
        <v>158</v>
      </c>
      <c r="C79" s="61" t="s">
        <v>39</v>
      </c>
      <c r="D79" s="61">
        <v>0</v>
      </c>
      <c r="E79" s="61">
        <v>0</v>
      </c>
      <c r="F79" s="61">
        <v>158</v>
      </c>
      <c r="G79" s="107">
        <v>0</v>
      </c>
      <c r="H79" s="107">
        <v>0</v>
      </c>
      <c r="I79" s="107">
        <v>1</v>
      </c>
    </row>
    <row r="80" spans="1:11" ht="15.75" x14ac:dyDescent="0.25">
      <c r="A80" s="81" t="s">
        <v>2942</v>
      </c>
      <c r="B80" s="61">
        <v>0</v>
      </c>
      <c r="C80" s="61" t="s">
        <v>2942</v>
      </c>
      <c r="D80" s="61">
        <v>0</v>
      </c>
      <c r="E80" s="61">
        <v>0</v>
      </c>
      <c r="F80" s="61">
        <v>0</v>
      </c>
      <c r="G80" s="107">
        <v>0</v>
      </c>
      <c r="H80" s="107">
        <v>0</v>
      </c>
      <c r="I80" s="107">
        <v>0</v>
      </c>
    </row>
    <row r="81" spans="1:9" ht="15.75" x14ac:dyDescent="0.25">
      <c r="A81" s="81" t="s">
        <v>2943</v>
      </c>
      <c r="B81" s="61">
        <v>0</v>
      </c>
      <c r="C81" s="61" t="s">
        <v>2943</v>
      </c>
      <c r="D81" s="61">
        <v>0</v>
      </c>
      <c r="E81" s="61">
        <v>0</v>
      </c>
      <c r="F81" s="61">
        <v>0</v>
      </c>
      <c r="G81" s="107">
        <v>0</v>
      </c>
      <c r="H81" s="107">
        <v>0</v>
      </c>
      <c r="I81" s="107">
        <v>0</v>
      </c>
    </row>
    <row r="82" spans="1:9" ht="15.75" x14ac:dyDescent="0.25">
      <c r="A82" s="81" t="s">
        <v>2944</v>
      </c>
      <c r="B82" s="61">
        <v>0</v>
      </c>
      <c r="C82" s="61" t="s">
        <v>2944</v>
      </c>
      <c r="D82" s="61">
        <v>0</v>
      </c>
      <c r="E82" s="61">
        <v>0</v>
      </c>
      <c r="F82" s="61">
        <v>0</v>
      </c>
      <c r="G82" s="107">
        <v>0</v>
      </c>
      <c r="H82" s="107">
        <v>0</v>
      </c>
      <c r="I82" s="107">
        <v>0</v>
      </c>
    </row>
    <row r="83" spans="1:9" ht="15.75" x14ac:dyDescent="0.25">
      <c r="A83" s="81" t="s">
        <v>54</v>
      </c>
      <c r="B83" s="61">
        <v>35</v>
      </c>
      <c r="C83" s="61" t="s">
        <v>54</v>
      </c>
      <c r="D83" s="61">
        <v>0</v>
      </c>
      <c r="E83" s="61">
        <v>0</v>
      </c>
      <c r="F83" s="61">
        <v>35</v>
      </c>
      <c r="G83" s="107">
        <v>0</v>
      </c>
      <c r="H83" s="107">
        <v>0</v>
      </c>
      <c r="I83" s="107">
        <v>1</v>
      </c>
    </row>
    <row r="84" spans="1:9" ht="15.75" x14ac:dyDescent="0.25">
      <c r="A84" s="81" t="s">
        <v>51</v>
      </c>
      <c r="B84" s="61">
        <v>633</v>
      </c>
      <c r="C84" s="61" t="s">
        <v>51</v>
      </c>
      <c r="D84" s="61">
        <v>450</v>
      </c>
      <c r="E84" s="61">
        <v>43</v>
      </c>
      <c r="F84" s="61">
        <v>140</v>
      </c>
      <c r="G84" s="107">
        <v>0.7109004739336493</v>
      </c>
      <c r="H84" s="107">
        <v>6.7930489731437602E-2</v>
      </c>
      <c r="I84" s="107">
        <v>0.22116903633491311</v>
      </c>
    </row>
    <row r="85" spans="1:9" ht="15.75" x14ac:dyDescent="0.25">
      <c r="A85" s="81" t="s">
        <v>47</v>
      </c>
      <c r="B85" s="61">
        <v>1</v>
      </c>
      <c r="C85" s="61" t="s">
        <v>47</v>
      </c>
      <c r="D85" s="61"/>
      <c r="E85" s="61"/>
      <c r="F85" s="61">
        <v>1</v>
      </c>
      <c r="G85" s="107">
        <v>0</v>
      </c>
      <c r="H85" s="107">
        <v>0</v>
      </c>
      <c r="I85" s="107">
        <v>1</v>
      </c>
    </row>
    <row r="86" spans="1:9" ht="15.75" x14ac:dyDescent="0.25">
      <c r="A86" s="81" t="s">
        <v>37</v>
      </c>
      <c r="B86" s="61">
        <v>62</v>
      </c>
      <c r="C86" s="61" t="s">
        <v>37</v>
      </c>
      <c r="D86" s="61">
        <v>0</v>
      </c>
      <c r="E86" s="61">
        <v>3</v>
      </c>
      <c r="F86" s="61">
        <v>59</v>
      </c>
      <c r="G86" s="107">
        <v>0</v>
      </c>
      <c r="H86" s="107">
        <v>4.8387096774193547E-2</v>
      </c>
      <c r="I86" s="107">
        <v>0.95161290322580649</v>
      </c>
    </row>
    <row r="87" spans="1:9" ht="15.75" x14ac:dyDescent="0.25">
      <c r="A87" s="81" t="s">
        <v>62</v>
      </c>
      <c r="B87" s="61">
        <v>0</v>
      </c>
      <c r="C87" s="61" t="s">
        <v>62</v>
      </c>
      <c r="D87" s="61">
        <v>0</v>
      </c>
      <c r="E87" s="61">
        <v>0</v>
      </c>
      <c r="F87" s="61">
        <v>0</v>
      </c>
      <c r="G87" s="107">
        <v>0</v>
      </c>
      <c r="H87" s="107">
        <v>0</v>
      </c>
      <c r="I87" s="107">
        <v>0</v>
      </c>
    </row>
    <row r="88" spans="1:9" ht="15.75" x14ac:dyDescent="0.25">
      <c r="A88" s="81" t="s">
        <v>38</v>
      </c>
      <c r="B88" s="61">
        <v>269</v>
      </c>
      <c r="C88" s="61" t="s">
        <v>38</v>
      </c>
      <c r="D88" s="61">
        <v>0</v>
      </c>
      <c r="E88" s="61">
        <v>0</v>
      </c>
      <c r="F88" s="61">
        <v>269</v>
      </c>
      <c r="G88" s="107">
        <v>0</v>
      </c>
      <c r="H88" s="107">
        <v>0</v>
      </c>
      <c r="I88" s="107">
        <v>1</v>
      </c>
    </row>
    <row r="91" spans="1:9" ht="15.75" x14ac:dyDescent="0.2">
      <c r="A91" s="81" t="s">
        <v>2945</v>
      </c>
    </row>
    <row r="92" spans="1:9" x14ac:dyDescent="0.2">
      <c r="B92" s="88" t="s">
        <v>2975</v>
      </c>
      <c r="C92" s="88" t="s">
        <v>2976</v>
      </c>
      <c r="D92" s="88" t="s">
        <v>68</v>
      </c>
      <c r="E92" s="88" t="s">
        <v>7</v>
      </c>
      <c r="F92" s="88" t="s">
        <v>9</v>
      </c>
      <c r="G92" s="88" t="s">
        <v>2977</v>
      </c>
      <c r="H92" s="88" t="s">
        <v>2978</v>
      </c>
      <c r="I92" s="88" t="s">
        <v>2979</v>
      </c>
    </row>
    <row r="93" spans="1:9" ht="15.75" x14ac:dyDescent="0.25">
      <c r="A93" s="82" t="s">
        <v>2964</v>
      </c>
      <c r="B93" s="61">
        <v>3535</v>
      </c>
      <c r="C93" s="61" t="s">
        <v>2964</v>
      </c>
      <c r="D93" s="61">
        <v>1237</v>
      </c>
      <c r="E93" s="61">
        <v>2295</v>
      </c>
      <c r="F93" s="61">
        <v>3</v>
      </c>
      <c r="G93" s="107">
        <v>0.34992927864214995</v>
      </c>
      <c r="H93" s="107">
        <v>0.64922206506364921</v>
      </c>
      <c r="I93" s="107">
        <v>8.4865629420084862E-4</v>
      </c>
    </row>
    <row r="94" spans="1:9" ht="15.75" x14ac:dyDescent="0.25">
      <c r="A94" s="82" t="s">
        <v>2968</v>
      </c>
      <c r="B94" s="61">
        <v>14</v>
      </c>
      <c r="C94" s="61" t="s">
        <v>2968</v>
      </c>
      <c r="D94" s="61">
        <v>0</v>
      </c>
      <c r="E94" s="61">
        <v>0</v>
      </c>
      <c r="F94" s="61">
        <v>14</v>
      </c>
      <c r="G94" s="107">
        <v>0</v>
      </c>
      <c r="H94" s="107">
        <v>0</v>
      </c>
      <c r="I94" s="107">
        <v>1</v>
      </c>
    </row>
    <row r="95" spans="1:9" ht="15.75" x14ac:dyDescent="0.25">
      <c r="A95" s="82" t="s">
        <v>2969</v>
      </c>
      <c r="B95" s="61">
        <v>14</v>
      </c>
      <c r="C95" s="61" t="s">
        <v>2969</v>
      </c>
      <c r="D95" s="61">
        <v>0</v>
      </c>
      <c r="E95" s="61">
        <v>0</v>
      </c>
      <c r="F95" s="61">
        <v>14</v>
      </c>
      <c r="G95" s="107">
        <v>0</v>
      </c>
      <c r="H95" s="107">
        <v>0</v>
      </c>
      <c r="I95" s="107">
        <v>1</v>
      </c>
    </row>
    <row r="96" spans="1:9" ht="15.75" x14ac:dyDescent="0.25">
      <c r="A96" s="82" t="s">
        <v>2970</v>
      </c>
      <c r="B96" s="61">
        <v>14</v>
      </c>
      <c r="C96" s="61" t="s">
        <v>2970</v>
      </c>
      <c r="D96" s="61">
        <v>0</v>
      </c>
      <c r="E96" s="61">
        <v>0</v>
      </c>
      <c r="F96" s="61">
        <v>14</v>
      </c>
      <c r="G96" s="107">
        <v>0</v>
      </c>
      <c r="H96" s="107">
        <v>0</v>
      </c>
      <c r="I96" s="107">
        <v>1</v>
      </c>
    </row>
    <row r="97" spans="1:9" ht="15.75" x14ac:dyDescent="0.25">
      <c r="A97" s="82" t="s">
        <v>2971</v>
      </c>
      <c r="B97" s="61">
        <v>14</v>
      </c>
      <c r="C97" s="61" t="s">
        <v>2971</v>
      </c>
      <c r="D97" s="61">
        <v>0</v>
      </c>
      <c r="E97" s="61">
        <v>0</v>
      </c>
      <c r="F97" s="61">
        <v>14</v>
      </c>
      <c r="G97" s="107">
        <v>0</v>
      </c>
      <c r="H97" s="107">
        <v>0</v>
      </c>
      <c r="I97" s="107">
        <v>1</v>
      </c>
    </row>
    <row r="98" spans="1:9" ht="15.75" x14ac:dyDescent="0.25">
      <c r="A98" s="82" t="s">
        <v>2959</v>
      </c>
      <c r="B98" s="61">
        <v>14</v>
      </c>
      <c r="C98" s="61" t="s">
        <v>2959</v>
      </c>
      <c r="D98" s="61">
        <v>0</v>
      </c>
      <c r="E98" s="61">
        <v>0</v>
      </c>
      <c r="F98" s="61">
        <v>14</v>
      </c>
      <c r="G98" s="107">
        <v>0</v>
      </c>
      <c r="H98" s="107">
        <v>0</v>
      </c>
      <c r="I98" s="107">
        <v>1</v>
      </c>
    </row>
    <row r="99" spans="1:9" ht="15.75" x14ac:dyDescent="0.25">
      <c r="A99" s="82" t="s">
        <v>2960</v>
      </c>
      <c r="B99" s="61">
        <v>21</v>
      </c>
      <c r="C99" s="61" t="s">
        <v>2960</v>
      </c>
      <c r="D99" s="61">
        <v>0</v>
      </c>
      <c r="E99" s="61">
        <v>0</v>
      </c>
      <c r="F99" s="61">
        <v>21</v>
      </c>
      <c r="G99" s="107">
        <v>0</v>
      </c>
      <c r="H99" s="107">
        <v>0</v>
      </c>
      <c r="I99" s="107">
        <v>1</v>
      </c>
    </row>
    <row r="100" spans="1:9" ht="15.75" x14ac:dyDescent="0.25">
      <c r="A100" s="82" t="s">
        <v>2962</v>
      </c>
      <c r="B100" s="61">
        <v>5908</v>
      </c>
      <c r="C100" s="61" t="s">
        <v>2962</v>
      </c>
      <c r="D100" s="61">
        <v>4135</v>
      </c>
      <c r="E100" s="61">
        <v>1699</v>
      </c>
      <c r="F100" s="61">
        <v>74</v>
      </c>
      <c r="G100" s="107">
        <v>0.69989844278943802</v>
      </c>
      <c r="H100" s="107">
        <v>0.28757616790792145</v>
      </c>
      <c r="I100" s="107">
        <v>1.2525389302640487E-2</v>
      </c>
    </row>
    <row r="101" spans="1:9" ht="15.75" x14ac:dyDescent="0.25">
      <c r="A101" s="82" t="s">
        <v>2961</v>
      </c>
      <c r="B101" s="61">
        <v>10146</v>
      </c>
      <c r="C101" s="61" t="s">
        <v>2961</v>
      </c>
      <c r="D101" s="61">
        <v>6437</v>
      </c>
      <c r="E101" s="61">
        <v>3494</v>
      </c>
      <c r="F101" s="61">
        <v>215</v>
      </c>
      <c r="G101" s="107">
        <v>0.6344372166370984</v>
      </c>
      <c r="H101" s="107">
        <v>0.34437216637098361</v>
      </c>
      <c r="I101" s="107">
        <v>2.1190616991917998E-2</v>
      </c>
    </row>
    <row r="102" spans="1:9" ht="15.75" x14ac:dyDescent="0.25">
      <c r="A102" s="82" t="s">
        <v>2963</v>
      </c>
      <c r="B102" s="61">
        <v>37382</v>
      </c>
      <c r="C102" s="61" t="s">
        <v>2963</v>
      </c>
      <c r="D102" s="61">
        <v>35305</v>
      </c>
      <c r="E102" s="61">
        <v>2012</v>
      </c>
      <c r="F102" s="61">
        <v>65</v>
      </c>
      <c r="G102" s="107">
        <v>0.94443849981274408</v>
      </c>
      <c r="H102" s="107">
        <v>5.3822695414905572E-2</v>
      </c>
      <c r="I102" s="107">
        <v>1.7388047723503291E-3</v>
      </c>
    </row>
    <row r="103" spans="1:9" ht="15.75" x14ac:dyDescent="0.25">
      <c r="A103" s="82" t="s">
        <v>2958</v>
      </c>
      <c r="B103" s="61">
        <v>3778</v>
      </c>
      <c r="C103" s="61" t="s">
        <v>2958</v>
      </c>
      <c r="D103" s="61">
        <v>3652</v>
      </c>
      <c r="E103" s="61">
        <v>119</v>
      </c>
      <c r="F103" s="61">
        <v>7</v>
      </c>
      <c r="G103" s="107">
        <v>0.96664902064584435</v>
      </c>
      <c r="H103" s="107">
        <v>3.1498147167813656E-2</v>
      </c>
      <c r="I103" s="107">
        <v>1.8528321863419798E-3</v>
      </c>
    </row>
    <row r="104" spans="1:9" ht="15.75" x14ac:dyDescent="0.25">
      <c r="A104" s="82" t="s">
        <v>2966</v>
      </c>
      <c r="B104" s="61">
        <v>8668</v>
      </c>
      <c r="C104" s="61" t="s">
        <v>2966</v>
      </c>
      <c r="D104" s="61">
        <v>7906</v>
      </c>
      <c r="E104" s="61">
        <v>757</v>
      </c>
      <c r="F104" s="61">
        <v>5</v>
      </c>
      <c r="G104" s="107">
        <v>0.9120904476234426</v>
      </c>
      <c r="H104" s="107">
        <v>8.7332718043377944E-2</v>
      </c>
      <c r="I104" s="107">
        <v>5.7683433317951081E-4</v>
      </c>
    </row>
    <row r="105" spans="1:9" ht="15.75" x14ac:dyDescent="0.25">
      <c r="A105" s="82" t="s">
        <v>2967</v>
      </c>
      <c r="B105" s="61">
        <v>3866</v>
      </c>
      <c r="C105" s="61" t="s">
        <v>2967</v>
      </c>
      <c r="D105" s="61">
        <v>3449</v>
      </c>
      <c r="E105" s="61">
        <v>406</v>
      </c>
      <c r="F105" s="61">
        <v>11</v>
      </c>
      <c r="G105" s="107">
        <v>0.89213657527159851</v>
      </c>
      <c r="H105" s="107">
        <v>0.10501810657009829</v>
      </c>
      <c r="I105" s="107">
        <v>2.8453181583031556E-3</v>
      </c>
    </row>
    <row r="106" spans="1:9" ht="15.75" x14ac:dyDescent="0.25">
      <c r="A106" s="82" t="s">
        <v>2965</v>
      </c>
      <c r="B106" s="61">
        <v>9562</v>
      </c>
      <c r="C106" s="61" t="s">
        <v>2965</v>
      </c>
      <c r="D106" s="61">
        <v>8132</v>
      </c>
      <c r="E106" s="61">
        <v>1423</v>
      </c>
      <c r="F106" s="61">
        <v>7</v>
      </c>
      <c r="G106" s="107">
        <v>0.85044969671616821</v>
      </c>
      <c r="H106" s="107">
        <v>0.14881823886216272</v>
      </c>
      <c r="I106" s="107">
        <v>7.320644216691069E-4</v>
      </c>
    </row>
    <row r="107" spans="1:9" ht="15.75" x14ac:dyDescent="0.25">
      <c r="A107" s="82" t="s">
        <v>2947</v>
      </c>
      <c r="B107" s="61">
        <v>689</v>
      </c>
      <c r="C107" s="61" t="s">
        <v>2947</v>
      </c>
      <c r="D107" s="61">
        <v>611</v>
      </c>
      <c r="E107" s="61">
        <v>78</v>
      </c>
      <c r="F107" s="61">
        <v>0</v>
      </c>
      <c r="G107" s="107">
        <v>0.8867924528301887</v>
      </c>
      <c r="H107" s="107">
        <v>0.11320754716981132</v>
      </c>
      <c r="I107" s="107">
        <v>0</v>
      </c>
    </row>
    <row r="108" spans="1:9" ht="15.75" x14ac:dyDescent="0.25">
      <c r="A108" s="82" t="s">
        <v>2946</v>
      </c>
      <c r="B108" s="61">
        <v>6449</v>
      </c>
      <c r="C108" s="61" t="s">
        <v>2946</v>
      </c>
      <c r="D108" s="61">
        <v>5131</v>
      </c>
      <c r="E108" s="61">
        <v>1299</v>
      </c>
      <c r="F108" s="61">
        <v>19</v>
      </c>
      <c r="G108" s="107">
        <v>0.79562722902775629</v>
      </c>
      <c r="H108" s="107">
        <v>0.20142657776399442</v>
      </c>
      <c r="I108" s="107">
        <v>2.9461932082493411E-3</v>
      </c>
    </row>
    <row r="109" spans="1:9" ht="18.75" customHeight="1" x14ac:dyDescent="0.25">
      <c r="A109" s="82" t="s">
        <v>2948</v>
      </c>
      <c r="B109" s="61">
        <v>26095</v>
      </c>
      <c r="C109" s="61" t="s">
        <v>2948</v>
      </c>
      <c r="D109" s="61">
        <v>21976</v>
      </c>
      <c r="E109" s="61">
        <v>4022</v>
      </c>
      <c r="F109" s="61">
        <v>97</v>
      </c>
      <c r="G109" s="107">
        <v>0.84215366928530366</v>
      </c>
      <c r="H109" s="107">
        <v>0.15412914351408316</v>
      </c>
      <c r="I109" s="107">
        <v>3.7171872006131444E-3</v>
      </c>
    </row>
    <row r="110" spans="1:9" ht="15.75" x14ac:dyDescent="0.25">
      <c r="A110" s="82" t="s">
        <v>2949</v>
      </c>
      <c r="B110" s="61">
        <v>3655</v>
      </c>
      <c r="C110" s="61" t="s">
        <v>2949</v>
      </c>
      <c r="D110" s="61">
        <v>3493</v>
      </c>
      <c r="E110" s="61">
        <v>133</v>
      </c>
      <c r="F110" s="61">
        <v>29</v>
      </c>
      <c r="G110" s="107">
        <v>0.95567715458276337</v>
      </c>
      <c r="H110" s="107">
        <v>3.6388508891928864E-2</v>
      </c>
      <c r="I110" s="107">
        <v>7.9343365253077974E-3</v>
      </c>
    </row>
    <row r="111" spans="1:9" ht="15.75" x14ac:dyDescent="0.25">
      <c r="A111" s="82" t="s">
        <v>2950</v>
      </c>
      <c r="B111" s="61">
        <v>7481</v>
      </c>
      <c r="C111" s="61" t="s">
        <v>2950</v>
      </c>
      <c r="D111" s="61">
        <v>6910</v>
      </c>
      <c r="E111" s="61">
        <v>562</v>
      </c>
      <c r="F111" s="61">
        <v>9</v>
      </c>
      <c r="G111" s="107">
        <v>0.92367330570779305</v>
      </c>
      <c r="H111" s="107">
        <v>7.5123646571313998E-2</v>
      </c>
      <c r="I111" s="107">
        <v>1.2030477208929287E-3</v>
      </c>
    </row>
    <row r="112" spans="1:9" ht="15.75" x14ac:dyDescent="0.25">
      <c r="A112" s="82" t="s">
        <v>2951</v>
      </c>
      <c r="B112" s="61">
        <v>6117</v>
      </c>
      <c r="C112" s="61" t="s">
        <v>2951</v>
      </c>
      <c r="D112" s="61">
        <v>4864</v>
      </c>
      <c r="E112" s="61">
        <v>1232</v>
      </c>
      <c r="F112" s="61">
        <v>21</v>
      </c>
      <c r="G112" s="107">
        <v>0.79516102664704924</v>
      </c>
      <c r="H112" s="107">
        <v>0.20140591793362758</v>
      </c>
      <c r="I112" s="107">
        <v>3.4330554193231977E-3</v>
      </c>
    </row>
    <row r="113" spans="1:9" ht="15.75" x14ac:dyDescent="0.25">
      <c r="A113" s="82" t="s">
        <v>2952</v>
      </c>
      <c r="B113" s="61">
        <v>5351</v>
      </c>
      <c r="C113" s="61" t="s">
        <v>2952</v>
      </c>
      <c r="D113" s="61">
        <v>1801</v>
      </c>
      <c r="E113" s="61">
        <v>3510</v>
      </c>
      <c r="F113" s="61">
        <v>40</v>
      </c>
      <c r="G113" s="107">
        <v>0.33657260325172866</v>
      </c>
      <c r="H113" s="107">
        <v>0.65595215847505139</v>
      </c>
      <c r="I113" s="107">
        <v>7.4752382732199592E-3</v>
      </c>
    </row>
    <row r="114" spans="1:9" ht="15.75" x14ac:dyDescent="0.25">
      <c r="A114" s="82" t="s">
        <v>2953</v>
      </c>
      <c r="B114" s="61">
        <v>11479</v>
      </c>
      <c r="C114" s="61" t="s">
        <v>2953</v>
      </c>
      <c r="D114" s="61">
        <v>10530</v>
      </c>
      <c r="E114" s="61">
        <v>930</v>
      </c>
      <c r="F114" s="61">
        <v>19</v>
      </c>
      <c r="G114" s="107">
        <v>0.91732729331823326</v>
      </c>
      <c r="H114" s="107">
        <v>8.1017510236083279E-2</v>
      </c>
      <c r="I114" s="107">
        <v>1.6551964456834219E-3</v>
      </c>
    </row>
    <row r="115" spans="1:9" ht="15.75" x14ac:dyDescent="0.25">
      <c r="A115" s="82" t="s">
        <v>55</v>
      </c>
      <c r="B115" s="61">
        <v>6054</v>
      </c>
      <c r="C115" s="61" t="s">
        <v>55</v>
      </c>
      <c r="D115" s="61">
        <v>5680</v>
      </c>
      <c r="E115" s="61">
        <v>287</v>
      </c>
      <c r="F115" s="61">
        <v>87</v>
      </c>
      <c r="G115" s="107">
        <v>0.93822266270234556</v>
      </c>
      <c r="H115" s="107">
        <v>4.7406673273868515E-2</v>
      </c>
      <c r="I115" s="107">
        <v>1.4370664023785926E-2</v>
      </c>
    </row>
    <row r="116" spans="1:9" ht="15.75" x14ac:dyDescent="0.25">
      <c r="A116" s="82" t="s">
        <v>2972</v>
      </c>
      <c r="B116" s="61">
        <v>2522</v>
      </c>
      <c r="C116" s="61" t="s">
        <v>2972</v>
      </c>
      <c r="D116" s="61">
        <v>2265</v>
      </c>
      <c r="E116" s="61">
        <v>241</v>
      </c>
      <c r="F116" s="61">
        <v>16</v>
      </c>
      <c r="G116" s="107">
        <v>0.89809674861221256</v>
      </c>
      <c r="H116" s="107">
        <v>9.5559080095162563E-2</v>
      </c>
      <c r="I116" s="107">
        <v>6.3441712926249009E-3</v>
      </c>
    </row>
    <row r="117" spans="1:9" ht="15.75" x14ac:dyDescent="0.25">
      <c r="A117" s="82" t="s">
        <v>2954</v>
      </c>
      <c r="B117" s="61">
        <v>4306</v>
      </c>
      <c r="C117" s="61" t="s">
        <v>2954</v>
      </c>
      <c r="D117" s="61">
        <v>3705</v>
      </c>
      <c r="E117" s="61">
        <v>569</v>
      </c>
      <c r="F117" s="61">
        <v>32</v>
      </c>
      <c r="G117" s="107">
        <v>0.86042731072921508</v>
      </c>
      <c r="H117" s="107">
        <v>0.13214119832791454</v>
      </c>
      <c r="I117" s="107">
        <v>7.4314909428704135E-3</v>
      </c>
    </row>
    <row r="118" spans="1:9" ht="15.75" x14ac:dyDescent="0.25">
      <c r="A118" s="82" t="s">
        <v>2955</v>
      </c>
      <c r="B118" s="61">
        <v>11184</v>
      </c>
      <c r="C118" s="61" t="s">
        <v>2955</v>
      </c>
      <c r="D118" s="61">
        <v>9889</v>
      </c>
      <c r="E118" s="61">
        <v>1168</v>
      </c>
      <c r="F118" s="61">
        <v>127</v>
      </c>
      <c r="G118" s="107">
        <v>0.8842095851216023</v>
      </c>
      <c r="H118" s="107">
        <v>0.1044349070100143</v>
      </c>
      <c r="I118" s="107">
        <v>1.1355507868383404E-2</v>
      </c>
    </row>
    <row r="119" spans="1:9" ht="15.75" x14ac:dyDescent="0.25">
      <c r="A119" s="82" t="s">
        <v>2956</v>
      </c>
      <c r="B119" s="61">
        <v>1044</v>
      </c>
      <c r="C119" s="61" t="s">
        <v>2956</v>
      </c>
      <c r="D119" s="61">
        <v>981</v>
      </c>
      <c r="E119" s="61">
        <v>62</v>
      </c>
      <c r="F119" s="61">
        <v>1</v>
      </c>
      <c r="G119" s="107">
        <v>0.93965517241379315</v>
      </c>
      <c r="H119" s="107">
        <v>5.938697318007663E-2</v>
      </c>
      <c r="I119" s="107">
        <v>9.5785440613026815E-4</v>
      </c>
    </row>
    <row r="120" spans="1:9" ht="15.75" x14ac:dyDescent="0.25">
      <c r="A120" s="82" t="s">
        <v>2973</v>
      </c>
      <c r="B120" s="61">
        <v>2636</v>
      </c>
      <c r="C120" s="61" t="s">
        <v>2973</v>
      </c>
      <c r="D120" s="61">
        <v>1791</v>
      </c>
      <c r="E120" s="61">
        <v>844</v>
      </c>
      <c r="F120" s="61">
        <v>1</v>
      </c>
      <c r="G120" s="107">
        <v>0.67943854324734443</v>
      </c>
      <c r="H120" s="107">
        <v>0.32018209408194231</v>
      </c>
      <c r="I120" s="107">
        <v>3.7936267071320183E-4</v>
      </c>
    </row>
    <row r="121" spans="1:9" ht="15.75" x14ac:dyDescent="0.25">
      <c r="A121" s="82" t="s">
        <v>2957</v>
      </c>
      <c r="B121" s="61">
        <v>2678</v>
      </c>
      <c r="C121" s="61" t="s">
        <v>2957</v>
      </c>
      <c r="D121" s="61">
        <v>1828</v>
      </c>
      <c r="E121" s="61">
        <v>848</v>
      </c>
      <c r="F121" s="61">
        <v>2</v>
      </c>
      <c r="G121" s="107">
        <v>0.68259895444361463</v>
      </c>
      <c r="H121" s="107">
        <v>0.31665421956684092</v>
      </c>
      <c r="I121" s="107">
        <v>7.468259895444362E-4</v>
      </c>
    </row>
    <row r="123" spans="1:9" ht="15" x14ac:dyDescent="0.25">
      <c r="C123" s="108" t="s">
        <v>3069</v>
      </c>
    </row>
  </sheetData>
  <sortState ref="A93:I121">
    <sortCondition ref="A93"/>
  </sortState>
  <conditionalFormatting sqref="J8:K8">
    <cfRule type="colorScale" priority="2217">
      <colorScale>
        <cfvo type="min"/>
        <cfvo type="percentile" val="50"/>
        <cfvo type="max"/>
        <color rgb="FF63BE7B"/>
        <color rgb="FFFFEB84"/>
        <color rgb="FFF8696B"/>
      </colorScale>
    </cfRule>
  </conditionalFormatting>
  <conditionalFormatting sqref="I8">
    <cfRule type="colorScale" priority="2218">
      <colorScale>
        <cfvo type="min"/>
        <cfvo type="percentile" val="50"/>
        <cfvo type="max"/>
        <color rgb="FFF8696B"/>
        <color rgb="FFFFEB84"/>
        <color rgb="FF63BE7B"/>
      </colorScale>
    </cfRule>
  </conditionalFormatting>
  <conditionalFormatting sqref="I8">
    <cfRule type="colorScale" priority="2219">
      <colorScale>
        <cfvo type="min"/>
        <cfvo type="percentile" val="50"/>
        <cfvo type="max"/>
        <color rgb="FFF8696B"/>
        <color rgb="FFFFEB84"/>
        <color rgb="FF63BE7B"/>
      </colorScale>
    </cfRule>
  </conditionalFormatting>
  <conditionalFormatting sqref="J31:K31">
    <cfRule type="colorScale" priority="2214">
      <colorScale>
        <cfvo type="min"/>
        <cfvo type="percentile" val="50"/>
        <cfvo type="max"/>
        <color rgb="FF63BE7B"/>
        <color rgb="FFFFEB84"/>
        <color rgb="FFF8696B"/>
      </colorScale>
    </cfRule>
  </conditionalFormatting>
  <conditionalFormatting sqref="I31">
    <cfRule type="colorScale" priority="2215">
      <colorScale>
        <cfvo type="min"/>
        <cfvo type="percentile" val="50"/>
        <cfvo type="max"/>
        <color rgb="FFF8696B"/>
        <color rgb="FFFFEB84"/>
        <color rgb="FF63BE7B"/>
      </colorScale>
    </cfRule>
  </conditionalFormatting>
  <conditionalFormatting sqref="I31">
    <cfRule type="colorScale" priority="2216">
      <colorScale>
        <cfvo type="min"/>
        <cfvo type="percentile" val="50"/>
        <cfvo type="max"/>
        <color rgb="FFF8696B"/>
        <color rgb="FFFFEB84"/>
        <color rgb="FF63BE7B"/>
      </colorScale>
    </cfRule>
  </conditionalFormatting>
  <conditionalFormatting sqref="J59:K59">
    <cfRule type="colorScale" priority="1036">
      <colorScale>
        <cfvo type="min"/>
        <cfvo type="percentile" val="50"/>
        <cfvo type="max"/>
        <color rgb="FF63BE7B"/>
        <color rgb="FFFFEB84"/>
        <color rgb="FFF8696B"/>
      </colorScale>
    </cfRule>
  </conditionalFormatting>
  <conditionalFormatting sqref="I59">
    <cfRule type="colorScale" priority="1037">
      <colorScale>
        <cfvo type="min"/>
        <cfvo type="percentile" val="50"/>
        <cfvo type="max"/>
        <color rgb="FFF8696B"/>
        <color rgb="FFFFEB84"/>
        <color rgb="FF63BE7B"/>
      </colorScale>
    </cfRule>
  </conditionalFormatting>
  <conditionalFormatting sqref="I59">
    <cfRule type="colorScale" priority="1038">
      <colorScale>
        <cfvo type="min"/>
        <cfvo type="percentile" val="50"/>
        <cfvo type="max"/>
        <color rgb="FFF8696B"/>
        <color rgb="FFFFEB84"/>
        <color rgb="FF63BE7B"/>
      </colorScale>
    </cfRule>
  </conditionalFormatting>
  <conditionalFormatting sqref="J60:K60">
    <cfRule type="colorScale" priority="1033">
      <colorScale>
        <cfvo type="min"/>
        <cfvo type="percentile" val="50"/>
        <cfvo type="max"/>
        <color rgb="FF63BE7B"/>
        <color rgb="FFFFEB84"/>
        <color rgb="FFF8696B"/>
      </colorScale>
    </cfRule>
  </conditionalFormatting>
  <conditionalFormatting sqref="I60">
    <cfRule type="colorScale" priority="1034">
      <colorScale>
        <cfvo type="min"/>
        <cfvo type="percentile" val="50"/>
        <cfvo type="max"/>
        <color rgb="FFF8696B"/>
        <color rgb="FFFFEB84"/>
        <color rgb="FF63BE7B"/>
      </colorScale>
    </cfRule>
  </conditionalFormatting>
  <conditionalFormatting sqref="I60">
    <cfRule type="colorScale" priority="1035">
      <colorScale>
        <cfvo type="min"/>
        <cfvo type="percentile" val="50"/>
        <cfvo type="max"/>
        <color rgb="FFF8696B"/>
        <color rgb="FFFFEB84"/>
        <color rgb="FF63BE7B"/>
      </colorScale>
    </cfRule>
  </conditionalFormatting>
  <conditionalFormatting sqref="J61:K61">
    <cfRule type="colorScale" priority="1030">
      <colorScale>
        <cfvo type="min"/>
        <cfvo type="percentile" val="50"/>
        <cfvo type="max"/>
        <color rgb="FF63BE7B"/>
        <color rgb="FFFFEB84"/>
        <color rgb="FFF8696B"/>
      </colorScale>
    </cfRule>
  </conditionalFormatting>
  <conditionalFormatting sqref="I61">
    <cfRule type="colorScale" priority="1031">
      <colorScale>
        <cfvo type="min"/>
        <cfvo type="percentile" val="50"/>
        <cfvo type="max"/>
        <color rgb="FFF8696B"/>
        <color rgb="FFFFEB84"/>
        <color rgb="FF63BE7B"/>
      </colorScale>
    </cfRule>
  </conditionalFormatting>
  <conditionalFormatting sqref="I61">
    <cfRule type="colorScale" priority="1032">
      <colorScale>
        <cfvo type="min"/>
        <cfvo type="percentile" val="50"/>
        <cfvo type="max"/>
        <color rgb="FFF8696B"/>
        <color rgb="FFFFEB84"/>
        <color rgb="FF63BE7B"/>
      </colorScale>
    </cfRule>
  </conditionalFormatting>
  <conditionalFormatting sqref="J62:K62">
    <cfRule type="colorScale" priority="1027">
      <colorScale>
        <cfvo type="min"/>
        <cfvo type="percentile" val="50"/>
        <cfvo type="max"/>
        <color rgb="FF63BE7B"/>
        <color rgb="FFFFEB84"/>
        <color rgb="FFF8696B"/>
      </colorScale>
    </cfRule>
  </conditionalFormatting>
  <conditionalFormatting sqref="I62">
    <cfRule type="colorScale" priority="1028">
      <colorScale>
        <cfvo type="min"/>
        <cfvo type="percentile" val="50"/>
        <cfvo type="max"/>
        <color rgb="FFF8696B"/>
        <color rgb="FFFFEB84"/>
        <color rgb="FF63BE7B"/>
      </colorScale>
    </cfRule>
  </conditionalFormatting>
  <conditionalFormatting sqref="I62">
    <cfRule type="colorScale" priority="1029">
      <colorScale>
        <cfvo type="min"/>
        <cfvo type="percentile" val="50"/>
        <cfvo type="max"/>
        <color rgb="FFF8696B"/>
        <color rgb="FFFFEB84"/>
        <color rgb="FF63BE7B"/>
      </colorScale>
    </cfRule>
  </conditionalFormatting>
  <conditionalFormatting sqref="J63:K63">
    <cfRule type="colorScale" priority="1024">
      <colorScale>
        <cfvo type="min"/>
        <cfvo type="percentile" val="50"/>
        <cfvo type="max"/>
        <color rgb="FF63BE7B"/>
        <color rgb="FFFFEB84"/>
        <color rgb="FFF8696B"/>
      </colorScale>
    </cfRule>
  </conditionalFormatting>
  <conditionalFormatting sqref="I63">
    <cfRule type="colorScale" priority="1025">
      <colorScale>
        <cfvo type="min"/>
        <cfvo type="percentile" val="50"/>
        <cfvo type="max"/>
        <color rgb="FFF8696B"/>
        <color rgb="FFFFEB84"/>
        <color rgb="FF63BE7B"/>
      </colorScale>
    </cfRule>
  </conditionalFormatting>
  <conditionalFormatting sqref="I63">
    <cfRule type="colorScale" priority="1026">
      <colorScale>
        <cfvo type="min"/>
        <cfvo type="percentile" val="50"/>
        <cfvo type="max"/>
        <color rgb="FFF8696B"/>
        <color rgb="FFFFEB84"/>
        <color rgb="FF63BE7B"/>
      </colorScale>
    </cfRule>
  </conditionalFormatting>
  <conditionalFormatting sqref="J64:K64">
    <cfRule type="colorScale" priority="1021">
      <colorScale>
        <cfvo type="min"/>
        <cfvo type="percentile" val="50"/>
        <cfvo type="max"/>
        <color rgb="FF63BE7B"/>
        <color rgb="FFFFEB84"/>
        <color rgb="FFF8696B"/>
      </colorScale>
    </cfRule>
  </conditionalFormatting>
  <conditionalFormatting sqref="I64">
    <cfRule type="colorScale" priority="1022">
      <colorScale>
        <cfvo type="min"/>
        <cfvo type="percentile" val="50"/>
        <cfvo type="max"/>
        <color rgb="FFF8696B"/>
        <color rgb="FFFFEB84"/>
        <color rgb="FF63BE7B"/>
      </colorScale>
    </cfRule>
  </conditionalFormatting>
  <conditionalFormatting sqref="I64">
    <cfRule type="colorScale" priority="1023">
      <colorScale>
        <cfvo type="min"/>
        <cfvo type="percentile" val="50"/>
        <cfvo type="max"/>
        <color rgb="FFF8696B"/>
        <color rgb="FFFFEB84"/>
        <color rgb="FF63BE7B"/>
      </colorScale>
    </cfRule>
  </conditionalFormatting>
  <conditionalFormatting sqref="J56:K56">
    <cfRule type="colorScale" priority="310">
      <colorScale>
        <cfvo type="min"/>
        <cfvo type="percentile" val="50"/>
        <cfvo type="max"/>
        <color rgb="FF63BE7B"/>
        <color rgb="FFFFEB84"/>
        <color rgb="FFF8696B"/>
      </colorScale>
    </cfRule>
  </conditionalFormatting>
  <conditionalFormatting sqref="I56">
    <cfRule type="colorScale" priority="311">
      <colorScale>
        <cfvo type="min"/>
        <cfvo type="percentile" val="50"/>
        <cfvo type="max"/>
        <color rgb="FFF8696B"/>
        <color rgb="FFFFEB84"/>
        <color rgb="FF63BE7B"/>
      </colorScale>
    </cfRule>
  </conditionalFormatting>
  <conditionalFormatting sqref="I56">
    <cfRule type="colorScale" priority="312">
      <colorScale>
        <cfvo type="min"/>
        <cfvo type="percentile" val="50"/>
        <cfvo type="max"/>
        <color rgb="FFF8696B"/>
        <color rgb="FFFFEB84"/>
        <color rgb="FF63BE7B"/>
      </colorScale>
    </cfRule>
  </conditionalFormatting>
  <conditionalFormatting sqref="J57:K57">
    <cfRule type="colorScale" priority="307">
      <colorScale>
        <cfvo type="min"/>
        <cfvo type="percentile" val="50"/>
        <cfvo type="max"/>
        <color rgb="FF63BE7B"/>
        <color rgb="FFFFEB84"/>
        <color rgb="FFF8696B"/>
      </colorScale>
    </cfRule>
  </conditionalFormatting>
  <conditionalFormatting sqref="I57">
    <cfRule type="colorScale" priority="308">
      <colorScale>
        <cfvo type="min"/>
        <cfvo type="percentile" val="50"/>
        <cfvo type="max"/>
        <color rgb="FFF8696B"/>
        <color rgb="FFFFEB84"/>
        <color rgb="FF63BE7B"/>
      </colorScale>
    </cfRule>
  </conditionalFormatting>
  <conditionalFormatting sqref="I57">
    <cfRule type="colorScale" priority="309">
      <colorScale>
        <cfvo type="min"/>
        <cfvo type="percentile" val="50"/>
        <cfvo type="max"/>
        <color rgb="FFF8696B"/>
        <color rgb="FFFFEB84"/>
        <color rgb="FF63BE7B"/>
      </colorScale>
    </cfRule>
  </conditionalFormatting>
  <conditionalFormatting sqref="J58:K58">
    <cfRule type="colorScale" priority="304">
      <colorScale>
        <cfvo type="min"/>
        <cfvo type="percentile" val="50"/>
        <cfvo type="max"/>
        <color rgb="FF63BE7B"/>
        <color rgb="FFFFEB84"/>
        <color rgb="FFF8696B"/>
      </colorScale>
    </cfRule>
  </conditionalFormatting>
  <conditionalFormatting sqref="I58">
    <cfRule type="colorScale" priority="305">
      <colorScale>
        <cfvo type="min"/>
        <cfvo type="percentile" val="50"/>
        <cfvo type="max"/>
        <color rgb="FFF8696B"/>
        <color rgb="FFFFEB84"/>
        <color rgb="FF63BE7B"/>
      </colorScale>
    </cfRule>
  </conditionalFormatting>
  <conditionalFormatting sqref="I58">
    <cfRule type="colorScale" priority="306">
      <colorScale>
        <cfvo type="min"/>
        <cfvo type="percentile" val="50"/>
        <cfvo type="max"/>
        <color rgb="FFF8696B"/>
        <color rgb="FFFFEB84"/>
        <color rgb="FF63BE7B"/>
      </colorScale>
    </cfRule>
  </conditionalFormatting>
  <conditionalFormatting sqref="J43:K43">
    <cfRule type="colorScale" priority="70">
      <colorScale>
        <cfvo type="min"/>
        <cfvo type="percentile" val="50"/>
        <cfvo type="max"/>
        <color rgb="FF63BE7B"/>
        <color rgb="FFFFEB84"/>
        <color rgb="FFF8696B"/>
      </colorScale>
    </cfRule>
  </conditionalFormatting>
  <conditionalFormatting sqref="I43">
    <cfRule type="colorScale" priority="71">
      <colorScale>
        <cfvo type="min"/>
        <cfvo type="percentile" val="50"/>
        <cfvo type="max"/>
        <color rgb="FFF8696B"/>
        <color rgb="FFFFEB84"/>
        <color rgb="FF63BE7B"/>
      </colorScale>
    </cfRule>
  </conditionalFormatting>
  <conditionalFormatting sqref="I43">
    <cfRule type="colorScale" priority="72">
      <colorScale>
        <cfvo type="min"/>
        <cfvo type="percentile" val="50"/>
        <cfvo type="max"/>
        <color rgb="FFF8696B"/>
        <color rgb="FFFFEB84"/>
        <color rgb="FF63BE7B"/>
      </colorScale>
    </cfRule>
  </conditionalFormatting>
  <conditionalFormatting sqref="J44:K44">
    <cfRule type="colorScale" priority="67">
      <colorScale>
        <cfvo type="min"/>
        <cfvo type="percentile" val="50"/>
        <cfvo type="max"/>
        <color rgb="FF63BE7B"/>
        <color rgb="FFFFEB84"/>
        <color rgb="FFF8696B"/>
      </colorScale>
    </cfRule>
  </conditionalFormatting>
  <conditionalFormatting sqref="I44">
    <cfRule type="colorScale" priority="68">
      <colorScale>
        <cfvo type="min"/>
        <cfvo type="percentile" val="50"/>
        <cfvo type="max"/>
        <color rgb="FFF8696B"/>
        <color rgb="FFFFEB84"/>
        <color rgb="FF63BE7B"/>
      </colorScale>
    </cfRule>
  </conditionalFormatting>
  <conditionalFormatting sqref="I44">
    <cfRule type="colorScale" priority="69">
      <colorScale>
        <cfvo type="min"/>
        <cfvo type="percentile" val="50"/>
        <cfvo type="max"/>
        <color rgb="FFF8696B"/>
        <color rgb="FFFFEB84"/>
        <color rgb="FF63BE7B"/>
      </colorScale>
    </cfRule>
  </conditionalFormatting>
  <conditionalFormatting sqref="J45:K45">
    <cfRule type="colorScale" priority="64">
      <colorScale>
        <cfvo type="min"/>
        <cfvo type="percentile" val="50"/>
        <cfvo type="max"/>
        <color rgb="FF63BE7B"/>
        <color rgb="FFFFEB84"/>
        <color rgb="FFF8696B"/>
      </colorScale>
    </cfRule>
  </conditionalFormatting>
  <conditionalFormatting sqref="I45">
    <cfRule type="colorScale" priority="65">
      <colorScale>
        <cfvo type="min"/>
        <cfvo type="percentile" val="50"/>
        <cfvo type="max"/>
        <color rgb="FFF8696B"/>
        <color rgb="FFFFEB84"/>
        <color rgb="FF63BE7B"/>
      </colorScale>
    </cfRule>
  </conditionalFormatting>
  <conditionalFormatting sqref="I45">
    <cfRule type="colorScale" priority="66">
      <colorScale>
        <cfvo type="min"/>
        <cfvo type="percentile" val="50"/>
        <cfvo type="max"/>
        <color rgb="FFF8696B"/>
        <color rgb="FFFFEB84"/>
        <color rgb="FF63BE7B"/>
      </colorScale>
    </cfRule>
  </conditionalFormatting>
  <conditionalFormatting sqref="J46:K46">
    <cfRule type="colorScale" priority="61">
      <colorScale>
        <cfvo type="min"/>
        <cfvo type="percentile" val="50"/>
        <cfvo type="max"/>
        <color rgb="FF63BE7B"/>
        <color rgb="FFFFEB84"/>
        <color rgb="FFF8696B"/>
      </colorScale>
    </cfRule>
  </conditionalFormatting>
  <conditionalFormatting sqref="I46">
    <cfRule type="colorScale" priority="62">
      <colorScale>
        <cfvo type="min"/>
        <cfvo type="percentile" val="50"/>
        <cfvo type="max"/>
        <color rgb="FFF8696B"/>
        <color rgb="FFFFEB84"/>
        <color rgb="FF63BE7B"/>
      </colorScale>
    </cfRule>
  </conditionalFormatting>
  <conditionalFormatting sqref="I46">
    <cfRule type="colorScale" priority="63">
      <colorScale>
        <cfvo type="min"/>
        <cfvo type="percentile" val="50"/>
        <cfvo type="max"/>
        <color rgb="FFF8696B"/>
        <color rgb="FFFFEB84"/>
        <color rgb="FF63BE7B"/>
      </colorScale>
    </cfRule>
  </conditionalFormatting>
  <conditionalFormatting sqref="J47:K47">
    <cfRule type="colorScale" priority="58">
      <colorScale>
        <cfvo type="min"/>
        <cfvo type="percentile" val="50"/>
        <cfvo type="max"/>
        <color rgb="FF63BE7B"/>
        <color rgb="FFFFEB84"/>
        <color rgb="FFF8696B"/>
      </colorScale>
    </cfRule>
  </conditionalFormatting>
  <conditionalFormatting sqref="I47">
    <cfRule type="colorScale" priority="59">
      <colorScale>
        <cfvo type="min"/>
        <cfvo type="percentile" val="50"/>
        <cfvo type="max"/>
        <color rgb="FFF8696B"/>
        <color rgb="FFFFEB84"/>
        <color rgb="FF63BE7B"/>
      </colorScale>
    </cfRule>
  </conditionalFormatting>
  <conditionalFormatting sqref="I47">
    <cfRule type="colorScale" priority="60">
      <colorScale>
        <cfvo type="min"/>
        <cfvo type="percentile" val="50"/>
        <cfvo type="max"/>
        <color rgb="FFF8696B"/>
        <color rgb="FFFFEB84"/>
        <color rgb="FF63BE7B"/>
      </colorScale>
    </cfRule>
  </conditionalFormatting>
  <conditionalFormatting sqref="J48:K48">
    <cfRule type="colorScale" priority="55">
      <colorScale>
        <cfvo type="min"/>
        <cfvo type="percentile" val="50"/>
        <cfvo type="max"/>
        <color rgb="FF63BE7B"/>
        <color rgb="FFFFEB84"/>
        <color rgb="FFF8696B"/>
      </colorScale>
    </cfRule>
  </conditionalFormatting>
  <conditionalFormatting sqref="I48">
    <cfRule type="colorScale" priority="56">
      <colorScale>
        <cfvo type="min"/>
        <cfvo type="percentile" val="50"/>
        <cfvo type="max"/>
        <color rgb="FFF8696B"/>
        <color rgb="FFFFEB84"/>
        <color rgb="FF63BE7B"/>
      </colorScale>
    </cfRule>
  </conditionalFormatting>
  <conditionalFormatting sqref="I48">
    <cfRule type="colorScale" priority="57">
      <colorScale>
        <cfvo type="min"/>
        <cfvo type="percentile" val="50"/>
        <cfvo type="max"/>
        <color rgb="FFF8696B"/>
        <color rgb="FFFFEB84"/>
        <color rgb="FF63BE7B"/>
      </colorScale>
    </cfRule>
  </conditionalFormatting>
  <conditionalFormatting sqref="J49:K49">
    <cfRule type="colorScale" priority="52">
      <colorScale>
        <cfvo type="min"/>
        <cfvo type="percentile" val="50"/>
        <cfvo type="max"/>
        <color rgb="FF63BE7B"/>
        <color rgb="FFFFEB84"/>
        <color rgb="FFF8696B"/>
      </colorScale>
    </cfRule>
  </conditionalFormatting>
  <conditionalFormatting sqref="I49">
    <cfRule type="colorScale" priority="53">
      <colorScale>
        <cfvo type="min"/>
        <cfvo type="percentile" val="50"/>
        <cfvo type="max"/>
        <color rgb="FFF8696B"/>
        <color rgb="FFFFEB84"/>
        <color rgb="FF63BE7B"/>
      </colorScale>
    </cfRule>
  </conditionalFormatting>
  <conditionalFormatting sqref="I49">
    <cfRule type="colorScale" priority="54">
      <colorScale>
        <cfvo type="min"/>
        <cfvo type="percentile" val="50"/>
        <cfvo type="max"/>
        <color rgb="FFF8696B"/>
        <color rgb="FFFFEB84"/>
        <color rgb="FF63BE7B"/>
      </colorScale>
    </cfRule>
  </conditionalFormatting>
  <conditionalFormatting sqref="J50:K50">
    <cfRule type="colorScale" priority="49">
      <colorScale>
        <cfvo type="min"/>
        <cfvo type="percentile" val="50"/>
        <cfvo type="max"/>
        <color rgb="FF63BE7B"/>
        <color rgb="FFFFEB84"/>
        <color rgb="FFF8696B"/>
      </colorScale>
    </cfRule>
  </conditionalFormatting>
  <conditionalFormatting sqref="I50">
    <cfRule type="colorScale" priority="50">
      <colorScale>
        <cfvo type="min"/>
        <cfvo type="percentile" val="50"/>
        <cfvo type="max"/>
        <color rgb="FFF8696B"/>
        <color rgb="FFFFEB84"/>
        <color rgb="FF63BE7B"/>
      </colorScale>
    </cfRule>
  </conditionalFormatting>
  <conditionalFormatting sqref="I50">
    <cfRule type="colorScale" priority="51">
      <colorScale>
        <cfvo type="min"/>
        <cfvo type="percentile" val="50"/>
        <cfvo type="max"/>
        <color rgb="FFF8696B"/>
        <color rgb="FFFFEB84"/>
        <color rgb="FF63BE7B"/>
      </colorScale>
    </cfRule>
  </conditionalFormatting>
  <conditionalFormatting sqref="J51:K51">
    <cfRule type="colorScale" priority="46">
      <colorScale>
        <cfvo type="min"/>
        <cfvo type="percentile" val="50"/>
        <cfvo type="max"/>
        <color rgb="FF63BE7B"/>
        <color rgb="FFFFEB84"/>
        <color rgb="FFF8696B"/>
      </colorScale>
    </cfRule>
  </conditionalFormatting>
  <conditionalFormatting sqref="I51">
    <cfRule type="colorScale" priority="47">
      <colorScale>
        <cfvo type="min"/>
        <cfvo type="percentile" val="50"/>
        <cfvo type="max"/>
        <color rgb="FFF8696B"/>
        <color rgb="FFFFEB84"/>
        <color rgb="FF63BE7B"/>
      </colorScale>
    </cfRule>
  </conditionalFormatting>
  <conditionalFormatting sqref="I51">
    <cfRule type="colorScale" priority="48">
      <colorScale>
        <cfvo type="min"/>
        <cfvo type="percentile" val="50"/>
        <cfvo type="max"/>
        <color rgb="FFF8696B"/>
        <color rgb="FFFFEB84"/>
        <color rgb="FF63BE7B"/>
      </colorScale>
    </cfRule>
  </conditionalFormatting>
  <conditionalFormatting sqref="J52:K52">
    <cfRule type="colorScale" priority="43">
      <colorScale>
        <cfvo type="min"/>
        <cfvo type="percentile" val="50"/>
        <cfvo type="max"/>
        <color rgb="FF63BE7B"/>
        <color rgb="FFFFEB84"/>
        <color rgb="FFF8696B"/>
      </colorScale>
    </cfRule>
  </conditionalFormatting>
  <conditionalFormatting sqref="I52">
    <cfRule type="colorScale" priority="44">
      <colorScale>
        <cfvo type="min"/>
        <cfvo type="percentile" val="50"/>
        <cfvo type="max"/>
        <color rgb="FFF8696B"/>
        <color rgb="FFFFEB84"/>
        <color rgb="FF63BE7B"/>
      </colorScale>
    </cfRule>
  </conditionalFormatting>
  <conditionalFormatting sqref="I52">
    <cfRule type="colorScale" priority="45">
      <colorScale>
        <cfvo type="min"/>
        <cfvo type="percentile" val="50"/>
        <cfvo type="max"/>
        <color rgb="FFF8696B"/>
        <color rgb="FFFFEB84"/>
        <color rgb="FF63BE7B"/>
      </colorScale>
    </cfRule>
  </conditionalFormatting>
  <conditionalFormatting sqref="J53:K53">
    <cfRule type="colorScale" priority="40">
      <colorScale>
        <cfvo type="min"/>
        <cfvo type="percentile" val="50"/>
        <cfvo type="max"/>
        <color rgb="FF63BE7B"/>
        <color rgb="FFFFEB84"/>
        <color rgb="FFF8696B"/>
      </colorScale>
    </cfRule>
  </conditionalFormatting>
  <conditionalFormatting sqref="I53">
    <cfRule type="colorScale" priority="41">
      <colorScale>
        <cfvo type="min"/>
        <cfvo type="percentile" val="50"/>
        <cfvo type="max"/>
        <color rgb="FFF8696B"/>
        <color rgb="FFFFEB84"/>
        <color rgb="FF63BE7B"/>
      </colorScale>
    </cfRule>
  </conditionalFormatting>
  <conditionalFormatting sqref="I53">
    <cfRule type="colorScale" priority="42">
      <colorScale>
        <cfvo type="min"/>
        <cfvo type="percentile" val="50"/>
        <cfvo type="max"/>
        <color rgb="FFF8696B"/>
        <color rgb="FFFFEB84"/>
        <color rgb="FF63BE7B"/>
      </colorScale>
    </cfRule>
  </conditionalFormatting>
  <conditionalFormatting sqref="J54:K54">
    <cfRule type="colorScale" priority="37">
      <colorScale>
        <cfvo type="min"/>
        <cfvo type="percentile" val="50"/>
        <cfvo type="max"/>
        <color rgb="FF63BE7B"/>
        <color rgb="FFFFEB84"/>
        <color rgb="FFF8696B"/>
      </colorScale>
    </cfRule>
  </conditionalFormatting>
  <conditionalFormatting sqref="I54">
    <cfRule type="colorScale" priority="38">
      <colorScale>
        <cfvo type="min"/>
        <cfvo type="percentile" val="50"/>
        <cfvo type="max"/>
        <color rgb="FFF8696B"/>
        <color rgb="FFFFEB84"/>
        <color rgb="FF63BE7B"/>
      </colorScale>
    </cfRule>
  </conditionalFormatting>
  <conditionalFormatting sqref="I54">
    <cfRule type="colorScale" priority="39">
      <colorScale>
        <cfvo type="min"/>
        <cfvo type="percentile" val="50"/>
        <cfvo type="max"/>
        <color rgb="FFF8696B"/>
        <color rgb="FFFFEB84"/>
        <color rgb="FF63BE7B"/>
      </colorScale>
    </cfRule>
  </conditionalFormatting>
  <conditionalFormatting sqref="J55:K55">
    <cfRule type="colorScale" priority="34">
      <colorScale>
        <cfvo type="min"/>
        <cfvo type="percentile" val="50"/>
        <cfvo type="max"/>
        <color rgb="FF63BE7B"/>
        <color rgb="FFFFEB84"/>
        <color rgb="FFF8696B"/>
      </colorScale>
    </cfRule>
  </conditionalFormatting>
  <conditionalFormatting sqref="I55">
    <cfRule type="colorScale" priority="35">
      <colorScale>
        <cfvo type="min"/>
        <cfvo type="percentile" val="50"/>
        <cfvo type="max"/>
        <color rgb="FFF8696B"/>
        <color rgb="FFFFEB84"/>
        <color rgb="FF63BE7B"/>
      </colorScale>
    </cfRule>
  </conditionalFormatting>
  <conditionalFormatting sqref="I55">
    <cfRule type="colorScale" priority="36">
      <colorScale>
        <cfvo type="min"/>
        <cfvo type="percentile" val="50"/>
        <cfvo type="max"/>
        <color rgb="FFF8696B"/>
        <color rgb="FFFFEB84"/>
        <color rgb="FF63BE7B"/>
      </colorScale>
    </cfRule>
  </conditionalFormatting>
  <conditionalFormatting sqref="J35:K35">
    <cfRule type="colorScale" priority="22">
      <colorScale>
        <cfvo type="min"/>
        <cfvo type="percentile" val="50"/>
        <cfvo type="max"/>
        <color rgb="FF63BE7B"/>
        <color rgb="FFFFEB84"/>
        <color rgb="FFF8696B"/>
      </colorScale>
    </cfRule>
  </conditionalFormatting>
  <conditionalFormatting sqref="I35">
    <cfRule type="colorScale" priority="23">
      <colorScale>
        <cfvo type="min"/>
        <cfvo type="percentile" val="50"/>
        <cfvo type="max"/>
        <color rgb="FFF8696B"/>
        <color rgb="FFFFEB84"/>
        <color rgb="FF63BE7B"/>
      </colorScale>
    </cfRule>
  </conditionalFormatting>
  <conditionalFormatting sqref="I35">
    <cfRule type="colorScale" priority="24">
      <colorScale>
        <cfvo type="min"/>
        <cfvo type="percentile" val="50"/>
        <cfvo type="max"/>
        <color rgb="FFF8696B"/>
        <color rgb="FFFFEB84"/>
        <color rgb="FF63BE7B"/>
      </colorScale>
    </cfRule>
  </conditionalFormatting>
  <conditionalFormatting sqref="J36:K36">
    <cfRule type="colorScale" priority="19">
      <colorScale>
        <cfvo type="min"/>
        <cfvo type="percentile" val="50"/>
        <cfvo type="max"/>
        <color rgb="FF63BE7B"/>
        <color rgb="FFFFEB84"/>
        <color rgb="FFF8696B"/>
      </colorScale>
    </cfRule>
  </conditionalFormatting>
  <conditionalFormatting sqref="I36">
    <cfRule type="colorScale" priority="20">
      <colorScale>
        <cfvo type="min"/>
        <cfvo type="percentile" val="50"/>
        <cfvo type="max"/>
        <color rgb="FFF8696B"/>
        <color rgb="FFFFEB84"/>
        <color rgb="FF63BE7B"/>
      </colorScale>
    </cfRule>
  </conditionalFormatting>
  <conditionalFormatting sqref="I36">
    <cfRule type="colorScale" priority="21">
      <colorScale>
        <cfvo type="min"/>
        <cfvo type="percentile" val="50"/>
        <cfvo type="max"/>
        <color rgb="FFF8696B"/>
        <color rgb="FFFFEB84"/>
        <color rgb="FF63BE7B"/>
      </colorScale>
    </cfRule>
  </conditionalFormatting>
  <conditionalFormatting sqref="J37:K37">
    <cfRule type="colorScale" priority="16">
      <colorScale>
        <cfvo type="min"/>
        <cfvo type="percentile" val="50"/>
        <cfvo type="max"/>
        <color rgb="FF63BE7B"/>
        <color rgb="FFFFEB84"/>
        <color rgb="FFF8696B"/>
      </colorScale>
    </cfRule>
  </conditionalFormatting>
  <conditionalFormatting sqref="I37">
    <cfRule type="colorScale" priority="17">
      <colorScale>
        <cfvo type="min"/>
        <cfvo type="percentile" val="50"/>
        <cfvo type="max"/>
        <color rgb="FFF8696B"/>
        <color rgb="FFFFEB84"/>
        <color rgb="FF63BE7B"/>
      </colorScale>
    </cfRule>
  </conditionalFormatting>
  <conditionalFormatting sqref="I37">
    <cfRule type="colorScale" priority="18">
      <colorScale>
        <cfvo type="min"/>
        <cfvo type="percentile" val="50"/>
        <cfvo type="max"/>
        <color rgb="FFF8696B"/>
        <color rgb="FFFFEB84"/>
        <color rgb="FF63BE7B"/>
      </colorScale>
    </cfRule>
  </conditionalFormatting>
  <conditionalFormatting sqref="J38:K38">
    <cfRule type="colorScale" priority="13">
      <colorScale>
        <cfvo type="min"/>
        <cfvo type="percentile" val="50"/>
        <cfvo type="max"/>
        <color rgb="FF63BE7B"/>
        <color rgb="FFFFEB84"/>
        <color rgb="FFF8696B"/>
      </colorScale>
    </cfRule>
  </conditionalFormatting>
  <conditionalFormatting sqref="I38">
    <cfRule type="colorScale" priority="14">
      <colorScale>
        <cfvo type="min"/>
        <cfvo type="percentile" val="50"/>
        <cfvo type="max"/>
        <color rgb="FFF8696B"/>
        <color rgb="FFFFEB84"/>
        <color rgb="FF63BE7B"/>
      </colorScale>
    </cfRule>
  </conditionalFormatting>
  <conditionalFormatting sqref="I38">
    <cfRule type="colorScale" priority="15">
      <colorScale>
        <cfvo type="min"/>
        <cfvo type="percentile" val="50"/>
        <cfvo type="max"/>
        <color rgb="FFF8696B"/>
        <color rgb="FFFFEB84"/>
        <color rgb="FF63BE7B"/>
      </colorScale>
    </cfRule>
  </conditionalFormatting>
  <conditionalFormatting sqref="J39:K39">
    <cfRule type="colorScale" priority="10">
      <colorScale>
        <cfvo type="min"/>
        <cfvo type="percentile" val="50"/>
        <cfvo type="max"/>
        <color rgb="FF63BE7B"/>
        <color rgb="FFFFEB84"/>
        <color rgb="FFF8696B"/>
      </colorScale>
    </cfRule>
  </conditionalFormatting>
  <conditionalFormatting sqref="I39">
    <cfRule type="colorScale" priority="11">
      <colorScale>
        <cfvo type="min"/>
        <cfvo type="percentile" val="50"/>
        <cfvo type="max"/>
        <color rgb="FFF8696B"/>
        <color rgb="FFFFEB84"/>
        <color rgb="FF63BE7B"/>
      </colorScale>
    </cfRule>
  </conditionalFormatting>
  <conditionalFormatting sqref="I39">
    <cfRule type="colorScale" priority="12">
      <colorScale>
        <cfvo type="min"/>
        <cfvo type="percentile" val="50"/>
        <cfvo type="max"/>
        <color rgb="FFF8696B"/>
        <color rgb="FFFFEB84"/>
        <color rgb="FF63BE7B"/>
      </colorScale>
    </cfRule>
  </conditionalFormatting>
  <conditionalFormatting sqref="J40:K40">
    <cfRule type="colorScale" priority="7">
      <colorScale>
        <cfvo type="min"/>
        <cfvo type="percentile" val="50"/>
        <cfvo type="max"/>
        <color rgb="FF63BE7B"/>
        <color rgb="FFFFEB84"/>
        <color rgb="FFF8696B"/>
      </colorScale>
    </cfRule>
  </conditionalFormatting>
  <conditionalFormatting sqref="I40">
    <cfRule type="colorScale" priority="8">
      <colorScale>
        <cfvo type="min"/>
        <cfvo type="percentile" val="50"/>
        <cfvo type="max"/>
        <color rgb="FFF8696B"/>
        <color rgb="FFFFEB84"/>
        <color rgb="FF63BE7B"/>
      </colorScale>
    </cfRule>
  </conditionalFormatting>
  <conditionalFormatting sqref="I40">
    <cfRule type="colorScale" priority="9">
      <colorScale>
        <cfvo type="min"/>
        <cfvo type="percentile" val="50"/>
        <cfvo type="max"/>
        <color rgb="FFF8696B"/>
        <color rgb="FFFFEB84"/>
        <color rgb="FF63BE7B"/>
      </colorScale>
    </cfRule>
  </conditionalFormatting>
  <conditionalFormatting sqref="J41:K41">
    <cfRule type="colorScale" priority="4">
      <colorScale>
        <cfvo type="min"/>
        <cfvo type="percentile" val="50"/>
        <cfvo type="max"/>
        <color rgb="FF63BE7B"/>
        <color rgb="FFFFEB84"/>
        <color rgb="FFF8696B"/>
      </colorScale>
    </cfRule>
  </conditionalFormatting>
  <conditionalFormatting sqref="I41">
    <cfRule type="colorScale" priority="5">
      <colorScale>
        <cfvo type="min"/>
        <cfvo type="percentile" val="50"/>
        <cfvo type="max"/>
        <color rgb="FFF8696B"/>
        <color rgb="FFFFEB84"/>
        <color rgb="FF63BE7B"/>
      </colorScale>
    </cfRule>
  </conditionalFormatting>
  <conditionalFormatting sqref="I41">
    <cfRule type="colorScale" priority="6">
      <colorScale>
        <cfvo type="min"/>
        <cfvo type="percentile" val="50"/>
        <cfvo type="max"/>
        <color rgb="FFF8696B"/>
        <color rgb="FFFFEB84"/>
        <color rgb="FF63BE7B"/>
      </colorScale>
    </cfRule>
  </conditionalFormatting>
  <conditionalFormatting sqref="J42:K42">
    <cfRule type="colorScale" priority="1">
      <colorScale>
        <cfvo type="min"/>
        <cfvo type="percentile" val="50"/>
        <cfvo type="max"/>
        <color rgb="FF63BE7B"/>
        <color rgb="FFFFEB84"/>
        <color rgb="FFF8696B"/>
      </colorScale>
    </cfRule>
  </conditionalFormatting>
  <conditionalFormatting sqref="I42">
    <cfRule type="colorScale" priority="2">
      <colorScale>
        <cfvo type="min"/>
        <cfvo type="percentile" val="50"/>
        <cfvo type="max"/>
        <color rgb="FFF8696B"/>
        <color rgb="FFFFEB84"/>
        <color rgb="FF63BE7B"/>
      </colorScale>
    </cfRule>
  </conditionalFormatting>
  <conditionalFormatting sqref="I42">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A5" sqref="A5:B15"/>
    </sheetView>
  </sheetViews>
  <sheetFormatPr defaultRowHeight="14.25" x14ac:dyDescent="0.2"/>
  <cols>
    <col min="4" max="4" width="11.875" style="20" bestFit="1" customWidth="1"/>
  </cols>
  <sheetData>
    <row r="1" spans="1:2" x14ac:dyDescent="0.2">
      <c r="A1">
        <v>1623</v>
      </c>
      <c r="B1">
        <v>6</v>
      </c>
    </row>
    <row r="2" spans="1:2" x14ac:dyDescent="0.2">
      <c r="A2">
        <v>3553</v>
      </c>
      <c r="B2" s="20">
        <v>5</v>
      </c>
    </row>
    <row r="3" spans="1:2" x14ac:dyDescent="0.2">
      <c r="A3">
        <v>7766</v>
      </c>
      <c r="B3">
        <v>34</v>
      </c>
    </row>
    <row r="5" spans="1:2" x14ac:dyDescent="0.2">
      <c r="A5">
        <v>8</v>
      </c>
      <c r="B5" t="s">
        <v>542</v>
      </c>
    </row>
    <row r="6" spans="1:2" x14ac:dyDescent="0.2">
      <c r="A6">
        <v>5</v>
      </c>
      <c r="B6" t="s">
        <v>498</v>
      </c>
    </row>
    <row r="7" spans="1:2" x14ac:dyDescent="0.2">
      <c r="A7">
        <v>5</v>
      </c>
      <c r="B7" t="s">
        <v>495</v>
      </c>
    </row>
    <row r="8" spans="1:2" x14ac:dyDescent="0.2">
      <c r="A8">
        <v>5</v>
      </c>
      <c r="B8" t="s">
        <v>496</v>
      </c>
    </row>
    <row r="9" spans="1:2" x14ac:dyDescent="0.2">
      <c r="A9">
        <v>4</v>
      </c>
      <c r="B9" t="s">
        <v>594</v>
      </c>
    </row>
    <row r="10" spans="1:2" x14ac:dyDescent="0.2">
      <c r="A10">
        <v>2</v>
      </c>
      <c r="B10" t="s">
        <v>650</v>
      </c>
    </row>
    <row r="11" spans="1:2" x14ac:dyDescent="0.2">
      <c r="A11">
        <v>1</v>
      </c>
      <c r="B11" t="s">
        <v>494</v>
      </c>
    </row>
    <row r="12" spans="1:2" x14ac:dyDescent="0.2">
      <c r="A12">
        <v>1</v>
      </c>
      <c r="B12" s="80" t="s">
        <v>651</v>
      </c>
    </row>
    <row r="13" spans="1:2" x14ac:dyDescent="0.2">
      <c r="A13">
        <v>1</v>
      </c>
      <c r="B13" t="s">
        <v>652</v>
      </c>
    </row>
    <row r="14" spans="1:2" x14ac:dyDescent="0.2">
      <c r="A14">
        <v>1</v>
      </c>
      <c r="B14" t="s">
        <v>653</v>
      </c>
    </row>
    <row r="15" spans="1:2" x14ac:dyDescent="0.2">
      <c r="A15">
        <v>1</v>
      </c>
      <c r="B15" t="s">
        <v>654</v>
      </c>
    </row>
    <row r="17" spans="1:4" x14ac:dyDescent="0.2">
      <c r="A17">
        <v>925371</v>
      </c>
      <c r="B17" t="s">
        <v>655</v>
      </c>
      <c r="C17" t="s">
        <v>7</v>
      </c>
      <c r="D17" s="20">
        <v>18765090248</v>
      </c>
    </row>
    <row r="18" spans="1:4" x14ac:dyDescent="0.2">
      <c r="A18">
        <v>925408</v>
      </c>
      <c r="B18" t="s">
        <v>656</v>
      </c>
      <c r="C18" t="s">
        <v>7</v>
      </c>
      <c r="D18" s="20">
        <v>18769097457</v>
      </c>
    </row>
    <row r="19" spans="1:4" x14ac:dyDescent="0.2">
      <c r="A19">
        <v>925416</v>
      </c>
      <c r="B19" t="s">
        <v>657</v>
      </c>
      <c r="C19" t="s">
        <v>7</v>
      </c>
      <c r="D19" s="20">
        <v>18765409926</v>
      </c>
    </row>
    <row r="20" spans="1:4" x14ac:dyDescent="0.2">
      <c r="A20">
        <v>925599</v>
      </c>
      <c r="B20" t="s">
        <v>658</v>
      </c>
      <c r="C20" t="s">
        <v>7</v>
      </c>
      <c r="D20" s="20">
        <v>18765359922</v>
      </c>
    </row>
    <row r="21" spans="1:4" x14ac:dyDescent="0.2">
      <c r="A21">
        <v>925679</v>
      </c>
      <c r="B21" t="s">
        <v>659</v>
      </c>
      <c r="C21" t="s">
        <v>7</v>
      </c>
      <c r="D21" s="20">
        <v>18764794450</v>
      </c>
    </row>
    <row r="22" spans="1:4" x14ac:dyDescent="0.2">
      <c r="A22">
        <v>930735</v>
      </c>
      <c r="B22" t="s">
        <v>660</v>
      </c>
      <c r="C22" t="s">
        <v>7</v>
      </c>
      <c r="D22" s="20">
        <v>18769971624</v>
      </c>
    </row>
    <row r="23" spans="1:4" x14ac:dyDescent="0.2">
      <c r="A23">
        <v>933254</v>
      </c>
      <c r="B23" t="s">
        <v>661</v>
      </c>
      <c r="C23" t="s">
        <v>7</v>
      </c>
      <c r="D23" s="20">
        <v>18768226735</v>
      </c>
    </row>
    <row r="24" spans="1:4" x14ac:dyDescent="0.2">
      <c r="A24">
        <v>933254</v>
      </c>
      <c r="B24" t="s">
        <v>661</v>
      </c>
      <c r="C24" t="s">
        <v>7</v>
      </c>
      <c r="D24" s="20">
        <v>18768342296</v>
      </c>
    </row>
    <row r="25" spans="1:4" x14ac:dyDescent="0.2">
      <c r="A25">
        <v>933790</v>
      </c>
      <c r="B25" t="s">
        <v>662</v>
      </c>
      <c r="C25" t="s">
        <v>7</v>
      </c>
      <c r="D25" s="20">
        <v>18769197714</v>
      </c>
    </row>
    <row r="26" spans="1:4" x14ac:dyDescent="0.2">
      <c r="A26">
        <v>943860</v>
      </c>
      <c r="B26" t="s">
        <v>663</v>
      </c>
      <c r="C26" t="s">
        <v>7</v>
      </c>
      <c r="D26" s="20">
        <v>18768312789</v>
      </c>
    </row>
    <row r="27" spans="1:4" x14ac:dyDescent="0.2">
      <c r="A27">
        <v>943861</v>
      </c>
      <c r="B27" t="s">
        <v>664</v>
      </c>
      <c r="C27" t="s">
        <v>7</v>
      </c>
      <c r="D27" s="20">
        <v>18768312789</v>
      </c>
    </row>
    <row r="28" spans="1:4" x14ac:dyDescent="0.2">
      <c r="A28">
        <v>951138</v>
      </c>
      <c r="B28" t="s">
        <v>665</v>
      </c>
      <c r="C28" t="s">
        <v>7</v>
      </c>
      <c r="D28" s="20">
        <v>18767743890</v>
      </c>
    </row>
    <row r="29" spans="1:4" x14ac:dyDescent="0.2">
      <c r="A29">
        <v>952452</v>
      </c>
      <c r="B29" t="s">
        <v>666</v>
      </c>
      <c r="C29" t="s">
        <v>7</v>
      </c>
      <c r="D29" s="20">
        <v>18768035355</v>
      </c>
    </row>
    <row r="30" spans="1:4" x14ac:dyDescent="0.2">
      <c r="A30">
        <v>953775</v>
      </c>
      <c r="B30" t="s">
        <v>667</v>
      </c>
      <c r="C30" t="s">
        <v>7</v>
      </c>
      <c r="D30" s="20">
        <v>18767826843</v>
      </c>
    </row>
    <row r="31" spans="1:4" x14ac:dyDescent="0.2">
      <c r="A31">
        <v>953799</v>
      </c>
      <c r="B31" t="s">
        <v>668</v>
      </c>
      <c r="C31" t="s">
        <v>7</v>
      </c>
      <c r="D31" s="20">
        <v>18768279237</v>
      </c>
    </row>
    <row r="32" spans="1:4" x14ac:dyDescent="0.2">
      <c r="A32">
        <v>954303</v>
      </c>
      <c r="B32" t="s">
        <v>669</v>
      </c>
      <c r="C32" t="s">
        <v>7</v>
      </c>
      <c r="D32" s="20">
        <v>18767717079</v>
      </c>
    </row>
    <row r="33" spans="1:4" x14ac:dyDescent="0.2">
      <c r="A33">
        <v>954312</v>
      </c>
      <c r="B33" t="s">
        <v>670</v>
      </c>
      <c r="C33" t="s">
        <v>7</v>
      </c>
      <c r="D33" s="20">
        <v>18767717079</v>
      </c>
    </row>
    <row r="34" spans="1:4" x14ac:dyDescent="0.2">
      <c r="A34">
        <v>955013</v>
      </c>
      <c r="B34" t="s">
        <v>671</v>
      </c>
      <c r="C34" t="s">
        <v>7</v>
      </c>
      <c r="D34" s="20">
        <v>18763224854</v>
      </c>
    </row>
    <row r="35" spans="1:4" x14ac:dyDescent="0.2">
      <c r="A35">
        <v>964522</v>
      </c>
      <c r="B35" t="s">
        <v>672</v>
      </c>
      <c r="C35" t="s">
        <v>7</v>
      </c>
      <c r="D35" s="20">
        <v>18767970991</v>
      </c>
    </row>
    <row r="36" spans="1:4" x14ac:dyDescent="0.2">
      <c r="A36">
        <v>965281</v>
      </c>
      <c r="B36" t="s">
        <v>673</v>
      </c>
      <c r="C36" t="s">
        <v>7</v>
      </c>
      <c r="D36" s="20">
        <v>18765329276</v>
      </c>
    </row>
    <row r="37" spans="1:4" x14ac:dyDescent="0.2">
      <c r="A37">
        <v>966562</v>
      </c>
      <c r="B37" t="s">
        <v>674</v>
      </c>
      <c r="C37" t="s">
        <v>7</v>
      </c>
      <c r="D37" s="20">
        <v>18763278694</v>
      </c>
    </row>
    <row r="38" spans="1:4" x14ac:dyDescent="0.2">
      <c r="A38">
        <v>966565</v>
      </c>
      <c r="B38" t="s">
        <v>675</v>
      </c>
      <c r="C38" t="s">
        <v>7</v>
      </c>
      <c r="D38" s="20">
        <v>18763278694</v>
      </c>
    </row>
    <row r="39" spans="1:4" x14ac:dyDescent="0.2">
      <c r="A39">
        <v>970220</v>
      </c>
      <c r="B39" t="s">
        <v>676</v>
      </c>
      <c r="C39" t="s">
        <v>7</v>
      </c>
      <c r="D39" s="20">
        <v>18763261873</v>
      </c>
    </row>
    <row r="40" spans="1:4" x14ac:dyDescent="0.2">
      <c r="A40">
        <v>971751</v>
      </c>
      <c r="B40" t="s">
        <v>677</v>
      </c>
      <c r="C40" t="s">
        <v>7</v>
      </c>
      <c r="D40" s="20">
        <v>18768200517</v>
      </c>
    </row>
    <row r="41" spans="1:4" x14ac:dyDescent="0.2">
      <c r="A41">
        <v>972093</v>
      </c>
      <c r="B41" t="s">
        <v>678</v>
      </c>
      <c r="C41" t="s">
        <v>7</v>
      </c>
      <c r="D41" s="20">
        <v>18767752550</v>
      </c>
    </row>
    <row r="42" spans="1:4" x14ac:dyDescent="0.2">
      <c r="A42">
        <v>977456</v>
      </c>
      <c r="B42" t="s">
        <v>679</v>
      </c>
      <c r="C42" t="s">
        <v>7</v>
      </c>
      <c r="D42" s="20">
        <v>18769090027</v>
      </c>
    </row>
    <row r="43" spans="1:4" x14ac:dyDescent="0.2">
      <c r="A43">
        <v>977456</v>
      </c>
      <c r="B43" t="s">
        <v>679</v>
      </c>
      <c r="C43" t="s">
        <v>7</v>
      </c>
      <c r="D43" s="20">
        <v>18769090566</v>
      </c>
    </row>
    <row r="44" spans="1:4" x14ac:dyDescent="0.2">
      <c r="A44">
        <v>977466</v>
      </c>
      <c r="B44" t="s">
        <v>680</v>
      </c>
      <c r="C44" t="s">
        <v>7</v>
      </c>
      <c r="D44" s="20">
        <v>18769090027</v>
      </c>
    </row>
    <row r="45" spans="1:4" x14ac:dyDescent="0.2">
      <c r="A45">
        <v>977466</v>
      </c>
      <c r="B45" t="s">
        <v>680</v>
      </c>
      <c r="C45" t="s">
        <v>7</v>
      </c>
      <c r="D45" s="20">
        <v>18769090566</v>
      </c>
    </row>
    <row r="46" spans="1:4" x14ac:dyDescent="0.2">
      <c r="A46">
        <v>977474</v>
      </c>
      <c r="B46" t="s">
        <v>681</v>
      </c>
      <c r="C46" t="s">
        <v>7</v>
      </c>
      <c r="D46" s="20">
        <v>18769090027</v>
      </c>
    </row>
    <row r="47" spans="1:4" x14ac:dyDescent="0.2">
      <c r="A47">
        <v>977474</v>
      </c>
      <c r="B47" t="s">
        <v>681</v>
      </c>
      <c r="C47" t="s">
        <v>7</v>
      </c>
      <c r="D47" s="20">
        <v>18769090566</v>
      </c>
    </row>
    <row r="48" spans="1:4" x14ac:dyDescent="0.2">
      <c r="A48">
        <v>977487</v>
      </c>
      <c r="B48" t="s">
        <v>682</v>
      </c>
      <c r="C48" t="s">
        <v>7</v>
      </c>
      <c r="D48" s="20">
        <v>18769090027</v>
      </c>
    </row>
    <row r="49" spans="1:4" x14ac:dyDescent="0.2">
      <c r="A49">
        <v>977487</v>
      </c>
      <c r="B49" t="s">
        <v>682</v>
      </c>
      <c r="C49" t="s">
        <v>7</v>
      </c>
      <c r="D49" s="20">
        <v>18769090566</v>
      </c>
    </row>
    <row r="50" spans="1:4" x14ac:dyDescent="0.2">
      <c r="A50">
        <v>978790</v>
      </c>
      <c r="B50" t="s">
        <v>683</v>
      </c>
      <c r="C50" t="s">
        <v>7</v>
      </c>
      <c r="D50" s="20">
        <v>18768336447</v>
      </c>
    </row>
    <row r="51" spans="1:4" x14ac:dyDescent="0.2">
      <c r="A51">
        <v>979178</v>
      </c>
      <c r="B51" t="s">
        <v>684</v>
      </c>
      <c r="C51" t="s">
        <v>7</v>
      </c>
      <c r="D51" s="20">
        <v>18763277781</v>
      </c>
    </row>
    <row r="52" spans="1:4" x14ac:dyDescent="0.2">
      <c r="A52">
        <v>979703</v>
      </c>
      <c r="B52" t="s">
        <v>685</v>
      </c>
      <c r="C52" t="s">
        <v>7</v>
      </c>
      <c r="D52" s="20">
        <v>18765440978</v>
      </c>
    </row>
    <row r="53" spans="1:4" x14ac:dyDescent="0.2">
      <c r="A53">
        <v>979706</v>
      </c>
      <c r="B53" t="s">
        <v>686</v>
      </c>
      <c r="C53" t="s">
        <v>7</v>
      </c>
      <c r="D53" s="20">
        <v>18765440978</v>
      </c>
    </row>
    <row r="54" spans="1:4" x14ac:dyDescent="0.2">
      <c r="A54">
        <v>981375</v>
      </c>
      <c r="B54" t="s">
        <v>687</v>
      </c>
      <c r="C54" t="s">
        <v>7</v>
      </c>
      <c r="D54" s="20">
        <v>18763278694</v>
      </c>
    </row>
    <row r="55" spans="1:4" x14ac:dyDescent="0.2">
      <c r="A55">
        <v>981516</v>
      </c>
      <c r="B55" t="s">
        <v>688</v>
      </c>
      <c r="C55" t="s">
        <v>7</v>
      </c>
      <c r="D55" s="20">
        <v>18763106093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8</v>
      </c>
      <c r="B1">
        <v>0</v>
      </c>
    </row>
    <row r="2" spans="1:2" x14ac:dyDescent="0.2">
      <c r="A2">
        <v>13</v>
      </c>
      <c r="B2">
        <v>0</v>
      </c>
    </row>
    <row r="3" spans="1:2" x14ac:dyDescent="0.2">
      <c r="A3">
        <v>41</v>
      </c>
      <c r="B3">
        <v>0</v>
      </c>
    </row>
    <row r="5" spans="1:2" x14ac:dyDescent="0.2">
      <c r="A5" t="s">
        <v>649</v>
      </c>
    </row>
    <row r="7" spans="1:2" x14ac:dyDescent="0.2">
      <c r="A7" t="s">
        <v>493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10</v>
      </c>
      <c r="B1">
        <v>0</v>
      </c>
    </row>
    <row r="2" spans="1:2" x14ac:dyDescent="0.2">
      <c r="A2">
        <v>17</v>
      </c>
      <c r="B2">
        <v>0</v>
      </c>
    </row>
    <row r="3" spans="1:2" x14ac:dyDescent="0.2">
      <c r="A3">
        <v>108</v>
      </c>
      <c r="B3">
        <v>0</v>
      </c>
    </row>
    <row r="5" spans="1:2" x14ac:dyDescent="0.2">
      <c r="A5" t="s">
        <v>493</v>
      </c>
    </row>
    <row r="7" spans="1:2" x14ac:dyDescent="0.2">
      <c r="A7" t="s">
        <v>649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A6" sqref="A6:B9"/>
    </sheetView>
  </sheetViews>
  <sheetFormatPr defaultRowHeight="14.25" x14ac:dyDescent="0.2"/>
  <cols>
    <col min="1" max="2" width="10.75" customWidth="1"/>
    <col min="4" max="4" width="11.875" style="20" bestFit="1" customWidth="1"/>
  </cols>
  <sheetData>
    <row r="1" spans="1:4" x14ac:dyDescent="0.2">
      <c r="A1">
        <v>49</v>
      </c>
      <c r="B1">
        <v>7</v>
      </c>
    </row>
    <row r="2" spans="1:4" x14ac:dyDescent="0.2">
      <c r="A2">
        <v>12</v>
      </c>
      <c r="B2" s="20">
        <v>0</v>
      </c>
    </row>
    <row r="3" spans="1:4" x14ac:dyDescent="0.2">
      <c r="A3">
        <v>227</v>
      </c>
      <c r="B3">
        <v>56</v>
      </c>
    </row>
    <row r="5" spans="1:4" x14ac:dyDescent="0.2">
      <c r="A5" s="43" t="s">
        <v>2938</v>
      </c>
      <c r="B5" s="43" t="s">
        <v>2939</v>
      </c>
    </row>
    <row r="6" spans="1:4" x14ac:dyDescent="0.2">
      <c r="A6">
        <v>37</v>
      </c>
      <c r="B6" t="s">
        <v>497</v>
      </c>
    </row>
    <row r="7" spans="1:4" x14ac:dyDescent="0.2">
      <c r="A7">
        <v>10</v>
      </c>
      <c r="B7" t="s">
        <v>494</v>
      </c>
    </row>
    <row r="8" spans="1:4" x14ac:dyDescent="0.2">
      <c r="A8">
        <v>8</v>
      </c>
      <c r="B8" t="s">
        <v>496</v>
      </c>
    </row>
    <row r="9" spans="1:4" x14ac:dyDescent="0.2">
      <c r="A9">
        <v>1</v>
      </c>
      <c r="B9" t="s">
        <v>541</v>
      </c>
    </row>
    <row r="10" spans="1:4" x14ac:dyDescent="0.2">
      <c r="A10">
        <v>931668</v>
      </c>
      <c r="B10" t="s">
        <v>689</v>
      </c>
      <c r="C10" t="s">
        <v>7</v>
      </c>
      <c r="D10" s="20">
        <v>16492419320</v>
      </c>
    </row>
    <row r="11" spans="1:4" x14ac:dyDescent="0.2">
      <c r="A11">
        <v>932163</v>
      </c>
      <c r="B11" t="s">
        <v>690</v>
      </c>
      <c r="C11" t="s">
        <v>7</v>
      </c>
      <c r="D11" s="20">
        <v>16492316852</v>
      </c>
    </row>
    <row r="12" spans="1:4" x14ac:dyDescent="0.2">
      <c r="A12">
        <v>933819</v>
      </c>
      <c r="B12" t="s">
        <v>691</v>
      </c>
      <c r="C12" t="s">
        <v>7</v>
      </c>
      <c r="D12" s="20">
        <v>16492439371</v>
      </c>
    </row>
    <row r="13" spans="1:4" x14ac:dyDescent="0.2">
      <c r="A13">
        <v>934159</v>
      </c>
      <c r="B13" t="s">
        <v>692</v>
      </c>
      <c r="C13" t="s">
        <v>7</v>
      </c>
      <c r="D13" s="20">
        <v>16492420209</v>
      </c>
    </row>
    <row r="14" spans="1:4" x14ac:dyDescent="0.2">
      <c r="A14">
        <v>934580</v>
      </c>
      <c r="B14" t="s">
        <v>693</v>
      </c>
      <c r="C14" t="s">
        <v>7</v>
      </c>
      <c r="D14" s="20">
        <v>16492414948</v>
      </c>
    </row>
    <row r="15" spans="1:4" x14ac:dyDescent="0.2">
      <c r="A15">
        <v>934917</v>
      </c>
      <c r="B15" t="s">
        <v>694</v>
      </c>
      <c r="C15" t="s">
        <v>7</v>
      </c>
      <c r="D15" s="20">
        <v>16492457497</v>
      </c>
    </row>
    <row r="16" spans="1:4" x14ac:dyDescent="0.2">
      <c r="A16">
        <v>935522</v>
      </c>
      <c r="B16" t="s">
        <v>695</v>
      </c>
      <c r="C16" t="s">
        <v>7</v>
      </c>
      <c r="D16" s="20">
        <v>16492312366</v>
      </c>
    </row>
    <row r="17" spans="1:4" x14ac:dyDescent="0.2">
      <c r="A17">
        <v>935534</v>
      </c>
      <c r="B17" t="s">
        <v>696</v>
      </c>
      <c r="C17" t="s">
        <v>7</v>
      </c>
      <c r="D17" s="20">
        <v>16492312366</v>
      </c>
    </row>
    <row r="18" spans="1:4" x14ac:dyDescent="0.2">
      <c r="A18">
        <v>936089</v>
      </c>
      <c r="B18" t="s">
        <v>697</v>
      </c>
      <c r="C18" t="s">
        <v>7</v>
      </c>
      <c r="D18" s="20">
        <v>16494318069</v>
      </c>
    </row>
    <row r="19" spans="1:4" x14ac:dyDescent="0.2">
      <c r="A19">
        <v>939489</v>
      </c>
      <c r="B19" t="s">
        <v>698</v>
      </c>
      <c r="C19" t="s">
        <v>7</v>
      </c>
      <c r="D19" s="20">
        <v>16492324952</v>
      </c>
    </row>
    <row r="20" spans="1:4" x14ac:dyDescent="0.2">
      <c r="A20">
        <v>939496</v>
      </c>
      <c r="B20" t="s">
        <v>699</v>
      </c>
      <c r="C20" t="s">
        <v>7</v>
      </c>
      <c r="D20" s="20">
        <v>16492418560</v>
      </c>
    </row>
    <row r="21" spans="1:4" x14ac:dyDescent="0.2">
      <c r="A21">
        <v>939621</v>
      </c>
      <c r="B21" t="s">
        <v>700</v>
      </c>
      <c r="C21" t="s">
        <v>7</v>
      </c>
      <c r="D21" s="20">
        <v>16492327124</v>
      </c>
    </row>
    <row r="22" spans="1:4" x14ac:dyDescent="0.2">
      <c r="A22">
        <v>939643</v>
      </c>
      <c r="B22" t="s">
        <v>701</v>
      </c>
      <c r="C22" t="s">
        <v>7</v>
      </c>
      <c r="D22" s="20">
        <v>16492327124</v>
      </c>
    </row>
    <row r="23" spans="1:4" x14ac:dyDescent="0.2">
      <c r="A23">
        <v>939745</v>
      </c>
      <c r="B23" t="s">
        <v>702</v>
      </c>
      <c r="C23" t="s">
        <v>7</v>
      </c>
      <c r="D23" s="20">
        <v>16492424067</v>
      </c>
    </row>
    <row r="24" spans="1:4" x14ac:dyDescent="0.2">
      <c r="A24">
        <v>939914</v>
      </c>
      <c r="B24" t="s">
        <v>703</v>
      </c>
      <c r="C24" t="s">
        <v>7</v>
      </c>
      <c r="D24" s="20">
        <v>16492424067</v>
      </c>
    </row>
    <row r="25" spans="1:4" x14ac:dyDescent="0.2">
      <c r="A25">
        <v>940004</v>
      </c>
      <c r="B25" t="s">
        <v>704</v>
      </c>
      <c r="C25" t="s">
        <v>7</v>
      </c>
      <c r="D25" s="20">
        <v>16492463109</v>
      </c>
    </row>
    <row r="26" spans="1:4" x14ac:dyDescent="0.2">
      <c r="A26">
        <v>940037</v>
      </c>
      <c r="B26" t="s">
        <v>705</v>
      </c>
      <c r="C26" t="s">
        <v>7</v>
      </c>
      <c r="D26" s="20">
        <v>16492463109</v>
      </c>
    </row>
    <row r="27" spans="1:4" x14ac:dyDescent="0.2">
      <c r="A27">
        <v>947837</v>
      </c>
      <c r="B27" t="s">
        <v>706</v>
      </c>
      <c r="C27" t="s">
        <v>7</v>
      </c>
      <c r="D27" s="20">
        <v>16494329488</v>
      </c>
    </row>
    <row r="28" spans="1:4" x14ac:dyDescent="0.2">
      <c r="A28">
        <v>949266</v>
      </c>
      <c r="B28" t="s">
        <v>707</v>
      </c>
      <c r="C28" t="s">
        <v>7</v>
      </c>
      <c r="D28" s="20">
        <v>16492423706</v>
      </c>
    </row>
    <row r="29" spans="1:4" x14ac:dyDescent="0.2">
      <c r="A29">
        <v>949836</v>
      </c>
      <c r="B29" t="s">
        <v>708</v>
      </c>
      <c r="C29" t="s">
        <v>7</v>
      </c>
      <c r="D29" s="20">
        <v>16492427811</v>
      </c>
    </row>
    <row r="30" spans="1:4" x14ac:dyDescent="0.2">
      <c r="A30">
        <v>950505</v>
      </c>
      <c r="B30" t="s">
        <v>709</v>
      </c>
      <c r="C30" t="s">
        <v>7</v>
      </c>
      <c r="D30" s="20">
        <v>16492473577</v>
      </c>
    </row>
    <row r="31" spans="1:4" x14ac:dyDescent="0.2">
      <c r="A31">
        <v>954328</v>
      </c>
      <c r="B31" t="s">
        <v>710</v>
      </c>
      <c r="C31" t="s">
        <v>7</v>
      </c>
      <c r="D31" s="20">
        <v>16492476114</v>
      </c>
    </row>
    <row r="32" spans="1:4" x14ac:dyDescent="0.2">
      <c r="A32">
        <v>954333</v>
      </c>
      <c r="B32" t="s">
        <v>711</v>
      </c>
      <c r="C32" t="s">
        <v>7</v>
      </c>
      <c r="D32" s="20">
        <v>16492476114</v>
      </c>
    </row>
    <row r="33" spans="1:4" x14ac:dyDescent="0.2">
      <c r="A33">
        <v>954505</v>
      </c>
      <c r="B33" t="s">
        <v>712</v>
      </c>
      <c r="C33" t="s">
        <v>7</v>
      </c>
      <c r="D33" s="20">
        <v>16492437444</v>
      </c>
    </row>
    <row r="34" spans="1:4" x14ac:dyDescent="0.2">
      <c r="A34">
        <v>954896</v>
      </c>
      <c r="B34" t="s">
        <v>713</v>
      </c>
      <c r="C34" t="s">
        <v>7</v>
      </c>
      <c r="D34" s="20">
        <v>16492431528</v>
      </c>
    </row>
    <row r="35" spans="1:4" x14ac:dyDescent="0.2">
      <c r="A35">
        <v>955004</v>
      </c>
      <c r="B35" t="s">
        <v>714</v>
      </c>
      <c r="C35" t="s">
        <v>7</v>
      </c>
      <c r="D35" s="20">
        <v>16492457034</v>
      </c>
    </row>
    <row r="36" spans="1:4" x14ac:dyDescent="0.2">
      <c r="A36">
        <v>958130</v>
      </c>
      <c r="B36" t="s">
        <v>715</v>
      </c>
      <c r="C36" t="s">
        <v>7</v>
      </c>
      <c r="D36" s="20">
        <v>16492462820</v>
      </c>
    </row>
    <row r="37" spans="1:4" x14ac:dyDescent="0.2">
      <c r="A37">
        <v>958304</v>
      </c>
      <c r="B37" t="s">
        <v>716</v>
      </c>
      <c r="C37" t="s">
        <v>7</v>
      </c>
      <c r="D37" s="20">
        <v>16492450411</v>
      </c>
    </row>
    <row r="38" spans="1:4" x14ac:dyDescent="0.2">
      <c r="A38">
        <v>962276</v>
      </c>
      <c r="B38" t="s">
        <v>717</v>
      </c>
      <c r="C38" t="s">
        <v>7</v>
      </c>
      <c r="D38" s="20">
        <v>16492423509</v>
      </c>
    </row>
    <row r="39" spans="1:4" x14ac:dyDescent="0.2">
      <c r="A39">
        <v>962531</v>
      </c>
      <c r="B39" t="s">
        <v>718</v>
      </c>
      <c r="C39" t="s">
        <v>7</v>
      </c>
      <c r="D39" s="20">
        <v>16492411496</v>
      </c>
    </row>
    <row r="40" spans="1:4" x14ac:dyDescent="0.2">
      <c r="A40">
        <v>962762</v>
      </c>
      <c r="B40" t="s">
        <v>719</v>
      </c>
      <c r="C40" t="s">
        <v>7</v>
      </c>
      <c r="D40" s="20">
        <v>16492447425</v>
      </c>
    </row>
    <row r="41" spans="1:4" x14ac:dyDescent="0.2">
      <c r="A41">
        <v>963177</v>
      </c>
      <c r="B41" t="s">
        <v>720</v>
      </c>
      <c r="C41" t="s">
        <v>7</v>
      </c>
      <c r="D41" s="20">
        <v>16492329585</v>
      </c>
    </row>
    <row r="42" spans="1:4" x14ac:dyDescent="0.2">
      <c r="A42">
        <v>963213</v>
      </c>
      <c r="B42" t="s">
        <v>721</v>
      </c>
      <c r="C42" t="s">
        <v>7</v>
      </c>
      <c r="D42" s="20">
        <v>16492461417</v>
      </c>
    </row>
    <row r="43" spans="1:4" x14ac:dyDescent="0.2">
      <c r="A43">
        <v>963982</v>
      </c>
      <c r="B43" t="s">
        <v>722</v>
      </c>
      <c r="C43" t="s">
        <v>7</v>
      </c>
      <c r="D43" s="20">
        <v>16492430512</v>
      </c>
    </row>
    <row r="44" spans="1:4" x14ac:dyDescent="0.2">
      <c r="A44">
        <v>964101</v>
      </c>
      <c r="B44" t="s">
        <v>723</v>
      </c>
      <c r="C44" t="s">
        <v>7</v>
      </c>
      <c r="D44" s="20">
        <v>16492430512</v>
      </c>
    </row>
    <row r="45" spans="1:4" x14ac:dyDescent="0.2">
      <c r="A45">
        <v>964422</v>
      </c>
      <c r="B45" t="s">
        <v>724</v>
      </c>
      <c r="C45" t="s">
        <v>7</v>
      </c>
      <c r="D45" s="20">
        <v>16492430030</v>
      </c>
    </row>
    <row r="46" spans="1:4" x14ac:dyDescent="0.2">
      <c r="A46">
        <v>964630</v>
      </c>
      <c r="B46" t="s">
        <v>725</v>
      </c>
      <c r="C46" t="s">
        <v>7</v>
      </c>
      <c r="D46" s="20">
        <v>16492418838</v>
      </c>
    </row>
    <row r="47" spans="1:4" x14ac:dyDescent="0.2">
      <c r="A47">
        <v>969556</v>
      </c>
      <c r="B47" t="s">
        <v>726</v>
      </c>
      <c r="C47" t="s">
        <v>7</v>
      </c>
      <c r="D47" s="20">
        <v>16492426124</v>
      </c>
    </row>
    <row r="48" spans="1:4" x14ac:dyDescent="0.2">
      <c r="A48">
        <v>969620</v>
      </c>
      <c r="B48" t="s">
        <v>727</v>
      </c>
      <c r="C48" t="s">
        <v>7</v>
      </c>
      <c r="D48" s="20">
        <v>16492421035</v>
      </c>
    </row>
    <row r="49" spans="1:4" x14ac:dyDescent="0.2">
      <c r="A49">
        <v>969629</v>
      </c>
      <c r="B49" t="s">
        <v>728</v>
      </c>
      <c r="C49" t="s">
        <v>7</v>
      </c>
      <c r="D49" s="20">
        <v>16492322175</v>
      </c>
    </row>
    <row r="50" spans="1:4" x14ac:dyDescent="0.2">
      <c r="A50">
        <v>969636</v>
      </c>
      <c r="B50" t="s">
        <v>729</v>
      </c>
      <c r="C50" t="s">
        <v>7</v>
      </c>
      <c r="D50" s="20">
        <v>16492322175</v>
      </c>
    </row>
    <row r="51" spans="1:4" x14ac:dyDescent="0.2">
      <c r="A51">
        <v>969719</v>
      </c>
      <c r="B51" t="s">
        <v>730</v>
      </c>
      <c r="C51" t="s">
        <v>7</v>
      </c>
      <c r="D51" s="20">
        <v>16492445074</v>
      </c>
    </row>
    <row r="52" spans="1:4" x14ac:dyDescent="0.2">
      <c r="A52">
        <v>970543</v>
      </c>
      <c r="B52" t="s">
        <v>731</v>
      </c>
      <c r="C52" t="s">
        <v>7</v>
      </c>
      <c r="D52" s="20">
        <v>16492328841</v>
      </c>
    </row>
    <row r="53" spans="1:4" x14ac:dyDescent="0.2">
      <c r="A53">
        <v>970730</v>
      </c>
      <c r="B53" t="s">
        <v>732</v>
      </c>
      <c r="C53" t="s">
        <v>7</v>
      </c>
      <c r="D53" s="20">
        <v>16492444660</v>
      </c>
    </row>
    <row r="54" spans="1:4" x14ac:dyDescent="0.2">
      <c r="A54">
        <v>970952</v>
      </c>
      <c r="B54" t="s">
        <v>733</v>
      </c>
      <c r="C54" t="s">
        <v>7</v>
      </c>
      <c r="D54" s="20">
        <v>16492444210</v>
      </c>
    </row>
    <row r="55" spans="1:4" x14ac:dyDescent="0.2">
      <c r="A55">
        <v>971137</v>
      </c>
      <c r="B55" t="s">
        <v>734</v>
      </c>
      <c r="C55" t="s">
        <v>7</v>
      </c>
      <c r="D55" s="20">
        <v>16492462128</v>
      </c>
    </row>
    <row r="56" spans="1:4" x14ac:dyDescent="0.2">
      <c r="A56">
        <v>971334</v>
      </c>
      <c r="B56" t="s">
        <v>735</v>
      </c>
      <c r="C56" t="s">
        <v>7</v>
      </c>
      <c r="D56" s="20">
        <v>16492320088</v>
      </c>
    </row>
    <row r="57" spans="1:4" x14ac:dyDescent="0.2">
      <c r="A57">
        <v>971341</v>
      </c>
      <c r="B57" t="s">
        <v>736</v>
      </c>
      <c r="C57" t="s">
        <v>7</v>
      </c>
      <c r="D57" s="20">
        <v>16492320088</v>
      </c>
    </row>
    <row r="58" spans="1:4" x14ac:dyDescent="0.2">
      <c r="A58">
        <v>972049</v>
      </c>
      <c r="B58" t="s">
        <v>737</v>
      </c>
      <c r="C58" t="s">
        <v>7</v>
      </c>
      <c r="D58" s="20">
        <v>16492317246</v>
      </c>
    </row>
    <row r="59" spans="1:4" x14ac:dyDescent="0.2">
      <c r="A59">
        <v>972100</v>
      </c>
      <c r="B59" t="s">
        <v>738</v>
      </c>
      <c r="C59" t="s">
        <v>7</v>
      </c>
      <c r="D59" s="20">
        <v>16492317246</v>
      </c>
    </row>
    <row r="60" spans="1:4" x14ac:dyDescent="0.2">
      <c r="A60">
        <v>972127</v>
      </c>
      <c r="B60" t="s">
        <v>739</v>
      </c>
      <c r="C60" t="s">
        <v>7</v>
      </c>
      <c r="D60" s="20">
        <v>16492317246</v>
      </c>
    </row>
    <row r="61" spans="1:4" x14ac:dyDescent="0.2">
      <c r="A61">
        <v>972198</v>
      </c>
      <c r="B61" t="s">
        <v>740</v>
      </c>
      <c r="C61" t="s">
        <v>7</v>
      </c>
      <c r="D61" s="20">
        <v>16492317246</v>
      </c>
    </row>
    <row r="62" spans="1:4" x14ac:dyDescent="0.2">
      <c r="A62">
        <v>973126</v>
      </c>
      <c r="B62" t="s">
        <v>741</v>
      </c>
      <c r="C62" t="s">
        <v>7</v>
      </c>
      <c r="D62" s="20">
        <v>16492466677</v>
      </c>
    </row>
    <row r="63" spans="1:4" x14ac:dyDescent="0.2">
      <c r="A63">
        <v>977928</v>
      </c>
      <c r="B63" t="s">
        <v>742</v>
      </c>
      <c r="C63" t="s">
        <v>7</v>
      </c>
      <c r="D63" s="20">
        <v>16492418322</v>
      </c>
    </row>
    <row r="64" spans="1:4" x14ac:dyDescent="0.2">
      <c r="A64">
        <v>977975</v>
      </c>
      <c r="B64" t="s">
        <v>743</v>
      </c>
      <c r="C64" t="s">
        <v>7</v>
      </c>
      <c r="D64" s="20">
        <v>16492418497</v>
      </c>
    </row>
    <row r="65" spans="1:4" x14ac:dyDescent="0.2">
      <c r="A65">
        <v>979117</v>
      </c>
      <c r="B65" t="s">
        <v>744</v>
      </c>
      <c r="C65" t="s">
        <v>7</v>
      </c>
      <c r="D65" s="20">
        <v>16492424039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B3"/>
    </sheetView>
  </sheetViews>
  <sheetFormatPr defaultRowHeight="14.25" x14ac:dyDescent="0.2"/>
  <cols>
    <col min="4" max="4" width="11.875" style="20" bestFit="1" customWidth="1"/>
  </cols>
  <sheetData>
    <row r="1" spans="1:4" x14ac:dyDescent="0.2">
      <c r="A1">
        <v>135</v>
      </c>
      <c r="B1">
        <v>5</v>
      </c>
    </row>
    <row r="2" spans="1:4" x14ac:dyDescent="0.2">
      <c r="A2">
        <v>15</v>
      </c>
      <c r="B2" s="20">
        <v>0</v>
      </c>
    </row>
    <row r="3" spans="1:4" x14ac:dyDescent="0.2">
      <c r="A3">
        <v>420</v>
      </c>
      <c r="B3">
        <v>10</v>
      </c>
    </row>
    <row r="5" spans="1:4" x14ac:dyDescent="0.2">
      <c r="A5">
        <v>3</v>
      </c>
      <c r="B5" t="s">
        <v>494</v>
      </c>
    </row>
    <row r="6" spans="1:4" x14ac:dyDescent="0.2">
      <c r="A6">
        <v>2</v>
      </c>
      <c r="B6" t="s">
        <v>543</v>
      </c>
    </row>
    <row r="7" spans="1:4" x14ac:dyDescent="0.2">
      <c r="A7">
        <v>2</v>
      </c>
      <c r="B7" t="s">
        <v>496</v>
      </c>
    </row>
    <row r="8" spans="1:4" x14ac:dyDescent="0.2">
      <c r="A8">
        <v>2</v>
      </c>
      <c r="B8" t="s">
        <v>495</v>
      </c>
    </row>
    <row r="9" spans="1:4" x14ac:dyDescent="0.2">
      <c r="A9">
        <v>1</v>
      </c>
      <c r="B9" t="s">
        <v>542</v>
      </c>
    </row>
    <row r="11" spans="1:4" x14ac:dyDescent="0.2">
      <c r="A11">
        <v>925194</v>
      </c>
      <c r="B11" t="s">
        <v>745</v>
      </c>
      <c r="C11" t="s">
        <v>7</v>
      </c>
      <c r="D11" s="20">
        <v>17582851553</v>
      </c>
    </row>
    <row r="12" spans="1:4" x14ac:dyDescent="0.2">
      <c r="A12">
        <v>925566</v>
      </c>
      <c r="B12" t="s">
        <v>746</v>
      </c>
      <c r="C12" t="s">
        <v>7</v>
      </c>
      <c r="D12" s="20">
        <v>17582879681</v>
      </c>
    </row>
    <row r="13" spans="1:4" x14ac:dyDescent="0.2">
      <c r="A13">
        <v>925568</v>
      </c>
      <c r="B13" t="s">
        <v>747</v>
      </c>
      <c r="C13" t="s">
        <v>7</v>
      </c>
      <c r="D13" s="20">
        <v>17582879681</v>
      </c>
    </row>
    <row r="14" spans="1:4" x14ac:dyDescent="0.2">
      <c r="A14">
        <v>961939</v>
      </c>
      <c r="B14" t="s">
        <v>748</v>
      </c>
      <c r="C14" t="s">
        <v>7</v>
      </c>
      <c r="D14" s="20">
        <v>17582842070</v>
      </c>
    </row>
    <row r="15" spans="1:4" x14ac:dyDescent="0.2">
      <c r="A15">
        <v>963321</v>
      </c>
      <c r="B15" t="s">
        <v>749</v>
      </c>
      <c r="C15" t="s">
        <v>7</v>
      </c>
      <c r="D15" s="20">
        <v>17584853650</v>
      </c>
    </row>
    <row r="16" spans="1:4" x14ac:dyDescent="0.2">
      <c r="A16">
        <v>965128</v>
      </c>
      <c r="B16" t="s">
        <v>750</v>
      </c>
      <c r="C16" t="s">
        <v>7</v>
      </c>
      <c r="D16" s="20">
        <v>17582840559</v>
      </c>
    </row>
    <row r="17" spans="1:4" x14ac:dyDescent="0.2">
      <c r="A17">
        <v>965868</v>
      </c>
      <c r="B17" t="s">
        <v>751</v>
      </c>
      <c r="C17" t="s">
        <v>7</v>
      </c>
      <c r="D17" s="20">
        <v>17585847799</v>
      </c>
    </row>
    <row r="18" spans="1:4" x14ac:dyDescent="0.2">
      <c r="A18">
        <v>965874</v>
      </c>
      <c r="B18" t="s">
        <v>752</v>
      </c>
      <c r="C18" t="s">
        <v>7</v>
      </c>
      <c r="D18" s="20">
        <v>17585847799</v>
      </c>
    </row>
    <row r="19" spans="1:4" x14ac:dyDescent="0.2">
      <c r="A19">
        <v>969279</v>
      </c>
      <c r="B19" t="s">
        <v>753</v>
      </c>
      <c r="C19" t="s">
        <v>7</v>
      </c>
      <c r="D19" s="20">
        <v>17584611568</v>
      </c>
    </row>
    <row r="20" spans="1:4" x14ac:dyDescent="0.2">
      <c r="A20">
        <v>969281</v>
      </c>
      <c r="B20" t="s">
        <v>754</v>
      </c>
      <c r="C20" t="s">
        <v>7</v>
      </c>
      <c r="D20" s="20">
        <v>17584611568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25" sqref="E25"/>
    </sheetView>
  </sheetViews>
  <sheetFormatPr defaultRowHeight="14.25" x14ac:dyDescent="0.2"/>
  <cols>
    <col min="4" max="4" width="11.875" style="20" bestFit="1" customWidth="1"/>
  </cols>
  <sheetData>
    <row r="1" spans="1:4" x14ac:dyDescent="0.2">
      <c r="A1">
        <v>124</v>
      </c>
      <c r="B1">
        <v>1</v>
      </c>
    </row>
    <row r="2" spans="1:4" x14ac:dyDescent="0.2">
      <c r="A2">
        <v>184</v>
      </c>
      <c r="B2" s="20">
        <v>0</v>
      </c>
    </row>
    <row r="3" spans="1:4" x14ac:dyDescent="0.2">
      <c r="A3">
        <v>919</v>
      </c>
      <c r="B3">
        <v>2</v>
      </c>
    </row>
    <row r="5" spans="1:4" x14ac:dyDescent="0.2">
      <c r="A5">
        <v>1</v>
      </c>
      <c r="B5" t="s">
        <v>545</v>
      </c>
    </row>
    <row r="6" spans="1:4" x14ac:dyDescent="0.2">
      <c r="A6">
        <v>1</v>
      </c>
      <c r="B6" t="s">
        <v>594</v>
      </c>
    </row>
    <row r="8" spans="1:4" x14ac:dyDescent="0.2">
      <c r="A8">
        <v>951474</v>
      </c>
      <c r="B8" t="s">
        <v>755</v>
      </c>
      <c r="C8" t="s">
        <v>7</v>
      </c>
      <c r="D8" s="20">
        <v>18696623170</v>
      </c>
    </row>
    <row r="9" spans="1:4" x14ac:dyDescent="0.2">
      <c r="A9">
        <v>962858</v>
      </c>
      <c r="B9" t="s">
        <v>756</v>
      </c>
      <c r="C9" t="s">
        <v>7</v>
      </c>
      <c r="D9" s="20">
        <v>18696607976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7"/>
  <sheetViews>
    <sheetView workbookViewId="0">
      <selection activeCell="B47" sqref="B47:I1889"/>
    </sheetView>
  </sheetViews>
  <sheetFormatPr defaultRowHeight="14.25" x14ac:dyDescent="0.2"/>
  <cols>
    <col min="1" max="9" width="10.75" customWidth="1"/>
  </cols>
  <sheetData>
    <row r="1" spans="1:9" x14ac:dyDescent="0.2">
      <c r="A1" s="43" t="s">
        <v>3068</v>
      </c>
      <c r="B1" s="43" t="s">
        <v>2975</v>
      </c>
      <c r="C1" s="43" t="s">
        <v>2976</v>
      </c>
      <c r="D1" s="43" t="s">
        <v>68</v>
      </c>
      <c r="E1" s="43" t="s">
        <v>7</v>
      </c>
      <c r="F1" s="43" t="s">
        <v>9</v>
      </c>
      <c r="G1" s="43" t="s">
        <v>2977</v>
      </c>
      <c r="H1" s="43" t="s">
        <v>2978</v>
      </c>
      <c r="I1" s="43" t="s">
        <v>2979</v>
      </c>
    </row>
    <row r="2" spans="1:9" ht="14.25" hidden="1" customHeight="1" x14ac:dyDescent="0.2">
      <c r="A2" s="43" t="s">
        <v>3013</v>
      </c>
      <c r="B2" s="89">
        <v>5549</v>
      </c>
      <c r="C2" s="90" t="s">
        <v>2981</v>
      </c>
      <c r="D2" s="90">
        <v>5118</v>
      </c>
      <c r="E2" s="91">
        <v>431</v>
      </c>
      <c r="F2" s="90"/>
      <c r="G2" s="92">
        <v>0.92232834744999104</v>
      </c>
      <c r="H2" s="92">
        <v>7.7671652550009004E-2</v>
      </c>
      <c r="I2" s="92">
        <v>0</v>
      </c>
    </row>
    <row r="3" spans="1:9" ht="14.25" hidden="1" customHeight="1" x14ac:dyDescent="0.2">
      <c r="A3" s="43" t="s">
        <v>3013</v>
      </c>
      <c r="B3" s="94">
        <v>2859</v>
      </c>
      <c r="C3" s="95" t="s">
        <v>2982</v>
      </c>
      <c r="D3" s="95">
        <v>1812</v>
      </c>
      <c r="E3" s="96">
        <v>1047</v>
      </c>
      <c r="F3" s="95"/>
      <c r="G3" s="97">
        <v>0.63378803777544601</v>
      </c>
      <c r="H3" s="97">
        <v>0.36621196222455404</v>
      </c>
      <c r="I3" s="97">
        <v>0</v>
      </c>
    </row>
    <row r="4" spans="1:9" ht="14.25" hidden="1" customHeight="1" x14ac:dyDescent="0.2">
      <c r="A4" s="43" t="s">
        <v>3013</v>
      </c>
      <c r="B4" s="89">
        <v>1694</v>
      </c>
      <c r="C4" s="90" t="s">
        <v>2948</v>
      </c>
      <c r="D4" s="90">
        <v>1563</v>
      </c>
      <c r="E4" s="91">
        <v>131</v>
      </c>
      <c r="F4" s="90"/>
      <c r="G4" s="92">
        <v>0.92266824085005905</v>
      </c>
      <c r="H4" s="92">
        <v>7.7331759149940962E-2</v>
      </c>
      <c r="I4" s="92">
        <v>0</v>
      </c>
    </row>
    <row r="5" spans="1:9" ht="14.25" hidden="1" customHeight="1" x14ac:dyDescent="0.2">
      <c r="A5" s="43" t="s">
        <v>3013</v>
      </c>
      <c r="B5" s="94">
        <v>1693</v>
      </c>
      <c r="C5" s="95" t="s">
        <v>2963</v>
      </c>
      <c r="D5" s="95">
        <v>1557</v>
      </c>
      <c r="E5" s="96">
        <v>136</v>
      </c>
      <c r="F5" s="95"/>
      <c r="G5" s="97">
        <v>0.91966922622563496</v>
      </c>
      <c r="H5" s="97">
        <v>8.0330773774365039E-2</v>
      </c>
      <c r="I5" s="97">
        <v>0</v>
      </c>
    </row>
    <row r="6" spans="1:9" ht="14.25" hidden="1" customHeight="1" x14ac:dyDescent="0.2">
      <c r="A6" s="43" t="s">
        <v>3013</v>
      </c>
      <c r="B6" s="89">
        <v>1475</v>
      </c>
      <c r="C6" s="90" t="s">
        <v>2983</v>
      </c>
      <c r="D6" s="90">
        <v>1397</v>
      </c>
      <c r="E6" s="91">
        <v>78</v>
      </c>
      <c r="F6" s="90"/>
      <c r="G6" s="92">
        <v>0.94711864406779656</v>
      </c>
      <c r="H6" s="92">
        <v>5.2881355932203389E-2</v>
      </c>
      <c r="I6" s="92">
        <v>0</v>
      </c>
    </row>
    <row r="7" spans="1:9" ht="14.25" hidden="1" customHeight="1" x14ac:dyDescent="0.2">
      <c r="A7" s="43" t="s">
        <v>3013</v>
      </c>
      <c r="B7" s="94">
        <v>1083</v>
      </c>
      <c r="C7" s="95" t="s">
        <v>2953</v>
      </c>
      <c r="D7" s="95">
        <v>1029</v>
      </c>
      <c r="E7" s="96">
        <v>54</v>
      </c>
      <c r="F7" s="95"/>
      <c r="G7" s="97">
        <v>0.95013850415512469</v>
      </c>
      <c r="H7" s="97">
        <v>4.9861495844875349E-2</v>
      </c>
      <c r="I7" s="97">
        <v>0</v>
      </c>
    </row>
    <row r="8" spans="1:9" ht="14.25" hidden="1" customHeight="1" x14ac:dyDescent="0.2">
      <c r="A8" s="43" t="s">
        <v>3013</v>
      </c>
      <c r="B8" s="89">
        <v>982</v>
      </c>
      <c r="C8" s="90" t="s">
        <v>2984</v>
      </c>
      <c r="D8" s="90">
        <v>839</v>
      </c>
      <c r="E8" s="91">
        <v>143</v>
      </c>
      <c r="F8" s="90"/>
      <c r="G8" s="92">
        <v>0.85437881873727084</v>
      </c>
      <c r="H8" s="92">
        <v>0.14562118126272913</v>
      </c>
      <c r="I8" s="92">
        <v>0</v>
      </c>
    </row>
    <row r="9" spans="1:9" ht="14.25" hidden="1" customHeight="1" x14ac:dyDescent="0.2">
      <c r="A9" s="43" t="s">
        <v>3013</v>
      </c>
      <c r="B9" s="94">
        <v>881</v>
      </c>
      <c r="C9" s="95" t="s">
        <v>2965</v>
      </c>
      <c r="D9" s="95">
        <v>771</v>
      </c>
      <c r="E9" s="96">
        <v>110</v>
      </c>
      <c r="F9" s="95"/>
      <c r="G9" s="97">
        <v>0.87514188422247441</v>
      </c>
      <c r="H9" s="97">
        <v>0.12485811577752554</v>
      </c>
      <c r="I9" s="97">
        <v>0</v>
      </c>
    </row>
    <row r="10" spans="1:9" ht="14.25" hidden="1" customHeight="1" x14ac:dyDescent="0.2">
      <c r="A10" s="43" t="s">
        <v>3013</v>
      </c>
      <c r="B10" s="89">
        <v>825</v>
      </c>
      <c r="C10" s="90" t="s">
        <v>2985</v>
      </c>
      <c r="D10" s="90">
        <v>411</v>
      </c>
      <c r="E10" s="91">
        <v>3</v>
      </c>
      <c r="F10" s="90">
        <v>411</v>
      </c>
      <c r="G10" s="92">
        <v>0.49818181818181817</v>
      </c>
      <c r="H10" s="92">
        <v>3.6363636363636364E-3</v>
      </c>
      <c r="I10" s="92">
        <v>0.49818181818181817</v>
      </c>
    </row>
    <row r="11" spans="1:9" ht="14.25" hidden="1" customHeight="1" x14ac:dyDescent="0.2">
      <c r="A11" s="43" t="s">
        <v>3013</v>
      </c>
      <c r="B11" s="94">
        <v>728</v>
      </c>
      <c r="C11" s="95" t="s">
        <v>2986</v>
      </c>
      <c r="D11" s="95">
        <v>715</v>
      </c>
      <c r="E11" s="96">
        <v>13</v>
      </c>
      <c r="F11" s="95"/>
      <c r="G11" s="97">
        <v>0.9821428571428571</v>
      </c>
      <c r="H11" s="97">
        <v>1.7857142857142856E-2</v>
      </c>
      <c r="I11" s="97">
        <v>0</v>
      </c>
    </row>
    <row r="12" spans="1:9" ht="14.25" hidden="1" customHeight="1" x14ac:dyDescent="0.2">
      <c r="A12" s="43" t="s">
        <v>3013</v>
      </c>
      <c r="B12" s="89">
        <v>581</v>
      </c>
      <c r="C12" s="90" t="s">
        <v>2950</v>
      </c>
      <c r="D12" s="90">
        <v>522</v>
      </c>
      <c r="E12" s="91">
        <v>59</v>
      </c>
      <c r="F12" s="90"/>
      <c r="G12" s="92">
        <v>0.89845094664371772</v>
      </c>
      <c r="H12" s="92">
        <v>0.10154905335628227</v>
      </c>
      <c r="I12" s="92">
        <v>0</v>
      </c>
    </row>
    <row r="13" spans="1:9" ht="14.25" hidden="1" customHeight="1" x14ac:dyDescent="0.2">
      <c r="A13" s="43" t="s">
        <v>3013</v>
      </c>
      <c r="B13" s="94">
        <v>504</v>
      </c>
      <c r="C13" s="95" t="s">
        <v>2951</v>
      </c>
      <c r="D13" s="95">
        <v>259</v>
      </c>
      <c r="E13" s="96">
        <v>245</v>
      </c>
      <c r="F13" s="95"/>
      <c r="G13" s="97">
        <v>0.51388888888888884</v>
      </c>
      <c r="H13" s="97">
        <v>0.4861111111111111</v>
      </c>
      <c r="I13" s="97">
        <v>0</v>
      </c>
    </row>
    <row r="14" spans="1:9" ht="14.25" hidden="1" customHeight="1" x14ac:dyDescent="0.2">
      <c r="A14" s="43" t="s">
        <v>3013</v>
      </c>
      <c r="B14" s="89">
        <v>430</v>
      </c>
      <c r="C14" s="90" t="s">
        <v>2987</v>
      </c>
      <c r="D14" s="90">
        <v>269</v>
      </c>
      <c r="E14" s="91">
        <v>161</v>
      </c>
      <c r="F14" s="90"/>
      <c r="G14" s="92">
        <v>0.62558139534883717</v>
      </c>
      <c r="H14" s="92">
        <v>0.37441860465116278</v>
      </c>
      <c r="I14" s="92">
        <v>0</v>
      </c>
    </row>
    <row r="15" spans="1:9" ht="14.25" hidden="1" customHeight="1" x14ac:dyDescent="0.2">
      <c r="A15" s="43" t="s">
        <v>3013</v>
      </c>
      <c r="B15" s="94">
        <v>413</v>
      </c>
      <c r="C15" s="95" t="s">
        <v>2952</v>
      </c>
      <c r="D15" s="95">
        <v>201</v>
      </c>
      <c r="E15" s="96">
        <v>212</v>
      </c>
      <c r="F15" s="95"/>
      <c r="G15" s="97">
        <v>0.48668280871670705</v>
      </c>
      <c r="H15" s="97">
        <v>0.51331719128329301</v>
      </c>
      <c r="I15" s="97">
        <v>0</v>
      </c>
    </row>
    <row r="16" spans="1:9" ht="14.25" hidden="1" customHeight="1" x14ac:dyDescent="0.2">
      <c r="A16" s="43" t="s">
        <v>3013</v>
      </c>
      <c r="B16" s="89">
        <v>404</v>
      </c>
      <c r="C16" s="90" t="s">
        <v>2988</v>
      </c>
      <c r="D16" s="90">
        <v>393</v>
      </c>
      <c r="E16" s="91">
        <v>11</v>
      </c>
      <c r="F16" s="90"/>
      <c r="G16" s="92">
        <v>0.97277227722772275</v>
      </c>
      <c r="H16" s="92">
        <v>2.7227722772277228E-2</v>
      </c>
      <c r="I16" s="92">
        <v>0</v>
      </c>
    </row>
    <row r="17" spans="1:9" ht="14.25" hidden="1" customHeight="1" x14ac:dyDescent="0.2">
      <c r="A17" s="43" t="s">
        <v>3013</v>
      </c>
      <c r="B17" s="94">
        <v>371</v>
      </c>
      <c r="C17" s="95" t="s">
        <v>2955</v>
      </c>
      <c r="D17" s="95">
        <v>349</v>
      </c>
      <c r="E17" s="96">
        <v>22</v>
      </c>
      <c r="F17" s="95"/>
      <c r="G17" s="97">
        <v>0.94070080862533689</v>
      </c>
      <c r="H17" s="97">
        <v>5.9299191374663072E-2</v>
      </c>
      <c r="I17" s="97">
        <v>0</v>
      </c>
    </row>
    <row r="18" spans="1:9" ht="14.25" hidden="1" customHeight="1" x14ac:dyDescent="0.2">
      <c r="A18" s="43" t="s">
        <v>3013</v>
      </c>
      <c r="B18" s="89">
        <v>365</v>
      </c>
      <c r="C18" s="90" t="s">
        <v>2966</v>
      </c>
      <c r="D18" s="90">
        <v>348</v>
      </c>
      <c r="E18" s="91">
        <v>17</v>
      </c>
      <c r="F18" s="90"/>
      <c r="G18" s="92">
        <v>0.95342465753424654</v>
      </c>
      <c r="H18" s="92">
        <v>4.6575342465753428E-2</v>
      </c>
      <c r="I18" s="92">
        <v>0</v>
      </c>
    </row>
    <row r="19" spans="1:9" ht="14.25" hidden="1" customHeight="1" x14ac:dyDescent="0.2">
      <c r="A19" s="43" t="s">
        <v>3013</v>
      </c>
      <c r="B19" s="94">
        <v>354</v>
      </c>
      <c r="C19" s="95" t="s">
        <v>55</v>
      </c>
      <c r="D19" s="95">
        <v>314</v>
      </c>
      <c r="E19" s="96">
        <v>40</v>
      </c>
      <c r="F19" s="95"/>
      <c r="G19" s="97">
        <v>0.88700564971751417</v>
      </c>
      <c r="H19" s="97">
        <v>0.11299435028248588</v>
      </c>
      <c r="I19" s="97">
        <v>0</v>
      </c>
    </row>
    <row r="20" spans="1:9" ht="14.25" hidden="1" customHeight="1" x14ac:dyDescent="0.2">
      <c r="A20" s="43" t="s">
        <v>3013</v>
      </c>
      <c r="B20" s="89">
        <v>344</v>
      </c>
      <c r="C20" s="90" t="s">
        <v>2949</v>
      </c>
      <c r="D20" s="90">
        <v>325</v>
      </c>
      <c r="E20" s="91">
        <v>19</v>
      </c>
      <c r="F20" s="90"/>
      <c r="G20" s="92">
        <v>0.94476744186046513</v>
      </c>
      <c r="H20" s="92">
        <v>5.5232558139534885E-2</v>
      </c>
      <c r="I20" s="92">
        <v>0</v>
      </c>
    </row>
    <row r="21" spans="1:9" ht="14.25" hidden="1" customHeight="1" x14ac:dyDescent="0.2">
      <c r="A21" s="43" t="s">
        <v>3013</v>
      </c>
      <c r="B21" s="94">
        <v>340</v>
      </c>
      <c r="C21" s="95" t="s">
        <v>2946</v>
      </c>
      <c r="D21" s="95">
        <v>292</v>
      </c>
      <c r="E21" s="96">
        <v>48</v>
      </c>
      <c r="F21" s="95"/>
      <c r="G21" s="97">
        <v>0.85882352941176465</v>
      </c>
      <c r="H21" s="97">
        <v>0.14117647058823529</v>
      </c>
      <c r="I21" s="97">
        <v>0</v>
      </c>
    </row>
    <row r="22" spans="1:9" ht="14.25" hidden="1" customHeight="1" x14ac:dyDescent="0.2">
      <c r="A22" s="43" t="s">
        <v>3013</v>
      </c>
      <c r="B22" s="89">
        <v>306</v>
      </c>
      <c r="C22" s="90" t="s">
        <v>2954</v>
      </c>
      <c r="D22" s="90">
        <v>273</v>
      </c>
      <c r="E22" s="91">
        <v>33</v>
      </c>
      <c r="F22" s="90"/>
      <c r="G22" s="92">
        <v>0.89215686274509809</v>
      </c>
      <c r="H22" s="92">
        <v>0.10784313725490197</v>
      </c>
      <c r="I22" s="92">
        <v>0</v>
      </c>
    </row>
    <row r="23" spans="1:9" ht="14.25" hidden="1" customHeight="1" x14ac:dyDescent="0.2">
      <c r="A23" s="43" t="s">
        <v>3013</v>
      </c>
      <c r="B23" s="94">
        <v>284</v>
      </c>
      <c r="C23" s="95" t="s">
        <v>2989</v>
      </c>
      <c r="D23" s="95">
        <v>284</v>
      </c>
      <c r="E23" s="96"/>
      <c r="F23" s="95"/>
      <c r="G23" s="97">
        <v>1</v>
      </c>
      <c r="H23" s="97">
        <v>0</v>
      </c>
      <c r="I23" s="97">
        <v>0</v>
      </c>
    </row>
    <row r="24" spans="1:9" ht="14.25" hidden="1" customHeight="1" x14ac:dyDescent="0.2">
      <c r="A24" s="43" t="s">
        <v>3013</v>
      </c>
      <c r="B24" s="89">
        <v>275</v>
      </c>
      <c r="C24" s="90" t="s">
        <v>2961</v>
      </c>
      <c r="D24" s="90">
        <v>209</v>
      </c>
      <c r="E24" s="91">
        <v>66</v>
      </c>
      <c r="F24" s="90"/>
      <c r="G24" s="92">
        <v>0.76</v>
      </c>
      <c r="H24" s="92">
        <v>0.24</v>
      </c>
      <c r="I24" s="92">
        <v>0</v>
      </c>
    </row>
    <row r="25" spans="1:9" ht="14.25" hidden="1" customHeight="1" x14ac:dyDescent="0.2">
      <c r="A25" s="43" t="s">
        <v>3013</v>
      </c>
      <c r="B25" s="94">
        <v>274</v>
      </c>
      <c r="C25" s="95" t="s">
        <v>2941</v>
      </c>
      <c r="D25" s="95">
        <v>270</v>
      </c>
      <c r="E25" s="96">
        <v>4</v>
      </c>
      <c r="F25" s="95"/>
      <c r="G25" s="97">
        <v>0.98540145985401462</v>
      </c>
      <c r="H25" s="97">
        <v>1.4598540145985401E-2</v>
      </c>
      <c r="I25" s="97">
        <v>0</v>
      </c>
    </row>
    <row r="26" spans="1:9" ht="14.25" hidden="1" customHeight="1" x14ac:dyDescent="0.2">
      <c r="A26" s="43" t="s">
        <v>3013</v>
      </c>
      <c r="B26" s="89">
        <v>262</v>
      </c>
      <c r="C26" s="90" t="s">
        <v>2958</v>
      </c>
      <c r="D26" s="90">
        <v>256</v>
      </c>
      <c r="E26" s="91">
        <v>6</v>
      </c>
      <c r="F26" s="90"/>
      <c r="G26" s="92">
        <v>0.97709923664122134</v>
      </c>
      <c r="H26" s="92">
        <v>2.2900763358778626E-2</v>
      </c>
      <c r="I26" s="92">
        <v>0</v>
      </c>
    </row>
    <row r="27" spans="1:9" ht="14.25" hidden="1" customHeight="1" x14ac:dyDescent="0.2">
      <c r="A27" s="43" t="s">
        <v>3013</v>
      </c>
      <c r="B27" s="94">
        <v>210</v>
      </c>
      <c r="C27" s="95" t="s">
        <v>2990</v>
      </c>
      <c r="D27" s="95">
        <v>175</v>
      </c>
      <c r="E27" s="96">
        <v>35</v>
      </c>
      <c r="F27" s="95"/>
      <c r="G27" s="97">
        <v>0.83333333333333337</v>
      </c>
      <c r="H27" s="97">
        <v>0.16666666666666666</v>
      </c>
      <c r="I27" s="97">
        <v>0</v>
      </c>
    </row>
    <row r="28" spans="1:9" ht="14.25" hidden="1" customHeight="1" x14ac:dyDescent="0.2">
      <c r="A28" s="43" t="s">
        <v>3013</v>
      </c>
      <c r="B28" s="89">
        <v>157</v>
      </c>
      <c r="C28" s="90" t="s">
        <v>2991</v>
      </c>
      <c r="D28" s="90">
        <v>4</v>
      </c>
      <c r="E28" s="91">
        <v>153</v>
      </c>
      <c r="F28" s="90"/>
      <c r="G28" s="92">
        <v>2.5477707006369428E-2</v>
      </c>
      <c r="H28" s="92">
        <v>0.97452229299363058</v>
      </c>
      <c r="I28" s="92">
        <v>0</v>
      </c>
    </row>
    <row r="29" spans="1:9" ht="14.25" hidden="1" customHeight="1" x14ac:dyDescent="0.2">
      <c r="A29" s="43" t="s">
        <v>3013</v>
      </c>
      <c r="B29" s="94">
        <v>155</v>
      </c>
      <c r="C29" s="95" t="s">
        <v>2967</v>
      </c>
      <c r="D29" s="95">
        <v>137</v>
      </c>
      <c r="E29" s="96">
        <v>18</v>
      </c>
      <c r="F29" s="95"/>
      <c r="G29" s="97">
        <v>0.88387096774193552</v>
      </c>
      <c r="H29" s="97">
        <v>0.11612903225806452</v>
      </c>
      <c r="I29" s="97">
        <v>0</v>
      </c>
    </row>
    <row r="30" spans="1:9" ht="14.25" hidden="1" customHeight="1" x14ac:dyDescent="0.2">
      <c r="A30" s="43" t="s">
        <v>3013</v>
      </c>
      <c r="B30" s="89">
        <v>146</v>
      </c>
      <c r="C30" s="90" t="s">
        <v>2992</v>
      </c>
      <c r="D30" s="90"/>
      <c r="E30" s="91">
        <v>146</v>
      </c>
      <c r="F30" s="90"/>
      <c r="G30" s="92">
        <v>0</v>
      </c>
      <c r="H30" s="92">
        <v>1</v>
      </c>
      <c r="I30" s="92">
        <v>0</v>
      </c>
    </row>
    <row r="31" spans="1:9" ht="14.25" hidden="1" customHeight="1" x14ac:dyDescent="0.2">
      <c r="A31" s="43" t="s">
        <v>3013</v>
      </c>
      <c r="B31" s="94">
        <v>137</v>
      </c>
      <c r="C31" s="95" t="s">
        <v>2964</v>
      </c>
      <c r="D31" s="95">
        <v>49</v>
      </c>
      <c r="E31" s="96">
        <v>88</v>
      </c>
      <c r="F31" s="95"/>
      <c r="G31" s="97">
        <v>0.35766423357664234</v>
      </c>
      <c r="H31" s="97">
        <v>0.64233576642335766</v>
      </c>
      <c r="I31" s="97">
        <v>0</v>
      </c>
    </row>
    <row r="32" spans="1:9" ht="14.25" hidden="1" customHeight="1" x14ac:dyDescent="0.2">
      <c r="A32" s="43" t="s">
        <v>3013</v>
      </c>
      <c r="B32" s="89">
        <v>124</v>
      </c>
      <c r="C32" s="90" t="s">
        <v>2972</v>
      </c>
      <c r="D32" s="90">
        <v>115</v>
      </c>
      <c r="E32" s="91">
        <v>9</v>
      </c>
      <c r="F32" s="90"/>
      <c r="G32" s="92">
        <v>0.92741935483870963</v>
      </c>
      <c r="H32" s="92">
        <v>7.2580645161290328E-2</v>
      </c>
      <c r="I32" s="92">
        <v>0</v>
      </c>
    </row>
    <row r="33" spans="1:9" ht="14.25" hidden="1" customHeight="1" x14ac:dyDescent="0.2">
      <c r="A33" s="43" t="s">
        <v>3013</v>
      </c>
      <c r="B33" s="94">
        <v>115</v>
      </c>
      <c r="C33" s="95" t="s">
        <v>2993</v>
      </c>
      <c r="D33" s="95">
        <v>2</v>
      </c>
      <c r="E33" s="96">
        <v>113</v>
      </c>
      <c r="F33" s="95"/>
      <c r="G33" s="97">
        <v>1.7391304347826087E-2</v>
      </c>
      <c r="H33" s="97">
        <v>0.9826086956521739</v>
      </c>
      <c r="I33" s="97">
        <v>0</v>
      </c>
    </row>
    <row r="34" spans="1:9" ht="14.25" hidden="1" customHeight="1" x14ac:dyDescent="0.2">
      <c r="A34" s="43" t="s">
        <v>3013</v>
      </c>
      <c r="B34" s="89">
        <v>79</v>
      </c>
      <c r="C34" s="90" t="s">
        <v>43</v>
      </c>
      <c r="D34" s="90"/>
      <c r="E34" s="91"/>
      <c r="F34" s="90">
        <v>79</v>
      </c>
      <c r="G34" s="92">
        <v>0</v>
      </c>
      <c r="H34" s="92">
        <v>0</v>
      </c>
      <c r="I34" s="92">
        <v>1</v>
      </c>
    </row>
    <row r="35" spans="1:9" ht="14.25" hidden="1" customHeight="1" x14ac:dyDescent="0.2">
      <c r="A35" s="43" t="s">
        <v>3013</v>
      </c>
      <c r="B35" s="94">
        <v>74</v>
      </c>
      <c r="C35" s="95" t="s">
        <v>2994</v>
      </c>
      <c r="D35" s="95">
        <v>74</v>
      </c>
      <c r="E35" s="96"/>
      <c r="F35" s="95"/>
      <c r="G35" s="97">
        <v>1</v>
      </c>
      <c r="H35" s="97">
        <v>0</v>
      </c>
      <c r="I35" s="97">
        <v>0</v>
      </c>
    </row>
    <row r="36" spans="1:9" ht="14.25" hidden="1" customHeight="1" x14ac:dyDescent="0.2">
      <c r="A36" s="43" t="s">
        <v>3013</v>
      </c>
      <c r="B36" s="89">
        <v>70</v>
      </c>
      <c r="C36" s="90" t="s">
        <v>2957</v>
      </c>
      <c r="D36" s="90">
        <v>35</v>
      </c>
      <c r="E36" s="91">
        <v>35</v>
      </c>
      <c r="F36" s="90"/>
      <c r="G36" s="92">
        <v>0.5</v>
      </c>
      <c r="H36" s="92">
        <v>0.5</v>
      </c>
      <c r="I36" s="92">
        <v>0</v>
      </c>
    </row>
    <row r="37" spans="1:9" hidden="1" x14ac:dyDescent="0.2">
      <c r="A37" s="43" t="s">
        <v>3013</v>
      </c>
      <c r="B37" s="94">
        <v>69</v>
      </c>
      <c r="C37" s="95" t="s">
        <v>2962</v>
      </c>
      <c r="D37" s="95">
        <v>60</v>
      </c>
      <c r="E37" s="96">
        <v>9</v>
      </c>
      <c r="F37" s="95"/>
      <c r="G37" s="97">
        <v>0.86956521739130432</v>
      </c>
      <c r="H37" s="97">
        <v>0.13043478260869565</v>
      </c>
      <c r="I37" s="97">
        <v>0</v>
      </c>
    </row>
    <row r="38" spans="1:9" ht="14.25" hidden="1" customHeight="1" x14ac:dyDescent="0.2">
      <c r="A38" s="43" t="s">
        <v>3013</v>
      </c>
      <c r="B38" s="89">
        <v>68</v>
      </c>
      <c r="C38" s="90" t="s">
        <v>2973</v>
      </c>
      <c r="D38" s="90">
        <v>19</v>
      </c>
      <c r="E38" s="91">
        <v>49</v>
      </c>
      <c r="F38" s="90"/>
      <c r="G38" s="92">
        <v>0.27941176470588236</v>
      </c>
      <c r="H38" s="92">
        <v>0.72058823529411764</v>
      </c>
      <c r="I38" s="92">
        <v>0</v>
      </c>
    </row>
    <row r="39" spans="1:9" ht="14.25" hidden="1" customHeight="1" x14ac:dyDescent="0.2">
      <c r="A39" s="43" t="s">
        <v>3013</v>
      </c>
      <c r="B39" s="94">
        <v>66</v>
      </c>
      <c r="C39" s="95" t="s">
        <v>33</v>
      </c>
      <c r="D39" s="95"/>
      <c r="E39" s="96"/>
      <c r="F39" s="95">
        <v>66</v>
      </c>
      <c r="G39" s="97">
        <v>0</v>
      </c>
      <c r="H39" s="97">
        <v>0</v>
      </c>
      <c r="I39" s="97">
        <v>1</v>
      </c>
    </row>
    <row r="40" spans="1:9" ht="14.25" hidden="1" customHeight="1" x14ac:dyDescent="0.2">
      <c r="A40" s="43" t="s">
        <v>3013</v>
      </c>
      <c r="B40" s="89">
        <v>51</v>
      </c>
      <c r="C40" s="90" t="s">
        <v>2947</v>
      </c>
      <c r="D40" s="90">
        <v>47</v>
      </c>
      <c r="E40" s="91">
        <v>4</v>
      </c>
      <c r="F40" s="90"/>
      <c r="G40" s="92">
        <v>0.92156862745098034</v>
      </c>
      <c r="H40" s="92">
        <v>7.8431372549019607E-2</v>
      </c>
      <c r="I40" s="92">
        <v>0</v>
      </c>
    </row>
    <row r="41" spans="1:9" ht="14.25" hidden="1" customHeight="1" x14ac:dyDescent="0.2">
      <c r="A41" s="43" t="s">
        <v>3013</v>
      </c>
      <c r="B41" s="94">
        <v>36</v>
      </c>
      <c r="C41" s="95" t="s">
        <v>2956</v>
      </c>
      <c r="D41" s="95">
        <v>34</v>
      </c>
      <c r="E41" s="96">
        <v>2</v>
      </c>
      <c r="F41" s="95"/>
      <c r="G41" s="97">
        <v>0.94444444444444442</v>
      </c>
      <c r="H41" s="97">
        <v>5.5555555555555552E-2</v>
      </c>
      <c r="I41" s="97">
        <v>0</v>
      </c>
    </row>
    <row r="42" spans="1:9" ht="14.25" hidden="1" customHeight="1" x14ac:dyDescent="0.2">
      <c r="A42" s="43" t="s">
        <v>3013</v>
      </c>
      <c r="B42" s="89">
        <v>27</v>
      </c>
      <c r="C42" s="90" t="s">
        <v>2995</v>
      </c>
      <c r="D42" s="90">
        <v>27</v>
      </c>
      <c r="E42" s="91"/>
      <c r="F42" s="90"/>
      <c r="G42" s="92">
        <v>1</v>
      </c>
      <c r="H42" s="92">
        <v>0</v>
      </c>
      <c r="I42" s="92">
        <v>0</v>
      </c>
    </row>
    <row r="43" spans="1:9" ht="14.25" hidden="1" customHeight="1" x14ac:dyDescent="0.2">
      <c r="A43" s="43" t="s">
        <v>3013</v>
      </c>
      <c r="B43" s="94">
        <v>24</v>
      </c>
      <c r="C43" s="95" t="s">
        <v>41</v>
      </c>
      <c r="D43" s="95"/>
      <c r="E43" s="96"/>
      <c r="F43" s="95">
        <v>24</v>
      </c>
      <c r="G43" s="97">
        <v>0</v>
      </c>
      <c r="H43" s="97">
        <v>0</v>
      </c>
      <c r="I43" s="97">
        <v>1</v>
      </c>
    </row>
    <row r="44" spans="1:9" ht="14.25" hidden="1" customHeight="1" x14ac:dyDescent="0.2">
      <c r="A44" s="43" t="s">
        <v>3013</v>
      </c>
      <c r="B44" s="89">
        <v>18</v>
      </c>
      <c r="C44" s="90" t="s">
        <v>34</v>
      </c>
      <c r="D44" s="90"/>
      <c r="E44" s="91"/>
      <c r="F44" s="90">
        <v>18</v>
      </c>
      <c r="G44" s="92">
        <v>0</v>
      </c>
      <c r="H44" s="92">
        <v>0</v>
      </c>
      <c r="I44" s="92">
        <v>1</v>
      </c>
    </row>
    <row r="45" spans="1:9" ht="14.25" hidden="1" customHeight="1" x14ac:dyDescent="0.2">
      <c r="A45" s="43" t="s">
        <v>3013</v>
      </c>
      <c r="B45" s="94">
        <v>10</v>
      </c>
      <c r="C45" s="95" t="s">
        <v>36</v>
      </c>
      <c r="D45" s="95"/>
      <c r="E45" s="96"/>
      <c r="F45" s="95">
        <v>10</v>
      </c>
      <c r="G45" s="97">
        <v>0</v>
      </c>
      <c r="H45" s="97">
        <v>0</v>
      </c>
      <c r="I45" s="97">
        <v>1</v>
      </c>
    </row>
    <row r="46" spans="1:9" ht="14.25" hidden="1" customHeight="1" x14ac:dyDescent="0.2">
      <c r="A46" s="43" t="s">
        <v>3013</v>
      </c>
      <c r="B46" s="89">
        <v>9</v>
      </c>
      <c r="C46" s="90" t="s">
        <v>32</v>
      </c>
      <c r="D46" s="90"/>
      <c r="E46" s="91"/>
      <c r="F46" s="90">
        <v>9</v>
      </c>
      <c r="G46" s="92">
        <v>0</v>
      </c>
      <c r="H46" s="92">
        <v>0</v>
      </c>
      <c r="I46" s="92">
        <v>1</v>
      </c>
    </row>
    <row r="47" spans="1:9" ht="14.25" customHeight="1" x14ac:dyDescent="0.2">
      <c r="A47" s="43" t="s">
        <v>3013</v>
      </c>
      <c r="B47" s="94">
        <v>9</v>
      </c>
      <c r="C47" s="95" t="s">
        <v>38</v>
      </c>
      <c r="D47" s="95"/>
      <c r="E47" s="96"/>
      <c r="F47" s="95">
        <v>9</v>
      </c>
      <c r="G47" s="97">
        <v>0</v>
      </c>
      <c r="H47" s="97">
        <v>0</v>
      </c>
      <c r="I47" s="97">
        <v>1</v>
      </c>
    </row>
    <row r="48" spans="1:9" ht="14.25" hidden="1" customHeight="1" x14ac:dyDescent="0.2">
      <c r="A48" s="43" t="s">
        <v>3013</v>
      </c>
      <c r="B48" s="89">
        <v>8</v>
      </c>
      <c r="C48" s="90" t="s">
        <v>2996</v>
      </c>
      <c r="D48" s="90"/>
      <c r="E48" s="91">
        <v>8</v>
      </c>
      <c r="F48" s="90"/>
      <c r="G48" s="92">
        <v>0</v>
      </c>
      <c r="H48" s="92">
        <v>1</v>
      </c>
      <c r="I48" s="92">
        <v>0</v>
      </c>
    </row>
    <row r="49" spans="1:9" ht="14.25" hidden="1" customHeight="1" x14ac:dyDescent="0.2">
      <c r="A49" s="43" t="s">
        <v>3013</v>
      </c>
      <c r="B49" s="94">
        <v>5</v>
      </c>
      <c r="C49" s="95" t="s">
        <v>40</v>
      </c>
      <c r="D49" s="95">
        <v>4</v>
      </c>
      <c r="E49" s="96"/>
      <c r="F49" s="95">
        <v>1</v>
      </c>
      <c r="G49" s="97">
        <v>0.8</v>
      </c>
      <c r="H49" s="97">
        <v>0</v>
      </c>
      <c r="I49" s="97">
        <v>0.2</v>
      </c>
    </row>
    <row r="50" spans="1:9" ht="14.25" hidden="1" customHeight="1" x14ac:dyDescent="0.2">
      <c r="A50" s="43" t="s">
        <v>3013</v>
      </c>
      <c r="B50" s="89">
        <v>4</v>
      </c>
      <c r="C50" s="90" t="s">
        <v>2997</v>
      </c>
      <c r="D50" s="90">
        <v>1</v>
      </c>
      <c r="E50" s="91">
        <v>3</v>
      </c>
      <c r="F50" s="90"/>
      <c r="G50" s="92">
        <v>0.25</v>
      </c>
      <c r="H50" s="92">
        <v>0.75</v>
      </c>
      <c r="I50" s="92">
        <v>0</v>
      </c>
    </row>
    <row r="51" spans="1:9" ht="14.25" hidden="1" customHeight="1" x14ac:dyDescent="0.2">
      <c r="A51" s="43" t="s">
        <v>3013</v>
      </c>
      <c r="B51" s="94">
        <v>4</v>
      </c>
      <c r="C51" s="95" t="s">
        <v>2998</v>
      </c>
      <c r="D51" s="95"/>
      <c r="E51" s="96">
        <v>4</v>
      </c>
      <c r="F51" s="95"/>
      <c r="G51" s="97">
        <v>0</v>
      </c>
      <c r="H51" s="97">
        <v>1</v>
      </c>
      <c r="I51" s="97">
        <v>0</v>
      </c>
    </row>
    <row r="52" spans="1:9" ht="14.25" hidden="1" customHeight="1" x14ac:dyDescent="0.2">
      <c r="A52" s="43" t="s">
        <v>3013</v>
      </c>
      <c r="B52" s="89">
        <v>4</v>
      </c>
      <c r="C52" s="90" t="s">
        <v>2999</v>
      </c>
      <c r="D52" s="90">
        <v>1</v>
      </c>
      <c r="E52" s="91">
        <v>3</v>
      </c>
      <c r="F52" s="90"/>
      <c r="G52" s="92">
        <v>0.25</v>
      </c>
      <c r="H52" s="92">
        <v>0.75</v>
      </c>
      <c r="I52" s="92">
        <v>0</v>
      </c>
    </row>
    <row r="53" spans="1:9" ht="14.25" hidden="1" customHeight="1" x14ac:dyDescent="0.2">
      <c r="A53" s="43" t="s">
        <v>3013</v>
      </c>
      <c r="B53" s="94">
        <v>4</v>
      </c>
      <c r="C53" s="95" t="s">
        <v>3000</v>
      </c>
      <c r="D53" s="95"/>
      <c r="E53" s="96">
        <v>4</v>
      </c>
      <c r="F53" s="95"/>
      <c r="G53" s="97">
        <v>0</v>
      </c>
      <c r="H53" s="97">
        <v>1</v>
      </c>
      <c r="I53" s="97">
        <v>0</v>
      </c>
    </row>
    <row r="54" spans="1:9" ht="14.25" hidden="1" customHeight="1" x14ac:dyDescent="0.2">
      <c r="A54" s="43" t="s">
        <v>3013</v>
      </c>
      <c r="B54" s="89">
        <v>4</v>
      </c>
      <c r="C54" s="90" t="s">
        <v>3001</v>
      </c>
      <c r="D54" s="90">
        <v>4</v>
      </c>
      <c r="E54" s="91"/>
      <c r="F54" s="90"/>
      <c r="G54" s="92">
        <v>1</v>
      </c>
      <c r="H54" s="92">
        <v>0</v>
      </c>
      <c r="I54" s="92">
        <v>0</v>
      </c>
    </row>
    <row r="55" spans="1:9" ht="14.25" hidden="1" customHeight="1" x14ac:dyDescent="0.2">
      <c r="A55" s="43" t="s">
        <v>3013</v>
      </c>
      <c r="B55" s="94">
        <v>3</v>
      </c>
      <c r="C55" s="95" t="s">
        <v>3002</v>
      </c>
      <c r="D55" s="95">
        <v>1</v>
      </c>
      <c r="E55" s="96">
        <v>2</v>
      </c>
      <c r="F55" s="95"/>
      <c r="G55" s="97">
        <v>0.33333333333333331</v>
      </c>
      <c r="H55" s="97">
        <v>0.66666666666666663</v>
      </c>
      <c r="I55" s="97">
        <v>0</v>
      </c>
    </row>
    <row r="56" spans="1:9" ht="14.25" hidden="1" customHeight="1" x14ac:dyDescent="0.2">
      <c r="A56" s="43" t="s">
        <v>3013</v>
      </c>
      <c r="B56" s="89">
        <v>2</v>
      </c>
      <c r="C56" s="90" t="s">
        <v>3003</v>
      </c>
      <c r="D56" s="90">
        <v>2</v>
      </c>
      <c r="E56" s="91"/>
      <c r="F56" s="90"/>
      <c r="G56" s="92">
        <v>1</v>
      </c>
      <c r="H56" s="92">
        <v>0</v>
      </c>
      <c r="I56" s="92">
        <v>0</v>
      </c>
    </row>
    <row r="57" spans="1:9" ht="14.25" hidden="1" customHeight="1" x14ac:dyDescent="0.2">
      <c r="A57" s="43" t="s">
        <v>3013</v>
      </c>
      <c r="B57" s="94">
        <v>2</v>
      </c>
      <c r="C57" s="95" t="s">
        <v>35</v>
      </c>
      <c r="D57" s="95"/>
      <c r="E57" s="96"/>
      <c r="F57" s="95">
        <v>2</v>
      </c>
      <c r="G57" s="97">
        <v>0</v>
      </c>
      <c r="H57" s="97">
        <v>0</v>
      </c>
      <c r="I57" s="97">
        <v>1</v>
      </c>
    </row>
    <row r="58" spans="1:9" ht="14.25" hidden="1" customHeight="1" x14ac:dyDescent="0.2">
      <c r="A58" s="43" t="s">
        <v>3013</v>
      </c>
      <c r="B58" s="89">
        <v>2</v>
      </c>
      <c r="C58" s="90" t="s">
        <v>3004</v>
      </c>
      <c r="D58" s="90"/>
      <c r="E58" s="91">
        <v>2</v>
      </c>
      <c r="F58" s="90"/>
      <c r="G58" s="92">
        <v>0</v>
      </c>
      <c r="H58" s="92">
        <v>1</v>
      </c>
      <c r="I58" s="92">
        <v>0</v>
      </c>
    </row>
    <row r="59" spans="1:9" ht="14.25" hidden="1" customHeight="1" x14ac:dyDescent="0.2">
      <c r="A59" s="43" t="s">
        <v>3013</v>
      </c>
      <c r="B59" s="94">
        <v>2</v>
      </c>
      <c r="C59" s="95" t="s">
        <v>3005</v>
      </c>
      <c r="D59" s="95">
        <v>1</v>
      </c>
      <c r="E59" s="96">
        <v>1</v>
      </c>
      <c r="F59" s="95"/>
      <c r="G59" s="97">
        <v>0.5</v>
      </c>
      <c r="H59" s="97">
        <v>0.5</v>
      </c>
      <c r="I59" s="97">
        <v>0</v>
      </c>
    </row>
    <row r="60" spans="1:9" ht="14.25" hidden="1" customHeight="1" x14ac:dyDescent="0.2">
      <c r="A60" s="43" t="s">
        <v>3013</v>
      </c>
      <c r="B60" s="89">
        <v>2</v>
      </c>
      <c r="C60" s="90" t="s">
        <v>50</v>
      </c>
      <c r="D60" s="90"/>
      <c r="E60" s="91"/>
      <c r="F60" s="90">
        <v>2</v>
      </c>
      <c r="G60" s="92">
        <v>0</v>
      </c>
      <c r="H60" s="92">
        <v>0</v>
      </c>
      <c r="I60" s="92">
        <v>1</v>
      </c>
    </row>
    <row r="61" spans="1:9" ht="14.25" hidden="1" customHeight="1" x14ac:dyDescent="0.2">
      <c r="A61" s="43" t="s">
        <v>3013</v>
      </c>
      <c r="B61" s="94">
        <v>1</v>
      </c>
      <c r="C61" s="95" t="s">
        <v>3006</v>
      </c>
      <c r="D61" s="95">
        <v>1</v>
      </c>
      <c r="E61" s="96"/>
      <c r="F61" s="95"/>
      <c r="G61" s="97">
        <v>1</v>
      </c>
      <c r="H61" s="97">
        <v>0</v>
      </c>
      <c r="I61" s="97">
        <v>0</v>
      </c>
    </row>
    <row r="62" spans="1:9" ht="14.25" hidden="1" customHeight="1" x14ac:dyDescent="0.2">
      <c r="A62" s="43" t="s">
        <v>3013</v>
      </c>
      <c r="B62" s="89">
        <v>1</v>
      </c>
      <c r="C62" s="90" t="s">
        <v>3007</v>
      </c>
      <c r="D62" s="90">
        <v>1</v>
      </c>
      <c r="E62" s="91"/>
      <c r="F62" s="90"/>
      <c r="G62" s="92">
        <v>1</v>
      </c>
      <c r="H62" s="92">
        <v>0</v>
      </c>
      <c r="I62" s="92">
        <v>0</v>
      </c>
    </row>
    <row r="63" spans="1:9" ht="14.25" hidden="1" customHeight="1" x14ac:dyDescent="0.2">
      <c r="A63" s="43" t="s">
        <v>3013</v>
      </c>
      <c r="B63" s="94">
        <v>1</v>
      </c>
      <c r="C63" s="95" t="s">
        <v>3008</v>
      </c>
      <c r="D63" s="95"/>
      <c r="E63" s="96">
        <v>1</v>
      </c>
      <c r="F63" s="95"/>
      <c r="G63" s="97">
        <v>0</v>
      </c>
      <c r="H63" s="97">
        <v>1</v>
      </c>
      <c r="I63" s="97">
        <v>0</v>
      </c>
    </row>
    <row r="64" spans="1:9" ht="14.25" hidden="1" customHeight="1" x14ac:dyDescent="0.2">
      <c r="A64" s="43" t="s">
        <v>3013</v>
      </c>
      <c r="B64" s="89">
        <v>1</v>
      </c>
      <c r="C64" s="90" t="s">
        <v>39</v>
      </c>
      <c r="D64" s="90"/>
      <c r="E64" s="91"/>
      <c r="F64" s="90">
        <v>1</v>
      </c>
      <c r="G64" s="92">
        <v>0</v>
      </c>
      <c r="H64" s="92">
        <v>0</v>
      </c>
      <c r="I64" s="92">
        <v>1</v>
      </c>
    </row>
    <row r="65" spans="1:9" ht="14.25" hidden="1" customHeight="1" x14ac:dyDescent="0.2">
      <c r="A65" s="43" t="s">
        <v>3013</v>
      </c>
      <c r="B65" s="94">
        <v>1</v>
      </c>
      <c r="C65" s="95" t="s">
        <v>42</v>
      </c>
      <c r="D65" s="95"/>
      <c r="E65" s="96">
        <v>1</v>
      </c>
      <c r="F65" s="95"/>
      <c r="G65" s="97">
        <v>0</v>
      </c>
      <c r="H65" s="97">
        <v>1</v>
      </c>
      <c r="I65" s="97">
        <v>0</v>
      </c>
    </row>
    <row r="66" spans="1:9" ht="14.25" hidden="1" customHeight="1" x14ac:dyDescent="0.2">
      <c r="A66" s="43" t="s">
        <v>3013</v>
      </c>
      <c r="B66" s="89">
        <v>1</v>
      </c>
      <c r="C66" s="90" t="s">
        <v>3009</v>
      </c>
      <c r="D66" s="90"/>
      <c r="E66" s="91">
        <v>1</v>
      </c>
      <c r="F66" s="90"/>
      <c r="G66" s="92">
        <v>0</v>
      </c>
      <c r="H66" s="92">
        <v>1</v>
      </c>
      <c r="I66" s="92">
        <v>0</v>
      </c>
    </row>
    <row r="67" spans="1:9" ht="14.25" hidden="1" customHeight="1" x14ac:dyDescent="0.2">
      <c r="A67" t="s">
        <v>3010</v>
      </c>
      <c r="B67" s="89">
        <v>156</v>
      </c>
      <c r="C67" s="90" t="s">
        <v>2993</v>
      </c>
      <c r="D67" s="90">
        <v>4</v>
      </c>
      <c r="E67" s="91">
        <v>152</v>
      </c>
      <c r="F67" s="90"/>
      <c r="G67" s="92">
        <v>2.564102564102564E-2</v>
      </c>
      <c r="H67" s="92">
        <v>0.97435897435897434</v>
      </c>
      <c r="I67" s="92">
        <v>0</v>
      </c>
    </row>
    <row r="68" spans="1:9" ht="14.25" hidden="1" customHeight="1" x14ac:dyDescent="0.2">
      <c r="A68" s="43" t="s">
        <v>3010</v>
      </c>
      <c r="B68" s="94">
        <v>1</v>
      </c>
      <c r="C68" s="95" t="s">
        <v>2996</v>
      </c>
      <c r="D68" s="95"/>
      <c r="E68" s="96">
        <v>1</v>
      </c>
      <c r="F68" s="95"/>
      <c r="G68" s="97">
        <v>0</v>
      </c>
      <c r="H68" s="97">
        <v>1</v>
      </c>
      <c r="I68" s="97">
        <v>0</v>
      </c>
    </row>
    <row r="69" spans="1:9" ht="14.25" hidden="1" customHeight="1" x14ac:dyDescent="0.2">
      <c r="A69" s="43" t="s">
        <v>3010</v>
      </c>
      <c r="B69" s="89">
        <v>185</v>
      </c>
      <c r="C69" s="90" t="s">
        <v>2964</v>
      </c>
      <c r="D69" s="90">
        <v>92</v>
      </c>
      <c r="E69" s="91">
        <v>93</v>
      </c>
      <c r="F69" s="90"/>
      <c r="G69" s="92">
        <v>0.49729729729729732</v>
      </c>
      <c r="H69" s="92">
        <v>0.50270270270270268</v>
      </c>
      <c r="I69" s="92">
        <v>0</v>
      </c>
    </row>
    <row r="70" spans="1:9" ht="14.25" hidden="1" customHeight="1" x14ac:dyDescent="0.2">
      <c r="A70" s="43" t="s">
        <v>3010</v>
      </c>
      <c r="B70" s="94">
        <v>1020</v>
      </c>
      <c r="C70" s="95" t="s">
        <v>2983</v>
      </c>
      <c r="D70" s="95">
        <v>982</v>
      </c>
      <c r="E70" s="96">
        <v>38</v>
      </c>
      <c r="F70" s="95"/>
      <c r="G70" s="97">
        <v>0.96274509803921571</v>
      </c>
      <c r="H70" s="97">
        <v>3.7254901960784313E-2</v>
      </c>
      <c r="I70" s="97">
        <v>0</v>
      </c>
    </row>
    <row r="71" spans="1:9" ht="14.25" hidden="1" customHeight="1" x14ac:dyDescent="0.2">
      <c r="A71" s="43" t="s">
        <v>3010</v>
      </c>
      <c r="B71" s="89">
        <v>2</v>
      </c>
      <c r="C71" s="90" t="s">
        <v>3007</v>
      </c>
      <c r="D71" s="90">
        <v>2</v>
      </c>
      <c r="E71" s="91"/>
      <c r="F71" s="90"/>
      <c r="G71" s="92">
        <v>1</v>
      </c>
      <c r="H71" s="92">
        <v>0</v>
      </c>
      <c r="I71" s="92">
        <v>0</v>
      </c>
    </row>
    <row r="72" spans="1:9" hidden="1" x14ac:dyDescent="0.2">
      <c r="A72" s="43" t="s">
        <v>3010</v>
      </c>
      <c r="B72" s="94">
        <v>821</v>
      </c>
      <c r="C72" s="95" t="s">
        <v>2962</v>
      </c>
      <c r="D72" s="95">
        <v>605</v>
      </c>
      <c r="E72" s="96">
        <v>216</v>
      </c>
      <c r="F72" s="95"/>
      <c r="G72" s="97">
        <v>0.73690621193666261</v>
      </c>
      <c r="H72" s="97">
        <v>0.26309378806333739</v>
      </c>
      <c r="I72" s="97">
        <v>0</v>
      </c>
    </row>
    <row r="73" spans="1:9" ht="14.25" hidden="1" customHeight="1" x14ac:dyDescent="0.2">
      <c r="A73" s="43" t="s">
        <v>3010</v>
      </c>
      <c r="B73" s="89">
        <v>4</v>
      </c>
      <c r="C73" s="90" t="s">
        <v>3008</v>
      </c>
      <c r="D73" s="90"/>
      <c r="E73" s="91">
        <v>4</v>
      </c>
      <c r="F73" s="90"/>
      <c r="G73" s="92">
        <v>0</v>
      </c>
      <c r="H73" s="92">
        <v>1</v>
      </c>
      <c r="I73" s="92">
        <v>0</v>
      </c>
    </row>
    <row r="74" spans="1:9" ht="14.25" hidden="1" customHeight="1" x14ac:dyDescent="0.2">
      <c r="A74" s="43" t="s">
        <v>3010</v>
      </c>
      <c r="B74" s="94">
        <v>4</v>
      </c>
      <c r="C74" s="95" t="s">
        <v>3003</v>
      </c>
      <c r="D74" s="95">
        <v>4</v>
      </c>
      <c r="E74" s="96"/>
      <c r="F74" s="95"/>
      <c r="G74" s="97">
        <v>1</v>
      </c>
      <c r="H74" s="97">
        <v>0</v>
      </c>
      <c r="I74" s="97">
        <v>0</v>
      </c>
    </row>
    <row r="75" spans="1:9" ht="14.25" hidden="1" customHeight="1" x14ac:dyDescent="0.2">
      <c r="A75" s="43" t="s">
        <v>3010</v>
      </c>
      <c r="B75" s="89">
        <v>27</v>
      </c>
      <c r="C75" s="90" t="s">
        <v>3002</v>
      </c>
      <c r="D75" s="90">
        <v>22</v>
      </c>
      <c r="E75" s="91">
        <v>5</v>
      </c>
      <c r="F75" s="90"/>
      <c r="G75" s="92">
        <v>0.81481481481481477</v>
      </c>
      <c r="H75" s="92">
        <v>0.18518518518518517</v>
      </c>
      <c r="I75" s="92">
        <v>0</v>
      </c>
    </row>
    <row r="76" spans="1:9" ht="14.25" hidden="1" customHeight="1" x14ac:dyDescent="0.2">
      <c r="A76" s="43" t="s">
        <v>3010</v>
      </c>
      <c r="B76" s="94">
        <v>4</v>
      </c>
      <c r="C76" s="95" t="s">
        <v>32</v>
      </c>
      <c r="D76" s="95"/>
      <c r="E76" s="96"/>
      <c r="F76" s="95">
        <v>4</v>
      </c>
      <c r="G76" s="97">
        <v>0</v>
      </c>
      <c r="H76" s="97">
        <v>0</v>
      </c>
      <c r="I76" s="97">
        <v>1</v>
      </c>
    </row>
    <row r="77" spans="1:9" ht="14.25" hidden="1" customHeight="1" x14ac:dyDescent="0.2">
      <c r="A77" s="43" t="s">
        <v>3010</v>
      </c>
      <c r="B77" s="89">
        <v>120</v>
      </c>
      <c r="C77" s="90" t="s">
        <v>33</v>
      </c>
      <c r="D77" s="90"/>
      <c r="E77" s="91"/>
      <c r="F77" s="90">
        <v>120</v>
      </c>
      <c r="G77" s="92">
        <v>0</v>
      </c>
      <c r="H77" s="92">
        <v>0</v>
      </c>
      <c r="I77" s="92">
        <v>1</v>
      </c>
    </row>
    <row r="78" spans="1:9" ht="14.25" hidden="1" customHeight="1" x14ac:dyDescent="0.2">
      <c r="A78" s="43" t="s">
        <v>3010</v>
      </c>
      <c r="B78" s="94">
        <v>8</v>
      </c>
      <c r="C78" s="95" t="s">
        <v>34</v>
      </c>
      <c r="D78" s="95"/>
      <c r="E78" s="96"/>
      <c r="F78" s="95">
        <v>8</v>
      </c>
      <c r="G78" s="97">
        <v>0</v>
      </c>
      <c r="H78" s="97">
        <v>0</v>
      </c>
      <c r="I78" s="97">
        <v>1</v>
      </c>
    </row>
    <row r="79" spans="1:9" ht="14.25" hidden="1" customHeight="1" x14ac:dyDescent="0.2">
      <c r="A79" s="43" t="s">
        <v>3010</v>
      </c>
      <c r="B79" s="89">
        <v>4</v>
      </c>
      <c r="C79" s="90" t="s">
        <v>35</v>
      </c>
      <c r="D79" s="90"/>
      <c r="E79" s="91"/>
      <c r="F79" s="90">
        <v>4</v>
      </c>
      <c r="G79" s="92">
        <v>0</v>
      </c>
      <c r="H79" s="92">
        <v>0</v>
      </c>
      <c r="I79" s="92">
        <v>1</v>
      </c>
    </row>
    <row r="80" spans="1:9" ht="14.25" hidden="1" customHeight="1" x14ac:dyDescent="0.2">
      <c r="A80" s="43" t="s">
        <v>3010</v>
      </c>
      <c r="B80" s="94">
        <v>184</v>
      </c>
      <c r="C80" s="95" t="s">
        <v>2961</v>
      </c>
      <c r="D80" s="95">
        <v>111</v>
      </c>
      <c r="E80" s="96">
        <v>73</v>
      </c>
      <c r="F80" s="95"/>
      <c r="G80" s="97">
        <v>0.60326086956521741</v>
      </c>
      <c r="H80" s="97">
        <v>0.39673913043478259</v>
      </c>
      <c r="I80" s="97">
        <v>0</v>
      </c>
    </row>
    <row r="81" spans="1:9" ht="14.25" hidden="1" customHeight="1" x14ac:dyDescent="0.2">
      <c r="A81" s="43" t="s">
        <v>3010</v>
      </c>
      <c r="B81" s="89">
        <v>7</v>
      </c>
      <c r="C81" s="90" t="s">
        <v>2997</v>
      </c>
      <c r="D81" s="90">
        <v>4</v>
      </c>
      <c r="E81" s="91">
        <v>3</v>
      </c>
      <c r="F81" s="90"/>
      <c r="G81" s="92">
        <v>0.5714285714285714</v>
      </c>
      <c r="H81" s="92">
        <v>0.42857142857142855</v>
      </c>
      <c r="I81" s="92">
        <v>0</v>
      </c>
    </row>
    <row r="82" spans="1:9" ht="14.25" hidden="1" customHeight="1" x14ac:dyDescent="0.2">
      <c r="A82" s="43" t="s">
        <v>3010</v>
      </c>
      <c r="B82" s="94">
        <v>2</v>
      </c>
      <c r="C82" s="95" t="s">
        <v>3004</v>
      </c>
      <c r="D82" s="95"/>
      <c r="E82" s="96">
        <v>2</v>
      </c>
      <c r="F82" s="95"/>
      <c r="G82" s="97">
        <v>0</v>
      </c>
      <c r="H82" s="97">
        <v>1</v>
      </c>
      <c r="I82" s="97">
        <v>0</v>
      </c>
    </row>
    <row r="83" spans="1:9" ht="14.25" hidden="1" customHeight="1" x14ac:dyDescent="0.2">
      <c r="A83" s="43" t="s">
        <v>3010</v>
      </c>
      <c r="B83" s="89">
        <v>1</v>
      </c>
      <c r="C83" s="90" t="s">
        <v>2998</v>
      </c>
      <c r="D83" s="90"/>
      <c r="E83" s="91">
        <v>1</v>
      </c>
      <c r="F83" s="90"/>
      <c r="G83" s="92">
        <v>0</v>
      </c>
      <c r="H83" s="92">
        <v>1</v>
      </c>
      <c r="I83" s="92">
        <v>0</v>
      </c>
    </row>
    <row r="84" spans="1:9" ht="14.25" hidden="1" customHeight="1" x14ac:dyDescent="0.2">
      <c r="A84" s="43" t="s">
        <v>3010</v>
      </c>
      <c r="B84" s="94">
        <v>2018</v>
      </c>
      <c r="C84" s="95" t="s">
        <v>2963</v>
      </c>
      <c r="D84" s="95">
        <v>1954</v>
      </c>
      <c r="E84" s="96">
        <v>64</v>
      </c>
      <c r="F84" s="95"/>
      <c r="G84" s="97">
        <v>0.96828543111992071</v>
      </c>
      <c r="H84" s="97">
        <v>3.1714568880079286E-2</v>
      </c>
      <c r="I84" s="97">
        <v>0</v>
      </c>
    </row>
    <row r="85" spans="1:9" ht="14.25" hidden="1" customHeight="1" x14ac:dyDescent="0.2">
      <c r="A85" s="43" t="s">
        <v>3010</v>
      </c>
      <c r="B85" s="89">
        <v>11</v>
      </c>
      <c r="C85" s="90" t="s">
        <v>36</v>
      </c>
      <c r="D85" s="90"/>
      <c r="E85" s="91"/>
      <c r="F85" s="90">
        <v>11</v>
      </c>
      <c r="G85" s="92">
        <v>0</v>
      </c>
      <c r="H85" s="92">
        <v>0</v>
      </c>
      <c r="I85" s="92">
        <v>1</v>
      </c>
    </row>
    <row r="86" spans="1:9" ht="14.25" hidden="1" customHeight="1" x14ac:dyDescent="0.2">
      <c r="A86" s="43" t="s">
        <v>3010</v>
      </c>
      <c r="B86" s="94">
        <v>7</v>
      </c>
      <c r="C86" s="95" t="s">
        <v>2999</v>
      </c>
      <c r="D86" s="95">
        <v>2</v>
      </c>
      <c r="E86" s="96">
        <v>5</v>
      </c>
      <c r="F86" s="95"/>
      <c r="G86" s="97">
        <v>0.2857142857142857</v>
      </c>
      <c r="H86" s="97">
        <v>0.7142857142857143</v>
      </c>
      <c r="I86" s="97">
        <v>0</v>
      </c>
    </row>
    <row r="87" spans="1:9" ht="14.25" hidden="1" customHeight="1" x14ac:dyDescent="0.2">
      <c r="A87" s="43" t="s">
        <v>3010</v>
      </c>
      <c r="B87" s="89">
        <v>112</v>
      </c>
      <c r="C87" s="90" t="s">
        <v>2958</v>
      </c>
      <c r="D87" s="90">
        <v>110</v>
      </c>
      <c r="E87" s="91">
        <v>2</v>
      </c>
      <c r="F87" s="90"/>
      <c r="G87" s="92">
        <v>0.9821428571428571</v>
      </c>
      <c r="H87" s="92">
        <v>1.7857142857142856E-2</v>
      </c>
      <c r="I87" s="92">
        <v>0</v>
      </c>
    </row>
    <row r="88" spans="1:9" ht="14.25" hidden="1" customHeight="1" x14ac:dyDescent="0.2">
      <c r="A88" s="43" t="s">
        <v>3010</v>
      </c>
      <c r="B88" s="94">
        <v>1</v>
      </c>
      <c r="C88" s="95" t="s">
        <v>37</v>
      </c>
      <c r="D88" s="95"/>
      <c r="E88" s="96"/>
      <c r="F88" s="95">
        <v>1</v>
      </c>
      <c r="G88" s="97">
        <v>0</v>
      </c>
      <c r="H88" s="97">
        <v>0</v>
      </c>
      <c r="I88" s="97">
        <v>1</v>
      </c>
    </row>
    <row r="89" spans="1:9" ht="14.25" hidden="1" customHeight="1" x14ac:dyDescent="0.2">
      <c r="A89" s="43" t="s">
        <v>3010</v>
      </c>
      <c r="B89" s="89">
        <v>61</v>
      </c>
      <c r="C89" s="90" t="s">
        <v>2992</v>
      </c>
      <c r="D89" s="90"/>
      <c r="E89" s="91">
        <v>61</v>
      </c>
      <c r="F89" s="90"/>
      <c r="G89" s="92">
        <v>0</v>
      </c>
      <c r="H89" s="92">
        <v>1</v>
      </c>
      <c r="I89" s="92">
        <v>0</v>
      </c>
    </row>
    <row r="90" spans="1:9" ht="14.25" hidden="1" customHeight="1" x14ac:dyDescent="0.2">
      <c r="A90" s="43" t="s">
        <v>3010</v>
      </c>
      <c r="B90" s="94">
        <v>256</v>
      </c>
      <c r="C90" s="95" t="s">
        <v>2966</v>
      </c>
      <c r="D90" s="95">
        <v>223</v>
      </c>
      <c r="E90" s="96">
        <v>33</v>
      </c>
      <c r="F90" s="95"/>
      <c r="G90" s="97">
        <v>0.87109375</v>
      </c>
      <c r="H90" s="97">
        <v>0.12890625</v>
      </c>
      <c r="I90" s="97">
        <v>0</v>
      </c>
    </row>
    <row r="91" spans="1:9" ht="14.25" hidden="1" customHeight="1" x14ac:dyDescent="0.2">
      <c r="A91" s="43" t="s">
        <v>3010</v>
      </c>
      <c r="B91" s="89">
        <v>106</v>
      </c>
      <c r="C91" s="90" t="s">
        <v>2967</v>
      </c>
      <c r="D91" s="90">
        <v>85</v>
      </c>
      <c r="E91" s="91">
        <v>21</v>
      </c>
      <c r="F91" s="90"/>
      <c r="G91" s="92">
        <v>0.80188679245283023</v>
      </c>
      <c r="H91" s="92">
        <v>0.19811320754716982</v>
      </c>
      <c r="I91" s="92">
        <v>0</v>
      </c>
    </row>
    <row r="92" spans="1:9" ht="14.25" hidden="1" customHeight="1" x14ac:dyDescent="0.2">
      <c r="A92" s="43" t="s">
        <v>3010</v>
      </c>
      <c r="B92" s="94">
        <v>342</v>
      </c>
      <c r="C92" s="95" t="s">
        <v>2965</v>
      </c>
      <c r="D92" s="95">
        <v>259</v>
      </c>
      <c r="E92" s="96">
        <v>83</v>
      </c>
      <c r="F92" s="95"/>
      <c r="G92" s="97">
        <v>0.75730994152046782</v>
      </c>
      <c r="H92" s="97">
        <v>0.24269005847953215</v>
      </c>
      <c r="I92" s="97">
        <v>0</v>
      </c>
    </row>
    <row r="93" spans="1:9" ht="14.25" hidden="1" customHeight="1" x14ac:dyDescent="0.2">
      <c r="A93" s="43" t="s">
        <v>3010</v>
      </c>
      <c r="B93" s="89">
        <v>3</v>
      </c>
      <c r="C93" s="90" t="s">
        <v>3005</v>
      </c>
      <c r="D93" s="90">
        <v>2</v>
      </c>
      <c r="E93" s="91">
        <v>1</v>
      </c>
      <c r="F93" s="90"/>
      <c r="G93" s="92">
        <v>0.66666666666666663</v>
      </c>
      <c r="H93" s="92">
        <v>0.33333333333333331</v>
      </c>
      <c r="I93" s="92">
        <v>0</v>
      </c>
    </row>
    <row r="94" spans="1:9" ht="14.25" hidden="1" customHeight="1" x14ac:dyDescent="0.2">
      <c r="A94" s="43" t="s">
        <v>3010</v>
      </c>
      <c r="B94" s="94">
        <v>25</v>
      </c>
      <c r="C94" s="95" t="s">
        <v>2947</v>
      </c>
      <c r="D94" s="95">
        <v>19</v>
      </c>
      <c r="E94" s="96">
        <v>6</v>
      </c>
      <c r="F94" s="95"/>
      <c r="G94" s="97">
        <v>0.76</v>
      </c>
      <c r="H94" s="97">
        <v>0.24</v>
      </c>
      <c r="I94" s="97">
        <v>0</v>
      </c>
    </row>
    <row r="95" spans="1:9" ht="14.25" hidden="1" customHeight="1" x14ac:dyDescent="0.2">
      <c r="A95" s="43" t="s">
        <v>3010</v>
      </c>
      <c r="B95" s="89">
        <v>2529</v>
      </c>
      <c r="C95" s="90" t="s">
        <v>2982</v>
      </c>
      <c r="D95" s="90">
        <v>1601</v>
      </c>
      <c r="E95" s="91">
        <v>928</v>
      </c>
      <c r="F95" s="90"/>
      <c r="G95" s="92">
        <v>0.63305654408857259</v>
      </c>
      <c r="H95" s="92">
        <v>0.36694345591142746</v>
      </c>
      <c r="I95" s="92">
        <v>0</v>
      </c>
    </row>
    <row r="96" spans="1:9" ht="14.25" hidden="1" customHeight="1" x14ac:dyDescent="0.2">
      <c r="A96" s="43" t="s">
        <v>3010</v>
      </c>
      <c r="B96" s="94">
        <v>6088</v>
      </c>
      <c r="C96" s="95" t="s">
        <v>2984</v>
      </c>
      <c r="D96" s="95">
        <v>5714</v>
      </c>
      <c r="E96" s="96">
        <v>374</v>
      </c>
      <c r="F96" s="95"/>
      <c r="G96" s="97">
        <v>0.93856767411300923</v>
      </c>
      <c r="H96" s="97">
        <v>6.1432325886990803E-2</v>
      </c>
      <c r="I96" s="97">
        <v>0</v>
      </c>
    </row>
    <row r="97" spans="1:9" ht="14.25" hidden="1" customHeight="1" x14ac:dyDescent="0.2">
      <c r="A97" s="43" t="s">
        <v>3010</v>
      </c>
      <c r="B97" s="89">
        <v>565</v>
      </c>
      <c r="C97" s="90" t="s">
        <v>2990</v>
      </c>
      <c r="D97" s="90">
        <v>493</v>
      </c>
      <c r="E97" s="91">
        <v>72</v>
      </c>
      <c r="F97" s="90"/>
      <c r="G97" s="92">
        <v>0.87256637168141593</v>
      </c>
      <c r="H97" s="92">
        <v>0.12743362831858407</v>
      </c>
      <c r="I97" s="92">
        <v>0</v>
      </c>
    </row>
    <row r="98" spans="1:9" ht="14.25" hidden="1" customHeight="1" x14ac:dyDescent="0.2">
      <c r="A98" s="43" t="s">
        <v>3010</v>
      </c>
      <c r="B98" s="94">
        <v>390</v>
      </c>
      <c r="C98" s="95" t="s">
        <v>2946</v>
      </c>
      <c r="D98" s="95">
        <v>341</v>
      </c>
      <c r="E98" s="96">
        <v>49</v>
      </c>
      <c r="F98" s="95"/>
      <c r="G98" s="97">
        <v>0.87435897435897436</v>
      </c>
      <c r="H98" s="97">
        <v>0.12564102564102564</v>
      </c>
      <c r="I98" s="97">
        <v>0</v>
      </c>
    </row>
    <row r="99" spans="1:9" ht="14.25" hidden="1" customHeight="1" x14ac:dyDescent="0.2">
      <c r="A99" s="43" t="s">
        <v>3010</v>
      </c>
      <c r="B99" s="89">
        <v>1157</v>
      </c>
      <c r="C99" s="90" t="s">
        <v>2948</v>
      </c>
      <c r="D99" s="90">
        <v>1045</v>
      </c>
      <c r="E99" s="91">
        <v>112</v>
      </c>
      <c r="F99" s="90"/>
      <c r="G99" s="92">
        <v>0.90319792566983581</v>
      </c>
      <c r="H99" s="92">
        <v>9.6802074330164217E-2</v>
      </c>
      <c r="I99" s="92">
        <v>0</v>
      </c>
    </row>
    <row r="100" spans="1:9" ht="14.25" hidden="1" customHeight="1" x14ac:dyDescent="0.2">
      <c r="A100" s="43" t="s">
        <v>3010</v>
      </c>
      <c r="B100" s="94">
        <v>108</v>
      </c>
      <c r="C100" s="95" t="s">
        <v>2949</v>
      </c>
      <c r="D100" s="95">
        <v>104</v>
      </c>
      <c r="E100" s="96">
        <v>4</v>
      </c>
      <c r="F100" s="95"/>
      <c r="G100" s="97">
        <v>0.96296296296296291</v>
      </c>
      <c r="H100" s="97">
        <v>3.7037037037037035E-2</v>
      </c>
      <c r="I100" s="97">
        <v>0</v>
      </c>
    </row>
    <row r="101" spans="1:9" ht="14.25" hidden="1" customHeight="1" x14ac:dyDescent="0.2">
      <c r="A101" s="43" t="s">
        <v>3010</v>
      </c>
      <c r="B101" s="89">
        <v>372</v>
      </c>
      <c r="C101" s="90" t="s">
        <v>2950</v>
      </c>
      <c r="D101" s="90">
        <v>357</v>
      </c>
      <c r="E101" s="91">
        <v>15</v>
      </c>
      <c r="F101" s="90"/>
      <c r="G101" s="92">
        <v>0.95967741935483875</v>
      </c>
      <c r="H101" s="92">
        <v>4.0322580645161289E-2</v>
      </c>
      <c r="I101" s="92">
        <v>0</v>
      </c>
    </row>
    <row r="102" spans="1:9" ht="14.25" hidden="1" customHeight="1" x14ac:dyDescent="0.2">
      <c r="A102" s="43" t="s">
        <v>3010</v>
      </c>
      <c r="B102" s="94">
        <v>1088</v>
      </c>
      <c r="C102" s="95" t="s">
        <v>2987</v>
      </c>
      <c r="D102" s="95">
        <v>730</v>
      </c>
      <c r="E102" s="96">
        <v>358</v>
      </c>
      <c r="F102" s="95"/>
      <c r="G102" s="97">
        <v>0.67095588235294112</v>
      </c>
      <c r="H102" s="97">
        <v>0.32904411764705882</v>
      </c>
      <c r="I102" s="97">
        <v>0</v>
      </c>
    </row>
    <row r="103" spans="1:9" ht="14.25" hidden="1" customHeight="1" x14ac:dyDescent="0.2">
      <c r="A103" s="43" t="s">
        <v>3010</v>
      </c>
      <c r="B103" s="89">
        <v>234</v>
      </c>
      <c r="C103" s="90" t="s">
        <v>2951</v>
      </c>
      <c r="D103" s="90">
        <v>128</v>
      </c>
      <c r="E103" s="91">
        <v>106</v>
      </c>
      <c r="F103" s="90"/>
      <c r="G103" s="92">
        <v>0.54700854700854706</v>
      </c>
      <c r="H103" s="92">
        <v>0.45299145299145299</v>
      </c>
      <c r="I103" s="92">
        <v>0</v>
      </c>
    </row>
    <row r="104" spans="1:9" ht="14.25" hidden="1" customHeight="1" x14ac:dyDescent="0.2">
      <c r="A104" s="43" t="s">
        <v>3010</v>
      </c>
      <c r="B104" s="94">
        <v>4</v>
      </c>
      <c r="C104" s="95" t="s">
        <v>2991</v>
      </c>
      <c r="D104" s="95">
        <v>3</v>
      </c>
      <c r="E104" s="96">
        <v>1</v>
      </c>
      <c r="F104" s="95"/>
      <c r="G104" s="97">
        <v>0.75</v>
      </c>
      <c r="H104" s="97">
        <v>0.25</v>
      </c>
      <c r="I104" s="97">
        <v>0</v>
      </c>
    </row>
    <row r="105" spans="1:9" ht="14.25" customHeight="1" x14ac:dyDescent="0.2">
      <c r="A105" s="43" t="s">
        <v>3010</v>
      </c>
      <c r="B105" s="89">
        <v>8</v>
      </c>
      <c r="C105" s="90" t="s">
        <v>38</v>
      </c>
      <c r="D105" s="90"/>
      <c r="E105" s="91"/>
      <c r="F105" s="90">
        <v>8</v>
      </c>
      <c r="G105" s="92">
        <v>0</v>
      </c>
      <c r="H105" s="92">
        <v>0</v>
      </c>
      <c r="I105" s="92">
        <v>1</v>
      </c>
    </row>
    <row r="106" spans="1:9" ht="14.25" hidden="1" customHeight="1" x14ac:dyDescent="0.2">
      <c r="A106" s="43" t="s">
        <v>3010</v>
      </c>
      <c r="B106" s="94">
        <v>8</v>
      </c>
      <c r="C106" s="95" t="s">
        <v>39</v>
      </c>
      <c r="D106" s="95"/>
      <c r="E106" s="96"/>
      <c r="F106" s="95">
        <v>8</v>
      </c>
      <c r="G106" s="97">
        <v>0</v>
      </c>
      <c r="H106" s="97">
        <v>0</v>
      </c>
      <c r="I106" s="97">
        <v>1</v>
      </c>
    </row>
    <row r="107" spans="1:9" ht="14.25" hidden="1" customHeight="1" x14ac:dyDescent="0.2">
      <c r="A107" s="43" t="s">
        <v>3010</v>
      </c>
      <c r="B107" s="89">
        <v>226</v>
      </c>
      <c r="C107" s="90" t="s">
        <v>2952</v>
      </c>
      <c r="D107" s="90">
        <v>109</v>
      </c>
      <c r="E107" s="91">
        <v>117</v>
      </c>
      <c r="F107" s="90"/>
      <c r="G107" s="92">
        <v>0.48230088495575218</v>
      </c>
      <c r="H107" s="92">
        <v>0.51769911504424782</v>
      </c>
      <c r="I107" s="92">
        <v>0</v>
      </c>
    </row>
    <row r="108" spans="1:9" ht="14.25" hidden="1" customHeight="1" x14ac:dyDescent="0.2">
      <c r="A108" s="43" t="s">
        <v>3010</v>
      </c>
      <c r="B108" s="94">
        <v>12</v>
      </c>
      <c r="C108" s="95" t="s">
        <v>40</v>
      </c>
      <c r="D108" s="95"/>
      <c r="E108" s="96"/>
      <c r="F108" s="95">
        <v>12</v>
      </c>
      <c r="G108" s="97">
        <v>0</v>
      </c>
      <c r="H108" s="97">
        <v>0</v>
      </c>
      <c r="I108" s="97">
        <v>1</v>
      </c>
    </row>
    <row r="109" spans="1:9" ht="14.25" hidden="1" customHeight="1" x14ac:dyDescent="0.2">
      <c r="A109" s="43" t="s">
        <v>3010</v>
      </c>
      <c r="B109" s="89">
        <v>434</v>
      </c>
      <c r="C109" s="90" t="s">
        <v>2953</v>
      </c>
      <c r="D109" s="90">
        <v>391</v>
      </c>
      <c r="E109" s="91">
        <v>43</v>
      </c>
      <c r="F109" s="90"/>
      <c r="G109" s="92">
        <v>0.90092165898617516</v>
      </c>
      <c r="H109" s="92">
        <v>9.9078341013824886E-2</v>
      </c>
      <c r="I109" s="92">
        <v>0</v>
      </c>
    </row>
    <row r="110" spans="1:9" ht="14.25" hidden="1" customHeight="1" x14ac:dyDescent="0.2">
      <c r="A110" s="43" t="s">
        <v>3010</v>
      </c>
      <c r="B110" s="94">
        <v>44</v>
      </c>
      <c r="C110" s="95" t="s">
        <v>41</v>
      </c>
      <c r="D110" s="95"/>
      <c r="E110" s="96"/>
      <c r="F110" s="95">
        <v>44</v>
      </c>
      <c r="G110" s="97">
        <v>0</v>
      </c>
      <c r="H110" s="97">
        <v>0</v>
      </c>
      <c r="I110" s="97">
        <v>1</v>
      </c>
    </row>
    <row r="111" spans="1:9" ht="14.25" hidden="1" customHeight="1" x14ac:dyDescent="0.2">
      <c r="A111" s="43" t="s">
        <v>3010</v>
      </c>
      <c r="B111" s="89">
        <v>1</v>
      </c>
      <c r="C111" s="90" t="s">
        <v>42</v>
      </c>
      <c r="D111" s="90"/>
      <c r="E111" s="91"/>
      <c r="F111" s="90">
        <v>1</v>
      </c>
      <c r="G111" s="92">
        <v>0</v>
      </c>
      <c r="H111" s="92">
        <v>0</v>
      </c>
      <c r="I111" s="92">
        <v>1</v>
      </c>
    </row>
    <row r="112" spans="1:9" ht="14.25" hidden="1" customHeight="1" x14ac:dyDescent="0.2">
      <c r="A112" s="43" t="s">
        <v>3010</v>
      </c>
      <c r="B112" s="94">
        <v>465</v>
      </c>
      <c r="C112" s="95" t="s">
        <v>55</v>
      </c>
      <c r="D112" s="95">
        <v>450</v>
      </c>
      <c r="E112" s="96">
        <v>15</v>
      </c>
      <c r="F112" s="95"/>
      <c r="G112" s="97">
        <v>0.967741935483871</v>
      </c>
      <c r="H112" s="97">
        <v>3.2258064516129031E-2</v>
      </c>
      <c r="I112" s="97">
        <v>0</v>
      </c>
    </row>
    <row r="113" spans="1:9" ht="14.25" hidden="1" customHeight="1" x14ac:dyDescent="0.2">
      <c r="A113" s="43" t="s">
        <v>3010</v>
      </c>
      <c r="B113" s="89">
        <v>117</v>
      </c>
      <c r="C113" s="90" t="s">
        <v>2972</v>
      </c>
      <c r="D113" s="90">
        <v>109</v>
      </c>
      <c r="E113" s="91">
        <v>8</v>
      </c>
      <c r="F113" s="90"/>
      <c r="G113" s="92">
        <v>0.93162393162393164</v>
      </c>
      <c r="H113" s="92">
        <v>6.8376068376068383E-2</v>
      </c>
      <c r="I113" s="92">
        <v>0</v>
      </c>
    </row>
    <row r="114" spans="1:9" ht="14.25" hidden="1" customHeight="1" x14ac:dyDescent="0.2">
      <c r="A114" s="43" t="s">
        <v>3010</v>
      </c>
      <c r="B114" s="94">
        <v>212</v>
      </c>
      <c r="C114" s="95" t="s">
        <v>2954</v>
      </c>
      <c r="D114" s="95">
        <v>191</v>
      </c>
      <c r="E114" s="96">
        <v>21</v>
      </c>
      <c r="F114" s="95"/>
      <c r="G114" s="97">
        <v>0.90094339622641506</v>
      </c>
      <c r="H114" s="97">
        <v>9.9056603773584911E-2</v>
      </c>
      <c r="I114" s="97">
        <v>0</v>
      </c>
    </row>
    <row r="115" spans="1:9" ht="14.25" hidden="1" customHeight="1" x14ac:dyDescent="0.2">
      <c r="A115" s="43" t="s">
        <v>3010</v>
      </c>
      <c r="B115" s="89">
        <v>617</v>
      </c>
      <c r="C115" s="90" t="s">
        <v>2986</v>
      </c>
      <c r="D115" s="90">
        <v>600</v>
      </c>
      <c r="E115" s="91">
        <v>17</v>
      </c>
      <c r="F115" s="90"/>
      <c r="G115" s="92">
        <v>0.97244732576985415</v>
      </c>
      <c r="H115" s="92">
        <v>2.7552674230145867E-2</v>
      </c>
      <c r="I115" s="92">
        <v>0</v>
      </c>
    </row>
    <row r="116" spans="1:9" ht="14.25" hidden="1" customHeight="1" x14ac:dyDescent="0.2">
      <c r="A116" s="43" t="s">
        <v>3010</v>
      </c>
      <c r="B116" s="94">
        <v>228</v>
      </c>
      <c r="C116" s="95" t="s">
        <v>2994</v>
      </c>
      <c r="D116" s="95">
        <v>228</v>
      </c>
      <c r="E116" s="96"/>
      <c r="F116" s="95"/>
      <c r="G116" s="97">
        <v>1</v>
      </c>
      <c r="H116" s="97">
        <v>0</v>
      </c>
      <c r="I116" s="97">
        <v>0</v>
      </c>
    </row>
    <row r="117" spans="1:9" ht="14.25" hidden="1" customHeight="1" x14ac:dyDescent="0.2">
      <c r="A117" s="43" t="s">
        <v>3010</v>
      </c>
      <c r="B117" s="89">
        <v>13924</v>
      </c>
      <c r="C117" s="90" t="s">
        <v>2981</v>
      </c>
      <c r="D117" s="90">
        <v>13048</v>
      </c>
      <c r="E117" s="91">
        <v>876</v>
      </c>
      <c r="F117" s="90"/>
      <c r="G117" s="92">
        <v>0.93708704395288711</v>
      </c>
      <c r="H117" s="92">
        <v>6.2912956047112903E-2</v>
      </c>
      <c r="I117" s="92">
        <v>0</v>
      </c>
    </row>
    <row r="118" spans="1:9" ht="14.25" hidden="1" customHeight="1" x14ac:dyDescent="0.2">
      <c r="A118" s="43" t="s">
        <v>3010</v>
      </c>
      <c r="B118" s="94">
        <v>78</v>
      </c>
      <c r="C118" s="95" t="s">
        <v>2941</v>
      </c>
      <c r="D118" s="95">
        <v>72</v>
      </c>
      <c r="E118" s="96">
        <v>6</v>
      </c>
      <c r="F118" s="95"/>
      <c r="G118" s="97">
        <v>0.92307692307692313</v>
      </c>
      <c r="H118" s="97">
        <v>7.6923076923076927E-2</v>
      </c>
      <c r="I118" s="97">
        <v>0</v>
      </c>
    </row>
    <row r="119" spans="1:9" ht="14.25" hidden="1" customHeight="1" x14ac:dyDescent="0.2">
      <c r="A119" s="43" t="s">
        <v>3010</v>
      </c>
      <c r="B119" s="89">
        <v>596</v>
      </c>
      <c r="C119" s="90" t="s">
        <v>2955</v>
      </c>
      <c r="D119" s="90">
        <v>522</v>
      </c>
      <c r="E119" s="91">
        <v>74</v>
      </c>
      <c r="F119" s="90"/>
      <c r="G119" s="92">
        <v>0.87583892617449666</v>
      </c>
      <c r="H119" s="92">
        <v>0.12416107382550336</v>
      </c>
      <c r="I119" s="92">
        <v>0</v>
      </c>
    </row>
    <row r="120" spans="1:9" ht="14.25" hidden="1" customHeight="1" x14ac:dyDescent="0.2">
      <c r="A120" s="43" t="s">
        <v>3010</v>
      </c>
      <c r="B120" s="94">
        <v>3</v>
      </c>
      <c r="C120" s="95" t="s">
        <v>3011</v>
      </c>
      <c r="D120" s="95">
        <v>3</v>
      </c>
      <c r="E120" s="96"/>
      <c r="F120" s="95"/>
      <c r="G120" s="97">
        <v>1</v>
      </c>
      <c r="H120" s="97">
        <v>0</v>
      </c>
      <c r="I120" s="97">
        <v>0</v>
      </c>
    </row>
    <row r="121" spans="1:9" ht="14.25" hidden="1" customHeight="1" x14ac:dyDescent="0.2">
      <c r="A121" s="43" t="s">
        <v>3010</v>
      </c>
      <c r="B121" s="89">
        <v>58</v>
      </c>
      <c r="C121" s="90" t="s">
        <v>2956</v>
      </c>
      <c r="D121" s="90">
        <v>52</v>
      </c>
      <c r="E121" s="91">
        <v>6</v>
      </c>
      <c r="F121" s="90"/>
      <c r="G121" s="92">
        <v>0.89655172413793105</v>
      </c>
      <c r="H121" s="92">
        <v>0.10344827586206896</v>
      </c>
      <c r="I121" s="92">
        <v>0</v>
      </c>
    </row>
    <row r="122" spans="1:9" ht="14.25" hidden="1" customHeight="1" x14ac:dyDescent="0.2">
      <c r="A122" s="43" t="s">
        <v>3010</v>
      </c>
      <c r="B122" s="94">
        <v>376</v>
      </c>
      <c r="C122" s="95" t="s">
        <v>2973</v>
      </c>
      <c r="D122" s="95">
        <v>334</v>
      </c>
      <c r="E122" s="96">
        <v>42</v>
      </c>
      <c r="F122" s="95"/>
      <c r="G122" s="97">
        <v>0.88829787234042556</v>
      </c>
      <c r="H122" s="97">
        <v>0.11170212765957446</v>
      </c>
      <c r="I122" s="97">
        <v>0</v>
      </c>
    </row>
    <row r="123" spans="1:9" ht="14.25" hidden="1" customHeight="1" x14ac:dyDescent="0.2">
      <c r="A123" s="43" t="s">
        <v>3010</v>
      </c>
      <c r="B123" s="89">
        <v>886</v>
      </c>
      <c r="C123" s="90" t="s">
        <v>2985</v>
      </c>
      <c r="D123" s="90">
        <v>882</v>
      </c>
      <c r="E123" s="91">
        <v>4</v>
      </c>
      <c r="F123" s="90"/>
      <c r="G123" s="92">
        <v>0.99548532731376971</v>
      </c>
      <c r="H123" s="92">
        <v>4.5146726862302479E-3</v>
      </c>
      <c r="I123" s="92">
        <v>0</v>
      </c>
    </row>
    <row r="124" spans="1:9" ht="14.25" hidden="1" customHeight="1" x14ac:dyDescent="0.2">
      <c r="A124" s="43" t="s">
        <v>3010</v>
      </c>
      <c r="B124" s="94">
        <v>33</v>
      </c>
      <c r="C124" s="95" t="s">
        <v>43</v>
      </c>
      <c r="D124" s="95"/>
      <c r="E124" s="96"/>
      <c r="F124" s="95">
        <v>33</v>
      </c>
      <c r="G124" s="97">
        <v>0</v>
      </c>
      <c r="H124" s="97">
        <v>0</v>
      </c>
      <c r="I124" s="97">
        <v>1</v>
      </c>
    </row>
    <row r="125" spans="1:9" ht="14.25" hidden="1" customHeight="1" x14ac:dyDescent="0.2">
      <c r="A125" s="43" t="s">
        <v>3010</v>
      </c>
      <c r="B125" s="89">
        <v>235</v>
      </c>
      <c r="C125" s="90" t="s">
        <v>2988</v>
      </c>
      <c r="D125" s="90">
        <v>223</v>
      </c>
      <c r="E125" s="91">
        <v>10</v>
      </c>
      <c r="F125" s="90">
        <v>2</v>
      </c>
      <c r="G125" s="92">
        <v>0.94893617021276599</v>
      </c>
      <c r="H125" s="92">
        <v>4.2553191489361701E-2</v>
      </c>
      <c r="I125" s="92">
        <v>8.5106382978723406E-3</v>
      </c>
    </row>
    <row r="126" spans="1:9" ht="14.25" hidden="1" customHeight="1" x14ac:dyDescent="0.2">
      <c r="A126" s="43" t="s">
        <v>3010</v>
      </c>
      <c r="B126" s="94">
        <v>5</v>
      </c>
      <c r="C126" s="95" t="s">
        <v>3000</v>
      </c>
      <c r="D126" s="95"/>
      <c r="E126" s="96">
        <v>5</v>
      </c>
      <c r="F126" s="95"/>
      <c r="G126" s="97">
        <v>0</v>
      </c>
      <c r="H126" s="97">
        <v>1</v>
      </c>
      <c r="I126" s="97">
        <v>0</v>
      </c>
    </row>
    <row r="127" spans="1:9" ht="14.25" hidden="1" customHeight="1" x14ac:dyDescent="0.2">
      <c r="A127" s="43" t="s">
        <v>3010</v>
      </c>
      <c r="B127" s="89">
        <v>6</v>
      </c>
      <c r="C127" s="90" t="s">
        <v>3001</v>
      </c>
      <c r="D127" s="90">
        <v>6</v>
      </c>
      <c r="E127" s="91"/>
      <c r="F127" s="90"/>
      <c r="G127" s="92">
        <v>1</v>
      </c>
      <c r="H127" s="92">
        <v>0</v>
      </c>
      <c r="I127" s="92">
        <v>0</v>
      </c>
    </row>
    <row r="128" spans="1:9" ht="14.25" hidden="1" customHeight="1" x14ac:dyDescent="0.2">
      <c r="A128" s="43" t="s">
        <v>3010</v>
      </c>
      <c r="B128" s="94">
        <v>23</v>
      </c>
      <c r="C128" s="95" t="s">
        <v>2995</v>
      </c>
      <c r="D128" s="95">
        <v>23</v>
      </c>
      <c r="E128" s="96"/>
      <c r="F128" s="95"/>
      <c r="G128" s="97">
        <v>1</v>
      </c>
      <c r="H128" s="97">
        <v>0</v>
      </c>
      <c r="I128" s="97">
        <v>0</v>
      </c>
    </row>
    <row r="129" spans="1:9" ht="14.25" hidden="1" customHeight="1" x14ac:dyDescent="0.2">
      <c r="A129" s="43" t="s">
        <v>3010</v>
      </c>
      <c r="B129" s="89">
        <v>88</v>
      </c>
      <c r="C129" s="90" t="s">
        <v>2989</v>
      </c>
      <c r="D129" s="90">
        <v>88</v>
      </c>
      <c r="E129" s="91"/>
      <c r="F129" s="90"/>
      <c r="G129" s="92">
        <v>1</v>
      </c>
      <c r="H129" s="92">
        <v>0</v>
      </c>
      <c r="I129" s="92">
        <v>0</v>
      </c>
    </row>
    <row r="130" spans="1:9" ht="14.25" hidden="1" customHeight="1" x14ac:dyDescent="0.2">
      <c r="A130" s="43" t="s">
        <v>3010</v>
      </c>
      <c r="B130" s="94">
        <v>1</v>
      </c>
      <c r="C130" s="95" t="s">
        <v>3009</v>
      </c>
      <c r="D130" s="95"/>
      <c r="E130" s="96">
        <v>1</v>
      </c>
      <c r="F130" s="95"/>
      <c r="G130" s="97">
        <v>0</v>
      </c>
      <c r="H130" s="97">
        <v>1</v>
      </c>
      <c r="I130" s="97">
        <v>0</v>
      </c>
    </row>
    <row r="131" spans="1:9" ht="14.25" hidden="1" customHeight="1" x14ac:dyDescent="0.2">
      <c r="A131" s="43" t="s">
        <v>3010</v>
      </c>
      <c r="B131" s="89">
        <v>16</v>
      </c>
      <c r="C131" s="90" t="s">
        <v>2957</v>
      </c>
      <c r="D131" s="90">
        <v>10</v>
      </c>
      <c r="E131" s="91">
        <v>6</v>
      </c>
      <c r="F131" s="90"/>
      <c r="G131" s="92">
        <v>0.625</v>
      </c>
      <c r="H131" s="92">
        <v>0.375</v>
      </c>
      <c r="I131" s="92">
        <v>0</v>
      </c>
    </row>
    <row r="132" spans="1:9" ht="14.25" hidden="1" customHeight="1" x14ac:dyDescent="0.2">
      <c r="A132" s="43" t="s">
        <v>3010</v>
      </c>
      <c r="B132" s="94">
        <v>2</v>
      </c>
      <c r="C132" s="95" t="s">
        <v>3012</v>
      </c>
      <c r="D132" s="95">
        <v>1</v>
      </c>
      <c r="E132" s="96">
        <v>1</v>
      </c>
      <c r="F132" s="95"/>
      <c r="G132" s="97">
        <v>0.5</v>
      </c>
      <c r="H132" s="97">
        <v>0.5</v>
      </c>
      <c r="I132" s="97">
        <v>0</v>
      </c>
    </row>
    <row r="133" spans="1:9" ht="14.25" hidden="1" customHeight="1" x14ac:dyDescent="0.2">
      <c r="A133" s="43" t="s">
        <v>3017</v>
      </c>
      <c r="B133" s="89">
        <v>110</v>
      </c>
      <c r="C133" s="90" t="s">
        <v>2993</v>
      </c>
      <c r="D133" s="90"/>
      <c r="E133" s="91">
        <v>110</v>
      </c>
      <c r="F133" s="90"/>
      <c r="G133" s="92">
        <v>0</v>
      </c>
      <c r="H133" s="92">
        <v>1</v>
      </c>
      <c r="I133" s="92">
        <v>0</v>
      </c>
    </row>
    <row r="134" spans="1:9" ht="14.25" hidden="1" customHeight="1" x14ac:dyDescent="0.2">
      <c r="A134" s="43" t="s">
        <v>3017</v>
      </c>
      <c r="B134" s="94">
        <v>13</v>
      </c>
      <c r="C134" s="95" t="s">
        <v>2996</v>
      </c>
      <c r="D134" s="95">
        <v>4</v>
      </c>
      <c r="E134" s="96">
        <v>9</v>
      </c>
      <c r="F134" s="95"/>
      <c r="G134" s="97">
        <v>0.30769230769230771</v>
      </c>
      <c r="H134" s="97">
        <v>0.69230769230769229</v>
      </c>
      <c r="I134" s="97">
        <v>0</v>
      </c>
    </row>
    <row r="135" spans="1:9" ht="14.25" hidden="1" customHeight="1" x14ac:dyDescent="0.2">
      <c r="A135" s="43" t="s">
        <v>3017</v>
      </c>
      <c r="B135" s="89">
        <v>91</v>
      </c>
      <c r="C135" s="90" t="s">
        <v>2964</v>
      </c>
      <c r="D135" s="90">
        <v>29</v>
      </c>
      <c r="E135" s="91">
        <v>62</v>
      </c>
      <c r="F135" s="90"/>
      <c r="G135" s="92">
        <v>0.31868131868131866</v>
      </c>
      <c r="H135" s="92">
        <v>0.68131868131868134</v>
      </c>
      <c r="I135" s="92">
        <v>0</v>
      </c>
    </row>
    <row r="136" spans="1:9" ht="14.25" hidden="1" customHeight="1" x14ac:dyDescent="0.2">
      <c r="A136" s="43" t="s">
        <v>3017</v>
      </c>
      <c r="B136" s="94">
        <v>2</v>
      </c>
      <c r="C136" s="95" t="s">
        <v>3006</v>
      </c>
      <c r="D136" s="95">
        <v>2</v>
      </c>
      <c r="E136" s="96"/>
      <c r="F136" s="95"/>
      <c r="G136" s="97">
        <v>1</v>
      </c>
      <c r="H136" s="97">
        <v>0</v>
      </c>
      <c r="I136" s="97">
        <v>0</v>
      </c>
    </row>
    <row r="137" spans="1:9" ht="14.25" hidden="1" customHeight="1" x14ac:dyDescent="0.2">
      <c r="A137" s="43" t="s">
        <v>3017</v>
      </c>
      <c r="B137" s="89">
        <v>2</v>
      </c>
      <c r="C137" s="90" t="s">
        <v>2968</v>
      </c>
      <c r="D137" s="90"/>
      <c r="E137" s="91"/>
      <c r="F137" s="90">
        <v>2</v>
      </c>
      <c r="G137" s="92">
        <v>0</v>
      </c>
      <c r="H137" s="92">
        <v>0</v>
      </c>
      <c r="I137" s="92">
        <v>1</v>
      </c>
    </row>
    <row r="138" spans="1:9" ht="14.25" hidden="1" customHeight="1" x14ac:dyDescent="0.2">
      <c r="A138" s="43" t="s">
        <v>3017</v>
      </c>
      <c r="B138" s="94">
        <v>1120</v>
      </c>
      <c r="C138" s="95" t="s">
        <v>2983</v>
      </c>
      <c r="D138" s="95">
        <v>968</v>
      </c>
      <c r="E138" s="96">
        <v>152</v>
      </c>
      <c r="F138" s="95"/>
      <c r="G138" s="97">
        <v>0.86428571428571432</v>
      </c>
      <c r="H138" s="97">
        <v>0.1357142857142857</v>
      </c>
      <c r="I138" s="97">
        <v>0</v>
      </c>
    </row>
    <row r="139" spans="1:9" ht="14.25" hidden="1" customHeight="1" x14ac:dyDescent="0.2">
      <c r="A139" s="43" t="s">
        <v>3017</v>
      </c>
      <c r="B139" s="89">
        <v>1</v>
      </c>
      <c r="C139" s="90" t="s">
        <v>3014</v>
      </c>
      <c r="D139" s="90"/>
      <c r="E139" s="91">
        <v>1</v>
      </c>
      <c r="F139" s="90"/>
      <c r="G139" s="92">
        <v>0</v>
      </c>
      <c r="H139" s="92">
        <v>1</v>
      </c>
      <c r="I139" s="92">
        <v>0</v>
      </c>
    </row>
    <row r="140" spans="1:9" ht="14.25" hidden="1" customHeight="1" x14ac:dyDescent="0.2">
      <c r="A140" s="43" t="s">
        <v>3017</v>
      </c>
      <c r="B140" s="94">
        <v>2</v>
      </c>
      <c r="C140" s="95" t="s">
        <v>2969</v>
      </c>
      <c r="D140" s="95"/>
      <c r="E140" s="96"/>
      <c r="F140" s="95">
        <v>2</v>
      </c>
      <c r="G140" s="97">
        <v>0</v>
      </c>
      <c r="H140" s="97">
        <v>0</v>
      </c>
      <c r="I140" s="97">
        <v>1</v>
      </c>
    </row>
    <row r="141" spans="1:9" ht="14.25" hidden="1" customHeight="1" x14ac:dyDescent="0.2">
      <c r="A141" s="43" t="s">
        <v>3017</v>
      </c>
      <c r="B141" s="89">
        <v>2</v>
      </c>
      <c r="C141" s="90" t="s">
        <v>2970</v>
      </c>
      <c r="D141" s="90"/>
      <c r="E141" s="91"/>
      <c r="F141" s="90">
        <v>2</v>
      </c>
      <c r="G141" s="92">
        <v>0</v>
      </c>
      <c r="H141" s="92">
        <v>0</v>
      </c>
      <c r="I141" s="92">
        <v>1</v>
      </c>
    </row>
    <row r="142" spans="1:9" ht="14.25" hidden="1" customHeight="1" x14ac:dyDescent="0.2">
      <c r="A142" s="43" t="s">
        <v>3017</v>
      </c>
      <c r="B142" s="94">
        <v>2</v>
      </c>
      <c r="C142" s="95" t="s">
        <v>2971</v>
      </c>
      <c r="D142" s="95"/>
      <c r="E142" s="96"/>
      <c r="F142" s="95">
        <v>2</v>
      </c>
      <c r="G142" s="97">
        <v>0</v>
      </c>
      <c r="H142" s="97">
        <v>0</v>
      </c>
      <c r="I142" s="97">
        <v>1</v>
      </c>
    </row>
    <row r="143" spans="1:9" ht="14.25" hidden="1" customHeight="1" x14ac:dyDescent="0.2">
      <c r="A143" s="43" t="s">
        <v>3017</v>
      </c>
      <c r="B143" s="89">
        <v>1</v>
      </c>
      <c r="C143" s="90" t="s">
        <v>3015</v>
      </c>
      <c r="D143" s="90">
        <v>1</v>
      </c>
      <c r="E143" s="91"/>
      <c r="F143" s="90"/>
      <c r="G143" s="92">
        <v>1</v>
      </c>
      <c r="H143" s="92">
        <v>0</v>
      </c>
      <c r="I143" s="92">
        <v>0</v>
      </c>
    </row>
    <row r="144" spans="1:9" ht="14.25" hidden="1" customHeight="1" x14ac:dyDescent="0.2">
      <c r="A144" s="43" t="s">
        <v>3017</v>
      </c>
      <c r="B144" s="94">
        <v>2</v>
      </c>
      <c r="C144" s="95" t="s">
        <v>2959</v>
      </c>
      <c r="D144" s="95"/>
      <c r="E144" s="96"/>
      <c r="F144" s="95">
        <v>2</v>
      </c>
      <c r="G144" s="97">
        <v>0</v>
      </c>
      <c r="H144" s="97">
        <v>0</v>
      </c>
      <c r="I144" s="97">
        <v>1</v>
      </c>
    </row>
    <row r="145" spans="1:9" ht="14.25" hidden="1" customHeight="1" x14ac:dyDescent="0.2">
      <c r="A145" s="43" t="s">
        <v>3017</v>
      </c>
      <c r="B145" s="89">
        <v>3</v>
      </c>
      <c r="C145" s="90" t="s">
        <v>2960</v>
      </c>
      <c r="D145" s="90"/>
      <c r="E145" s="91"/>
      <c r="F145" s="90">
        <v>3</v>
      </c>
      <c r="G145" s="92">
        <v>0</v>
      </c>
      <c r="H145" s="92">
        <v>0</v>
      </c>
      <c r="I145" s="92">
        <v>1</v>
      </c>
    </row>
    <row r="146" spans="1:9" hidden="1" x14ac:dyDescent="0.2">
      <c r="A146" s="43" t="s">
        <v>3017</v>
      </c>
      <c r="B146" s="94">
        <v>368</v>
      </c>
      <c r="C146" s="95" t="s">
        <v>2962</v>
      </c>
      <c r="D146" s="95">
        <v>275</v>
      </c>
      <c r="E146" s="96">
        <v>88</v>
      </c>
      <c r="F146" s="95">
        <v>5</v>
      </c>
      <c r="G146" s="97">
        <v>0.74728260869565222</v>
      </c>
      <c r="H146" s="97">
        <v>0.2391304347826087</v>
      </c>
      <c r="I146" s="97">
        <v>1.358695652173913E-2</v>
      </c>
    </row>
    <row r="147" spans="1:9" ht="14.25" hidden="1" customHeight="1" x14ac:dyDescent="0.2">
      <c r="A147" s="43" t="s">
        <v>3017</v>
      </c>
      <c r="B147" s="89">
        <v>10</v>
      </c>
      <c r="C147" s="90" t="s">
        <v>32</v>
      </c>
      <c r="D147" s="90"/>
      <c r="E147" s="91"/>
      <c r="F147" s="90">
        <v>10</v>
      </c>
      <c r="G147" s="92">
        <v>0</v>
      </c>
      <c r="H147" s="92">
        <v>0</v>
      </c>
      <c r="I147" s="92">
        <v>1</v>
      </c>
    </row>
    <row r="148" spans="1:9" ht="14.25" hidden="1" customHeight="1" x14ac:dyDescent="0.2">
      <c r="A148" s="43" t="s">
        <v>3017</v>
      </c>
      <c r="B148" s="94">
        <v>89</v>
      </c>
      <c r="C148" s="95" t="s">
        <v>33</v>
      </c>
      <c r="D148" s="95"/>
      <c r="E148" s="96"/>
      <c r="F148" s="95">
        <v>89</v>
      </c>
      <c r="G148" s="97">
        <v>0</v>
      </c>
      <c r="H148" s="97">
        <v>0</v>
      </c>
      <c r="I148" s="97">
        <v>1</v>
      </c>
    </row>
    <row r="149" spans="1:9" ht="14.25" hidden="1" customHeight="1" x14ac:dyDescent="0.2">
      <c r="A149" s="43" t="s">
        <v>3017</v>
      </c>
      <c r="B149" s="89">
        <v>5</v>
      </c>
      <c r="C149" s="90" t="s">
        <v>34</v>
      </c>
      <c r="D149" s="90"/>
      <c r="E149" s="91"/>
      <c r="F149" s="90">
        <v>5</v>
      </c>
      <c r="G149" s="92">
        <v>0</v>
      </c>
      <c r="H149" s="92">
        <v>0</v>
      </c>
      <c r="I149" s="92">
        <v>1</v>
      </c>
    </row>
    <row r="150" spans="1:9" ht="14.25" hidden="1" customHeight="1" x14ac:dyDescent="0.2">
      <c r="A150" s="43" t="s">
        <v>3017</v>
      </c>
      <c r="B150" s="94">
        <v>143</v>
      </c>
      <c r="C150" s="95" t="s">
        <v>2961</v>
      </c>
      <c r="D150" s="95">
        <v>102</v>
      </c>
      <c r="E150" s="96">
        <v>41</v>
      </c>
      <c r="F150" s="95"/>
      <c r="G150" s="97">
        <v>0.71328671328671334</v>
      </c>
      <c r="H150" s="97">
        <v>0.28671328671328672</v>
      </c>
      <c r="I150" s="97">
        <v>0</v>
      </c>
    </row>
    <row r="151" spans="1:9" ht="14.25" hidden="1" customHeight="1" x14ac:dyDescent="0.2">
      <c r="A151" s="43" t="s">
        <v>3017</v>
      </c>
      <c r="B151" s="89">
        <v>1</v>
      </c>
      <c r="C151" s="90" t="s">
        <v>46</v>
      </c>
      <c r="D151" s="90"/>
      <c r="E151" s="91"/>
      <c r="F151" s="90">
        <v>1</v>
      </c>
      <c r="G151" s="92">
        <v>0</v>
      </c>
      <c r="H151" s="92">
        <v>0</v>
      </c>
      <c r="I151" s="92">
        <v>1</v>
      </c>
    </row>
    <row r="152" spans="1:9" ht="14.25" hidden="1" customHeight="1" x14ac:dyDescent="0.2">
      <c r="A152" s="43" t="s">
        <v>3017</v>
      </c>
      <c r="B152" s="94">
        <v>4</v>
      </c>
      <c r="C152" s="95" t="s">
        <v>3004</v>
      </c>
      <c r="D152" s="95"/>
      <c r="E152" s="96">
        <v>4</v>
      </c>
      <c r="F152" s="95"/>
      <c r="G152" s="97">
        <v>0</v>
      </c>
      <c r="H152" s="97">
        <v>1</v>
      </c>
      <c r="I152" s="97">
        <v>0</v>
      </c>
    </row>
    <row r="153" spans="1:9" ht="14.25" hidden="1" customHeight="1" x14ac:dyDescent="0.2">
      <c r="A153" s="43" t="s">
        <v>3017</v>
      </c>
      <c r="B153" s="89">
        <v>2</v>
      </c>
      <c r="C153" s="90" t="s">
        <v>2998</v>
      </c>
      <c r="D153" s="90"/>
      <c r="E153" s="91">
        <v>2</v>
      </c>
      <c r="F153" s="90"/>
      <c r="G153" s="92">
        <v>0</v>
      </c>
      <c r="H153" s="92">
        <v>1</v>
      </c>
      <c r="I153" s="92">
        <v>0</v>
      </c>
    </row>
    <row r="154" spans="1:9" ht="14.25" hidden="1" customHeight="1" x14ac:dyDescent="0.2">
      <c r="A154" s="43" t="s">
        <v>3017</v>
      </c>
      <c r="B154" s="94">
        <v>748</v>
      </c>
      <c r="C154" s="95" t="s">
        <v>2963</v>
      </c>
      <c r="D154" s="95">
        <v>710</v>
      </c>
      <c r="E154" s="96">
        <v>38</v>
      </c>
      <c r="F154" s="95"/>
      <c r="G154" s="97">
        <v>0.94919786096256686</v>
      </c>
      <c r="H154" s="97">
        <v>5.0802139037433157E-2</v>
      </c>
      <c r="I154" s="97">
        <v>0</v>
      </c>
    </row>
    <row r="155" spans="1:9" ht="14.25" hidden="1" customHeight="1" x14ac:dyDescent="0.2">
      <c r="A155" s="43" t="s">
        <v>3017</v>
      </c>
      <c r="B155" s="89">
        <v>12</v>
      </c>
      <c r="C155" s="90" t="s">
        <v>36</v>
      </c>
      <c r="D155" s="90"/>
      <c r="E155" s="91"/>
      <c r="F155" s="90">
        <v>12</v>
      </c>
      <c r="G155" s="92">
        <v>0</v>
      </c>
      <c r="H155" s="92">
        <v>0</v>
      </c>
      <c r="I155" s="92">
        <v>1</v>
      </c>
    </row>
    <row r="156" spans="1:9" ht="14.25" hidden="1" customHeight="1" x14ac:dyDescent="0.2">
      <c r="A156" s="43" t="s">
        <v>3017</v>
      </c>
      <c r="B156" s="94">
        <v>5</v>
      </c>
      <c r="C156" s="95" t="s">
        <v>2999</v>
      </c>
      <c r="D156" s="95"/>
      <c r="E156" s="96">
        <v>5</v>
      </c>
      <c r="F156" s="95"/>
      <c r="G156" s="97">
        <v>0</v>
      </c>
      <c r="H156" s="97">
        <v>1</v>
      </c>
      <c r="I156" s="97">
        <v>0</v>
      </c>
    </row>
    <row r="157" spans="1:9" ht="14.25" hidden="1" customHeight="1" x14ac:dyDescent="0.2">
      <c r="A157" s="43" t="s">
        <v>3017</v>
      </c>
      <c r="B157" s="89">
        <v>438</v>
      </c>
      <c r="C157" s="90" t="s">
        <v>2958</v>
      </c>
      <c r="D157" s="90">
        <v>415</v>
      </c>
      <c r="E157" s="91">
        <v>23</v>
      </c>
      <c r="F157" s="90"/>
      <c r="G157" s="92">
        <v>0.94748858447488582</v>
      </c>
      <c r="H157" s="92">
        <v>5.2511415525114152E-2</v>
      </c>
      <c r="I157" s="92">
        <v>0</v>
      </c>
    </row>
    <row r="158" spans="1:9" ht="14.25" hidden="1" customHeight="1" x14ac:dyDescent="0.2">
      <c r="A158" s="43" t="s">
        <v>3017</v>
      </c>
      <c r="B158" s="94">
        <v>78</v>
      </c>
      <c r="C158" s="95" t="s">
        <v>2992</v>
      </c>
      <c r="D158" s="95"/>
      <c r="E158" s="96">
        <v>78</v>
      </c>
      <c r="F158" s="95"/>
      <c r="G158" s="97">
        <v>0</v>
      </c>
      <c r="H158" s="97">
        <v>1</v>
      </c>
      <c r="I158" s="97">
        <v>0</v>
      </c>
    </row>
    <row r="159" spans="1:9" ht="14.25" hidden="1" customHeight="1" x14ac:dyDescent="0.2">
      <c r="A159" s="43" t="s">
        <v>3017</v>
      </c>
      <c r="B159" s="89">
        <v>595</v>
      </c>
      <c r="C159" s="90" t="s">
        <v>2966</v>
      </c>
      <c r="D159" s="90">
        <v>519</v>
      </c>
      <c r="E159" s="91">
        <v>76</v>
      </c>
      <c r="F159" s="90"/>
      <c r="G159" s="92">
        <v>0.87226890756302522</v>
      </c>
      <c r="H159" s="92">
        <v>0.12773109243697478</v>
      </c>
      <c r="I159" s="92">
        <v>0</v>
      </c>
    </row>
    <row r="160" spans="1:9" ht="14.25" hidden="1" customHeight="1" x14ac:dyDescent="0.2">
      <c r="A160" s="43" t="s">
        <v>3017</v>
      </c>
      <c r="B160" s="94">
        <v>185</v>
      </c>
      <c r="C160" s="95" t="s">
        <v>2967</v>
      </c>
      <c r="D160" s="95">
        <v>160</v>
      </c>
      <c r="E160" s="96">
        <v>25</v>
      </c>
      <c r="F160" s="95"/>
      <c r="G160" s="97">
        <v>0.86486486486486491</v>
      </c>
      <c r="H160" s="97">
        <v>0.13513513513513514</v>
      </c>
      <c r="I160" s="97">
        <v>0</v>
      </c>
    </row>
    <row r="161" spans="1:9" ht="14.25" hidden="1" customHeight="1" x14ac:dyDescent="0.2">
      <c r="A161" s="43" t="s">
        <v>3017</v>
      </c>
      <c r="B161" s="89">
        <v>999</v>
      </c>
      <c r="C161" s="90" t="s">
        <v>2965</v>
      </c>
      <c r="D161" s="90">
        <v>873</v>
      </c>
      <c r="E161" s="91">
        <v>126</v>
      </c>
      <c r="F161" s="90"/>
      <c r="G161" s="92">
        <v>0.87387387387387383</v>
      </c>
      <c r="H161" s="92">
        <v>0.12612612612612611</v>
      </c>
      <c r="I161" s="92">
        <v>0</v>
      </c>
    </row>
    <row r="162" spans="1:9" ht="14.25" hidden="1" customHeight="1" x14ac:dyDescent="0.2">
      <c r="A162" s="43" t="s">
        <v>3017</v>
      </c>
      <c r="B162" s="94">
        <v>6</v>
      </c>
      <c r="C162" s="95" t="s">
        <v>3005</v>
      </c>
      <c r="D162" s="95">
        <v>3</v>
      </c>
      <c r="E162" s="96">
        <v>3</v>
      </c>
      <c r="F162" s="95"/>
      <c r="G162" s="97">
        <v>0.5</v>
      </c>
      <c r="H162" s="97">
        <v>0.5</v>
      </c>
      <c r="I162" s="97">
        <v>0</v>
      </c>
    </row>
    <row r="163" spans="1:9" ht="14.25" hidden="1" customHeight="1" x14ac:dyDescent="0.2">
      <c r="A163" s="43" t="s">
        <v>3017</v>
      </c>
      <c r="B163" s="89">
        <v>46</v>
      </c>
      <c r="C163" s="90" t="s">
        <v>2947</v>
      </c>
      <c r="D163" s="90">
        <v>44</v>
      </c>
      <c r="E163" s="91">
        <v>2</v>
      </c>
      <c r="F163" s="90"/>
      <c r="G163" s="92">
        <v>0.95652173913043481</v>
      </c>
      <c r="H163" s="92">
        <v>4.3478260869565216E-2</v>
      </c>
      <c r="I163" s="92">
        <v>0</v>
      </c>
    </row>
    <row r="164" spans="1:9" ht="14.25" hidden="1" customHeight="1" x14ac:dyDescent="0.2">
      <c r="A164" s="43" t="s">
        <v>3017</v>
      </c>
      <c r="B164" s="94">
        <v>4158</v>
      </c>
      <c r="C164" s="95" t="s">
        <v>2982</v>
      </c>
      <c r="D164" s="95">
        <v>2884</v>
      </c>
      <c r="E164" s="96">
        <v>1274</v>
      </c>
      <c r="F164" s="95"/>
      <c r="G164" s="97">
        <v>0.69360269360269355</v>
      </c>
      <c r="H164" s="97">
        <v>0.30639730639730639</v>
      </c>
      <c r="I164" s="97">
        <v>0</v>
      </c>
    </row>
    <row r="165" spans="1:9" ht="14.25" hidden="1" customHeight="1" x14ac:dyDescent="0.2">
      <c r="A165" s="43" t="s">
        <v>3017</v>
      </c>
      <c r="B165" s="89">
        <v>6336</v>
      </c>
      <c r="C165" s="90" t="s">
        <v>2984</v>
      </c>
      <c r="D165" s="90">
        <v>5956</v>
      </c>
      <c r="E165" s="91">
        <v>380</v>
      </c>
      <c r="F165" s="90"/>
      <c r="G165" s="92">
        <v>0.94002525252525249</v>
      </c>
      <c r="H165" s="92">
        <v>5.9974747474747472E-2</v>
      </c>
      <c r="I165" s="92">
        <v>0</v>
      </c>
    </row>
    <row r="166" spans="1:9" ht="14.25" hidden="1" customHeight="1" x14ac:dyDescent="0.2">
      <c r="A166" s="43" t="s">
        <v>3017</v>
      </c>
      <c r="B166" s="94">
        <v>558</v>
      </c>
      <c r="C166" s="95" t="s">
        <v>2990</v>
      </c>
      <c r="D166" s="95">
        <v>495</v>
      </c>
      <c r="E166" s="96">
        <v>63</v>
      </c>
      <c r="F166" s="95"/>
      <c r="G166" s="97">
        <v>0.88709677419354838</v>
      </c>
      <c r="H166" s="97">
        <v>0.11290322580645161</v>
      </c>
      <c r="I166" s="97">
        <v>0</v>
      </c>
    </row>
    <row r="167" spans="1:9" ht="14.25" hidden="1" customHeight="1" x14ac:dyDescent="0.2">
      <c r="A167" s="43" t="s">
        <v>3017</v>
      </c>
      <c r="B167" s="89">
        <v>472</v>
      </c>
      <c r="C167" s="90" t="s">
        <v>2946</v>
      </c>
      <c r="D167" s="90">
        <v>392</v>
      </c>
      <c r="E167" s="91">
        <v>77</v>
      </c>
      <c r="F167" s="90">
        <v>3</v>
      </c>
      <c r="G167" s="92">
        <v>0.83050847457627119</v>
      </c>
      <c r="H167" s="92">
        <v>0.16313559322033899</v>
      </c>
      <c r="I167" s="92">
        <v>6.3559322033898309E-3</v>
      </c>
    </row>
    <row r="168" spans="1:9" ht="14.25" hidden="1" customHeight="1" x14ac:dyDescent="0.2">
      <c r="A168" s="43" t="s">
        <v>3017</v>
      </c>
      <c r="B168" s="94">
        <v>2217</v>
      </c>
      <c r="C168" s="95" t="s">
        <v>2948</v>
      </c>
      <c r="D168" s="95">
        <v>2016</v>
      </c>
      <c r="E168" s="96">
        <v>201</v>
      </c>
      <c r="F168" s="95"/>
      <c r="G168" s="97">
        <v>0.90933694181326119</v>
      </c>
      <c r="H168" s="97">
        <v>9.0663058186738837E-2</v>
      </c>
      <c r="I168" s="97">
        <v>0</v>
      </c>
    </row>
    <row r="169" spans="1:9" ht="14.25" hidden="1" customHeight="1" x14ac:dyDescent="0.2">
      <c r="A169" s="43" t="s">
        <v>3017</v>
      </c>
      <c r="B169" s="89">
        <v>326</v>
      </c>
      <c r="C169" s="90" t="s">
        <v>2949</v>
      </c>
      <c r="D169" s="90">
        <v>314</v>
      </c>
      <c r="E169" s="91">
        <v>12</v>
      </c>
      <c r="F169" s="90"/>
      <c r="G169" s="92">
        <v>0.96319018404907975</v>
      </c>
      <c r="H169" s="92">
        <v>3.6809815950920248E-2</v>
      </c>
      <c r="I169" s="92">
        <v>0</v>
      </c>
    </row>
    <row r="170" spans="1:9" ht="14.25" hidden="1" customHeight="1" x14ac:dyDescent="0.2">
      <c r="A170" s="43" t="s">
        <v>3017</v>
      </c>
      <c r="B170" s="94">
        <v>579</v>
      </c>
      <c r="C170" s="95" t="s">
        <v>2950</v>
      </c>
      <c r="D170" s="95">
        <v>537</v>
      </c>
      <c r="E170" s="96">
        <v>42</v>
      </c>
      <c r="F170" s="95"/>
      <c r="G170" s="97">
        <v>0.92746113989637302</v>
      </c>
      <c r="H170" s="97">
        <v>7.2538860103626937E-2</v>
      </c>
      <c r="I170" s="97">
        <v>0</v>
      </c>
    </row>
    <row r="171" spans="1:9" ht="14.25" hidden="1" customHeight="1" x14ac:dyDescent="0.2">
      <c r="A171" s="43" t="s">
        <v>3017</v>
      </c>
      <c r="B171" s="89">
        <v>1028</v>
      </c>
      <c r="C171" s="90" t="s">
        <v>2987</v>
      </c>
      <c r="D171" s="90">
        <v>651</v>
      </c>
      <c r="E171" s="91">
        <v>377</v>
      </c>
      <c r="F171" s="90"/>
      <c r="G171" s="92">
        <v>0.63326848249027234</v>
      </c>
      <c r="H171" s="92">
        <v>0.3667315175097276</v>
      </c>
      <c r="I171" s="92">
        <v>0</v>
      </c>
    </row>
    <row r="172" spans="1:9" ht="14.25" hidden="1" customHeight="1" x14ac:dyDescent="0.2">
      <c r="A172" s="43" t="s">
        <v>3017</v>
      </c>
      <c r="B172" s="94">
        <v>700</v>
      </c>
      <c r="C172" s="95" t="s">
        <v>2951</v>
      </c>
      <c r="D172" s="95">
        <v>285</v>
      </c>
      <c r="E172" s="96">
        <v>415</v>
      </c>
      <c r="F172" s="95"/>
      <c r="G172" s="97">
        <v>0.40714285714285714</v>
      </c>
      <c r="H172" s="97">
        <v>0.59285714285714286</v>
      </c>
      <c r="I172" s="97">
        <v>0</v>
      </c>
    </row>
    <row r="173" spans="1:9" ht="14.25" hidden="1" customHeight="1" x14ac:dyDescent="0.2">
      <c r="A173" s="43" t="s">
        <v>3017</v>
      </c>
      <c r="B173" s="89">
        <v>95</v>
      </c>
      <c r="C173" s="90" t="s">
        <v>2991</v>
      </c>
      <c r="D173" s="90">
        <v>13</v>
      </c>
      <c r="E173" s="91">
        <v>82</v>
      </c>
      <c r="F173" s="90"/>
      <c r="G173" s="92">
        <v>0.1368421052631579</v>
      </c>
      <c r="H173" s="92">
        <v>0.86315789473684212</v>
      </c>
      <c r="I173" s="92">
        <v>0</v>
      </c>
    </row>
    <row r="174" spans="1:9" ht="14.25" customHeight="1" x14ac:dyDescent="0.2">
      <c r="A174" s="43" t="s">
        <v>3017</v>
      </c>
      <c r="B174" s="94">
        <v>3</v>
      </c>
      <c r="C174" s="95" t="s">
        <v>38</v>
      </c>
      <c r="D174" s="95"/>
      <c r="E174" s="96"/>
      <c r="F174" s="95">
        <v>3</v>
      </c>
      <c r="G174" s="97">
        <v>0</v>
      </c>
      <c r="H174" s="97">
        <v>0</v>
      </c>
      <c r="I174" s="97">
        <v>1</v>
      </c>
    </row>
    <row r="175" spans="1:9" ht="14.25" hidden="1" customHeight="1" x14ac:dyDescent="0.2">
      <c r="A175" s="43" t="s">
        <v>3017</v>
      </c>
      <c r="B175" s="89">
        <v>3</v>
      </c>
      <c r="C175" s="90" t="s">
        <v>39</v>
      </c>
      <c r="D175" s="90"/>
      <c r="E175" s="91"/>
      <c r="F175" s="90">
        <v>3</v>
      </c>
      <c r="G175" s="92">
        <v>0</v>
      </c>
      <c r="H175" s="92">
        <v>0</v>
      </c>
      <c r="I175" s="92">
        <v>1</v>
      </c>
    </row>
    <row r="176" spans="1:9" ht="14.25" hidden="1" customHeight="1" x14ac:dyDescent="0.2">
      <c r="A176" s="43" t="s">
        <v>3017</v>
      </c>
      <c r="B176" s="94">
        <v>565</v>
      </c>
      <c r="C176" s="95" t="s">
        <v>2952</v>
      </c>
      <c r="D176" s="95">
        <v>208</v>
      </c>
      <c r="E176" s="96">
        <v>357</v>
      </c>
      <c r="F176" s="95"/>
      <c r="G176" s="97">
        <v>0.36814159292035398</v>
      </c>
      <c r="H176" s="97">
        <v>0.63185840707964602</v>
      </c>
      <c r="I176" s="97">
        <v>0</v>
      </c>
    </row>
    <row r="177" spans="1:9" ht="14.25" hidden="1" customHeight="1" x14ac:dyDescent="0.2">
      <c r="A177" s="43" t="s">
        <v>3017</v>
      </c>
      <c r="B177" s="89">
        <v>12</v>
      </c>
      <c r="C177" s="90" t="s">
        <v>40</v>
      </c>
      <c r="D177" s="90"/>
      <c r="E177" s="91"/>
      <c r="F177" s="90">
        <v>12</v>
      </c>
      <c r="G177" s="92">
        <v>0</v>
      </c>
      <c r="H177" s="92">
        <v>0</v>
      </c>
      <c r="I177" s="92">
        <v>1</v>
      </c>
    </row>
    <row r="178" spans="1:9" ht="14.25" hidden="1" customHeight="1" x14ac:dyDescent="0.2">
      <c r="A178" s="43" t="s">
        <v>3017</v>
      </c>
      <c r="B178" s="94">
        <v>704</v>
      </c>
      <c r="C178" s="95" t="s">
        <v>2953</v>
      </c>
      <c r="D178" s="95">
        <v>638</v>
      </c>
      <c r="E178" s="96">
        <v>66</v>
      </c>
      <c r="F178" s="95"/>
      <c r="G178" s="97">
        <v>0.90625</v>
      </c>
      <c r="H178" s="97">
        <v>9.375E-2</v>
      </c>
      <c r="I178" s="97">
        <v>0</v>
      </c>
    </row>
    <row r="179" spans="1:9" ht="14.25" hidden="1" customHeight="1" x14ac:dyDescent="0.2">
      <c r="A179" s="43" t="s">
        <v>3017</v>
      </c>
      <c r="B179" s="89">
        <v>23</v>
      </c>
      <c r="C179" s="90" t="s">
        <v>41</v>
      </c>
      <c r="D179" s="90"/>
      <c r="E179" s="91"/>
      <c r="F179" s="90">
        <v>23</v>
      </c>
      <c r="G179" s="92">
        <v>0</v>
      </c>
      <c r="H179" s="92">
        <v>0</v>
      </c>
      <c r="I179" s="92">
        <v>1</v>
      </c>
    </row>
    <row r="180" spans="1:9" ht="14.25" hidden="1" customHeight="1" x14ac:dyDescent="0.2">
      <c r="A180" s="43" t="s">
        <v>3017</v>
      </c>
      <c r="B180" s="94">
        <v>2</v>
      </c>
      <c r="C180" s="95" t="s">
        <v>42</v>
      </c>
      <c r="D180" s="95"/>
      <c r="E180" s="96">
        <v>1</v>
      </c>
      <c r="F180" s="95">
        <v>1</v>
      </c>
      <c r="G180" s="97">
        <v>0</v>
      </c>
      <c r="H180" s="97">
        <v>0.5</v>
      </c>
      <c r="I180" s="97">
        <v>0.5</v>
      </c>
    </row>
    <row r="181" spans="1:9" ht="14.25" hidden="1" customHeight="1" x14ac:dyDescent="0.2">
      <c r="A181" s="43" t="s">
        <v>3017</v>
      </c>
      <c r="B181" s="89">
        <v>259</v>
      </c>
      <c r="C181" s="90" t="s">
        <v>55</v>
      </c>
      <c r="D181" s="90">
        <v>242</v>
      </c>
      <c r="E181" s="91">
        <v>17</v>
      </c>
      <c r="F181" s="90"/>
      <c r="G181" s="92">
        <v>0.93436293436293438</v>
      </c>
      <c r="H181" s="92">
        <v>6.5637065637065631E-2</v>
      </c>
      <c r="I181" s="92">
        <v>0</v>
      </c>
    </row>
    <row r="182" spans="1:9" ht="14.25" hidden="1" customHeight="1" x14ac:dyDescent="0.2">
      <c r="A182" s="43" t="s">
        <v>3017</v>
      </c>
      <c r="B182" s="94">
        <v>208</v>
      </c>
      <c r="C182" s="95" t="s">
        <v>2972</v>
      </c>
      <c r="D182" s="95">
        <v>189</v>
      </c>
      <c r="E182" s="96">
        <v>19</v>
      </c>
      <c r="F182" s="95"/>
      <c r="G182" s="97">
        <v>0.90865384615384615</v>
      </c>
      <c r="H182" s="97">
        <v>9.1346153846153841E-2</v>
      </c>
      <c r="I182" s="97">
        <v>0</v>
      </c>
    </row>
    <row r="183" spans="1:9" ht="14.25" hidden="1" customHeight="1" x14ac:dyDescent="0.2">
      <c r="A183" s="43" t="s">
        <v>3017</v>
      </c>
      <c r="B183" s="89">
        <v>328</v>
      </c>
      <c r="C183" s="90" t="s">
        <v>2954</v>
      </c>
      <c r="D183" s="90">
        <v>281</v>
      </c>
      <c r="E183" s="91">
        <v>47</v>
      </c>
      <c r="F183" s="90"/>
      <c r="G183" s="92">
        <v>0.85670731707317072</v>
      </c>
      <c r="H183" s="92">
        <v>0.14329268292682926</v>
      </c>
      <c r="I183" s="92">
        <v>0</v>
      </c>
    </row>
    <row r="184" spans="1:9" ht="14.25" hidden="1" customHeight="1" x14ac:dyDescent="0.2">
      <c r="A184" s="43" t="s">
        <v>3017</v>
      </c>
      <c r="B184" s="94">
        <v>970</v>
      </c>
      <c r="C184" s="95" t="s">
        <v>2986</v>
      </c>
      <c r="D184" s="95">
        <v>951</v>
      </c>
      <c r="E184" s="96">
        <v>19</v>
      </c>
      <c r="F184" s="95"/>
      <c r="G184" s="97">
        <v>0.98041237113402058</v>
      </c>
      <c r="H184" s="97">
        <v>1.9587628865979381E-2</v>
      </c>
      <c r="I184" s="97">
        <v>0</v>
      </c>
    </row>
    <row r="185" spans="1:9" ht="14.25" hidden="1" customHeight="1" x14ac:dyDescent="0.2">
      <c r="A185" s="43" t="s">
        <v>3017</v>
      </c>
      <c r="B185" s="89">
        <v>130</v>
      </c>
      <c r="C185" s="90" t="s">
        <v>2994</v>
      </c>
      <c r="D185" s="90">
        <v>130</v>
      </c>
      <c r="E185" s="91"/>
      <c r="F185" s="90"/>
      <c r="G185" s="92">
        <v>1</v>
      </c>
      <c r="H185" s="92">
        <v>0</v>
      </c>
      <c r="I185" s="92">
        <v>0</v>
      </c>
    </row>
    <row r="186" spans="1:9" ht="14.25" hidden="1" customHeight="1" x14ac:dyDescent="0.2">
      <c r="A186" s="43" t="s">
        <v>3017</v>
      </c>
      <c r="B186" s="94">
        <v>15844</v>
      </c>
      <c r="C186" s="95" t="s">
        <v>2981</v>
      </c>
      <c r="D186" s="95">
        <v>14772</v>
      </c>
      <c r="E186" s="96">
        <v>1072</v>
      </c>
      <c r="F186" s="95"/>
      <c r="G186" s="97">
        <v>0.93234031810148954</v>
      </c>
      <c r="H186" s="97">
        <v>6.7659681898510474E-2</v>
      </c>
      <c r="I186" s="97">
        <v>0</v>
      </c>
    </row>
    <row r="187" spans="1:9" ht="14.25" hidden="1" customHeight="1" x14ac:dyDescent="0.2">
      <c r="A187" s="43" t="s">
        <v>3017</v>
      </c>
      <c r="B187" s="89">
        <v>202</v>
      </c>
      <c r="C187" s="90" t="s">
        <v>2941</v>
      </c>
      <c r="D187" s="90">
        <v>196</v>
      </c>
      <c r="E187" s="91">
        <v>6</v>
      </c>
      <c r="F187" s="90"/>
      <c r="G187" s="92">
        <v>0.97029702970297027</v>
      </c>
      <c r="H187" s="92">
        <v>2.9702970297029702E-2</v>
      </c>
      <c r="I187" s="92">
        <v>0</v>
      </c>
    </row>
    <row r="188" spans="1:9" ht="14.25" hidden="1" customHeight="1" x14ac:dyDescent="0.2">
      <c r="A188" s="43" t="s">
        <v>3017</v>
      </c>
      <c r="B188" s="94">
        <v>662</v>
      </c>
      <c r="C188" s="95" t="s">
        <v>2955</v>
      </c>
      <c r="D188" s="95">
        <v>632</v>
      </c>
      <c r="E188" s="96">
        <v>30</v>
      </c>
      <c r="F188" s="95"/>
      <c r="G188" s="97">
        <v>0.9546827794561934</v>
      </c>
      <c r="H188" s="97">
        <v>4.5317220543806644E-2</v>
      </c>
      <c r="I188" s="97">
        <v>0</v>
      </c>
    </row>
    <row r="189" spans="1:9" ht="14.25" hidden="1" customHeight="1" x14ac:dyDescent="0.2">
      <c r="A189" s="43" t="s">
        <v>3017</v>
      </c>
      <c r="B189" s="89">
        <v>34</v>
      </c>
      <c r="C189" s="90" t="s">
        <v>2956</v>
      </c>
      <c r="D189" s="90">
        <v>33</v>
      </c>
      <c r="E189" s="91">
        <v>1</v>
      </c>
      <c r="F189" s="90"/>
      <c r="G189" s="92">
        <v>0.97058823529411764</v>
      </c>
      <c r="H189" s="92">
        <v>2.9411764705882353E-2</v>
      </c>
      <c r="I189" s="92">
        <v>0</v>
      </c>
    </row>
    <row r="190" spans="1:9" ht="14.25" hidden="1" customHeight="1" x14ac:dyDescent="0.2">
      <c r="A190" s="43" t="s">
        <v>3017</v>
      </c>
      <c r="B190" s="94">
        <v>45</v>
      </c>
      <c r="C190" s="95" t="s">
        <v>2973</v>
      </c>
      <c r="D190" s="95">
        <v>28</v>
      </c>
      <c r="E190" s="96">
        <v>17</v>
      </c>
      <c r="F190" s="95"/>
      <c r="G190" s="97">
        <v>0.62222222222222223</v>
      </c>
      <c r="H190" s="97">
        <v>0.37777777777777777</v>
      </c>
      <c r="I190" s="97">
        <v>0</v>
      </c>
    </row>
    <row r="191" spans="1:9" ht="14.25" hidden="1" customHeight="1" x14ac:dyDescent="0.2">
      <c r="A191" s="43" t="s">
        <v>3017</v>
      </c>
      <c r="B191" s="89">
        <v>1</v>
      </c>
      <c r="C191" s="90" t="s">
        <v>3016</v>
      </c>
      <c r="D191" s="90">
        <v>1</v>
      </c>
      <c r="E191" s="91"/>
      <c r="F191" s="90"/>
      <c r="G191" s="92">
        <v>1</v>
      </c>
      <c r="H191" s="92">
        <v>0</v>
      </c>
      <c r="I191" s="92">
        <v>0</v>
      </c>
    </row>
    <row r="192" spans="1:9" ht="14.25" hidden="1" customHeight="1" x14ac:dyDescent="0.2">
      <c r="A192" s="43" t="s">
        <v>3017</v>
      </c>
      <c r="B192" s="94">
        <v>283</v>
      </c>
      <c r="C192" s="95" t="s">
        <v>2985</v>
      </c>
      <c r="D192" s="95">
        <v>259</v>
      </c>
      <c r="E192" s="96">
        <v>6</v>
      </c>
      <c r="F192" s="95">
        <v>18</v>
      </c>
      <c r="G192" s="97">
        <v>0.9151943462897526</v>
      </c>
      <c r="H192" s="97">
        <v>2.1201413427561839E-2</v>
      </c>
      <c r="I192" s="97">
        <v>6.3604240282685506E-2</v>
      </c>
    </row>
    <row r="193" spans="1:9" ht="14.25" hidden="1" customHeight="1" x14ac:dyDescent="0.2">
      <c r="A193" s="43" t="s">
        <v>3017</v>
      </c>
      <c r="B193" s="89">
        <v>34</v>
      </c>
      <c r="C193" s="90" t="s">
        <v>43</v>
      </c>
      <c r="D193" s="90"/>
      <c r="E193" s="91"/>
      <c r="F193" s="90">
        <v>34</v>
      </c>
      <c r="G193" s="92">
        <v>0</v>
      </c>
      <c r="H193" s="92">
        <v>0</v>
      </c>
      <c r="I193" s="92">
        <v>1</v>
      </c>
    </row>
    <row r="194" spans="1:9" ht="14.25" hidden="1" customHeight="1" x14ac:dyDescent="0.2">
      <c r="A194" s="43" t="s">
        <v>3017</v>
      </c>
      <c r="B194" s="94">
        <v>76</v>
      </c>
      <c r="C194" s="95" t="s">
        <v>2988</v>
      </c>
      <c r="D194" s="95">
        <v>68</v>
      </c>
      <c r="E194" s="96">
        <v>4</v>
      </c>
      <c r="F194" s="95">
        <v>4</v>
      </c>
      <c r="G194" s="97">
        <v>0.89473684210526316</v>
      </c>
      <c r="H194" s="97">
        <v>5.2631578947368418E-2</v>
      </c>
      <c r="I194" s="97">
        <v>5.2631578947368418E-2</v>
      </c>
    </row>
    <row r="195" spans="1:9" ht="14.25" hidden="1" customHeight="1" x14ac:dyDescent="0.2">
      <c r="A195" s="43" t="s">
        <v>3017</v>
      </c>
      <c r="B195" s="89">
        <v>3</v>
      </c>
      <c r="C195" s="90" t="s">
        <v>3000</v>
      </c>
      <c r="D195" s="90"/>
      <c r="E195" s="91">
        <v>3</v>
      </c>
      <c r="F195" s="90"/>
      <c r="G195" s="92">
        <v>0</v>
      </c>
      <c r="H195" s="92">
        <v>1</v>
      </c>
      <c r="I195" s="92">
        <v>0</v>
      </c>
    </row>
    <row r="196" spans="1:9" ht="14.25" hidden="1" customHeight="1" x14ac:dyDescent="0.2">
      <c r="A196" s="43" t="s">
        <v>3017</v>
      </c>
      <c r="B196" s="94">
        <v>12</v>
      </c>
      <c r="C196" s="95" t="s">
        <v>3001</v>
      </c>
      <c r="D196" s="95">
        <v>7</v>
      </c>
      <c r="E196" s="96">
        <v>5</v>
      </c>
      <c r="F196" s="95"/>
      <c r="G196" s="97">
        <v>0.58333333333333337</v>
      </c>
      <c r="H196" s="97">
        <v>0.41666666666666669</v>
      </c>
      <c r="I196" s="97">
        <v>0</v>
      </c>
    </row>
    <row r="197" spans="1:9" ht="14.25" hidden="1" customHeight="1" x14ac:dyDescent="0.2">
      <c r="A197" s="43" t="s">
        <v>3017</v>
      </c>
      <c r="B197" s="89">
        <v>22</v>
      </c>
      <c r="C197" s="90" t="s">
        <v>2995</v>
      </c>
      <c r="D197" s="90">
        <v>22</v>
      </c>
      <c r="E197" s="91"/>
      <c r="F197" s="90"/>
      <c r="G197" s="92">
        <v>1</v>
      </c>
      <c r="H197" s="92">
        <v>0</v>
      </c>
      <c r="I197" s="92">
        <v>0</v>
      </c>
    </row>
    <row r="198" spans="1:9" ht="14.25" hidden="1" customHeight="1" x14ac:dyDescent="0.2">
      <c r="A198" s="43" t="s">
        <v>3017</v>
      </c>
      <c r="B198" s="94">
        <v>113</v>
      </c>
      <c r="C198" s="95" t="s">
        <v>2989</v>
      </c>
      <c r="D198" s="95">
        <v>113</v>
      </c>
      <c r="E198" s="96"/>
      <c r="F198" s="95"/>
      <c r="G198" s="97">
        <v>1</v>
      </c>
      <c r="H198" s="97">
        <v>0</v>
      </c>
      <c r="I198" s="97">
        <v>0</v>
      </c>
    </row>
    <row r="199" spans="1:9" ht="14.25" hidden="1" customHeight="1" x14ac:dyDescent="0.2">
      <c r="A199" s="43" t="s">
        <v>3017</v>
      </c>
      <c r="B199" s="89">
        <v>24</v>
      </c>
      <c r="C199" s="90" t="s">
        <v>2957</v>
      </c>
      <c r="D199" s="90">
        <v>9</v>
      </c>
      <c r="E199" s="91">
        <v>15</v>
      </c>
      <c r="F199" s="90"/>
      <c r="G199" s="92">
        <v>0.375</v>
      </c>
      <c r="H199" s="92">
        <v>0.625</v>
      </c>
      <c r="I199" s="92">
        <v>0</v>
      </c>
    </row>
    <row r="200" spans="1:9" ht="14.25" hidden="1" customHeight="1" x14ac:dyDescent="0.2">
      <c r="A200" s="43" t="s">
        <v>3021</v>
      </c>
      <c r="B200" s="89">
        <v>13227</v>
      </c>
      <c r="C200" s="90" t="s">
        <v>2981</v>
      </c>
      <c r="D200" s="90">
        <v>12397</v>
      </c>
      <c r="E200" s="91">
        <v>830</v>
      </c>
      <c r="F200" s="90"/>
      <c r="G200" s="92">
        <v>0.93724956528313297</v>
      </c>
      <c r="H200" s="92">
        <v>6.2750434716867018E-2</v>
      </c>
      <c r="I200" s="92">
        <v>0</v>
      </c>
    </row>
    <row r="201" spans="1:9" ht="14.25" hidden="1" customHeight="1" x14ac:dyDescent="0.2">
      <c r="A201" s="43" t="s">
        <v>3021</v>
      </c>
      <c r="B201" s="94">
        <v>4784</v>
      </c>
      <c r="C201" s="95" t="s">
        <v>2984</v>
      </c>
      <c r="D201" s="95">
        <v>4450</v>
      </c>
      <c r="E201" s="96">
        <v>334</v>
      </c>
      <c r="F201" s="95"/>
      <c r="G201" s="97">
        <v>0.93018394648829428</v>
      </c>
      <c r="H201" s="97">
        <v>6.9816053511705681E-2</v>
      </c>
      <c r="I201" s="97">
        <v>0</v>
      </c>
    </row>
    <row r="202" spans="1:9" ht="14.25" hidden="1" customHeight="1" x14ac:dyDescent="0.2">
      <c r="A202" s="43" t="s">
        <v>3021</v>
      </c>
      <c r="B202" s="89">
        <v>3025</v>
      </c>
      <c r="C202" s="90" t="s">
        <v>2982</v>
      </c>
      <c r="D202" s="90">
        <v>1920</v>
      </c>
      <c r="E202" s="91">
        <v>1105</v>
      </c>
      <c r="F202" s="90"/>
      <c r="G202" s="92">
        <v>0.63471074380165293</v>
      </c>
      <c r="H202" s="92">
        <v>0.36528925619834712</v>
      </c>
      <c r="I202" s="92">
        <v>0</v>
      </c>
    </row>
    <row r="203" spans="1:9" ht="14.25" hidden="1" customHeight="1" x14ac:dyDescent="0.2">
      <c r="A203" s="43" t="s">
        <v>3021</v>
      </c>
      <c r="B203" s="94">
        <v>2259</v>
      </c>
      <c r="C203" s="95" t="s">
        <v>2985</v>
      </c>
      <c r="D203" s="95">
        <v>2240</v>
      </c>
      <c r="E203" s="96">
        <v>14</v>
      </c>
      <c r="F203" s="95">
        <v>5</v>
      </c>
      <c r="G203" s="97">
        <v>0.99158919876051355</v>
      </c>
      <c r="H203" s="97">
        <v>6.1974324922532097E-3</v>
      </c>
      <c r="I203" s="97">
        <v>2.213368747233289E-3</v>
      </c>
    </row>
    <row r="204" spans="1:9" ht="14.25" hidden="1" customHeight="1" x14ac:dyDescent="0.2">
      <c r="A204" s="43" t="s">
        <v>3021</v>
      </c>
      <c r="B204" s="89">
        <v>2058</v>
      </c>
      <c r="C204" s="90" t="s">
        <v>2983</v>
      </c>
      <c r="D204" s="90">
        <v>2006</v>
      </c>
      <c r="E204" s="91">
        <v>52</v>
      </c>
      <c r="F204" s="90"/>
      <c r="G204" s="92">
        <v>0.97473275024295436</v>
      </c>
      <c r="H204" s="92">
        <v>2.5267249757045675E-2</v>
      </c>
      <c r="I204" s="92">
        <v>0</v>
      </c>
    </row>
    <row r="205" spans="1:9" ht="14.25" hidden="1" customHeight="1" x14ac:dyDescent="0.2">
      <c r="A205" s="43" t="s">
        <v>3021</v>
      </c>
      <c r="B205" s="94">
        <v>1408</v>
      </c>
      <c r="C205" s="95" t="s">
        <v>2948</v>
      </c>
      <c r="D205" s="95">
        <v>1271</v>
      </c>
      <c r="E205" s="96">
        <v>137</v>
      </c>
      <c r="F205" s="95"/>
      <c r="G205" s="97">
        <v>0.90269886363636365</v>
      </c>
      <c r="H205" s="97">
        <v>9.7301136363636367E-2</v>
      </c>
      <c r="I205" s="97">
        <v>0</v>
      </c>
    </row>
    <row r="206" spans="1:9" ht="14.25" hidden="1" customHeight="1" x14ac:dyDescent="0.2">
      <c r="A206" s="43" t="s">
        <v>3021</v>
      </c>
      <c r="B206" s="89">
        <v>1105</v>
      </c>
      <c r="C206" s="90" t="s">
        <v>2987</v>
      </c>
      <c r="D206" s="90">
        <v>619</v>
      </c>
      <c r="E206" s="91">
        <v>486</v>
      </c>
      <c r="F206" s="90"/>
      <c r="G206" s="92">
        <v>0.56018099547511313</v>
      </c>
      <c r="H206" s="92">
        <v>0.43981900452488687</v>
      </c>
      <c r="I206" s="92">
        <v>0</v>
      </c>
    </row>
    <row r="207" spans="1:9" ht="14.25" hidden="1" customHeight="1" x14ac:dyDescent="0.2">
      <c r="A207" s="43" t="s">
        <v>3021</v>
      </c>
      <c r="B207" s="94">
        <v>908</v>
      </c>
      <c r="C207" s="95" t="s">
        <v>2986</v>
      </c>
      <c r="D207" s="95">
        <v>886</v>
      </c>
      <c r="E207" s="96">
        <v>22</v>
      </c>
      <c r="F207" s="95"/>
      <c r="G207" s="97">
        <v>0.97577092511013219</v>
      </c>
      <c r="H207" s="97">
        <v>2.4229074889867842E-2</v>
      </c>
      <c r="I207" s="97">
        <v>0</v>
      </c>
    </row>
    <row r="208" spans="1:9" ht="14.25" hidden="1" customHeight="1" x14ac:dyDescent="0.2">
      <c r="A208" s="43" t="s">
        <v>3021</v>
      </c>
      <c r="B208" s="89">
        <v>898</v>
      </c>
      <c r="C208" s="90" t="s">
        <v>2953</v>
      </c>
      <c r="D208" s="90">
        <v>771</v>
      </c>
      <c r="E208" s="91">
        <v>127</v>
      </c>
      <c r="F208" s="90"/>
      <c r="G208" s="92">
        <v>0.85857461024498882</v>
      </c>
      <c r="H208" s="92">
        <v>0.14142538975501115</v>
      </c>
      <c r="I208" s="92">
        <v>0</v>
      </c>
    </row>
    <row r="209" spans="1:9" ht="14.25" hidden="1" customHeight="1" x14ac:dyDescent="0.2">
      <c r="A209" s="43" t="s">
        <v>3021</v>
      </c>
      <c r="B209" s="94">
        <v>849</v>
      </c>
      <c r="C209" s="95" t="s">
        <v>2988</v>
      </c>
      <c r="D209" s="95">
        <v>818</v>
      </c>
      <c r="E209" s="96">
        <v>12</v>
      </c>
      <c r="F209" s="95">
        <v>19</v>
      </c>
      <c r="G209" s="97">
        <v>0.96348645465253235</v>
      </c>
      <c r="H209" s="97">
        <v>1.4134275618374558E-2</v>
      </c>
      <c r="I209" s="97">
        <v>2.237926972909305E-2</v>
      </c>
    </row>
    <row r="210" spans="1:9" ht="14.25" hidden="1" customHeight="1" x14ac:dyDescent="0.2">
      <c r="A210" s="43" t="s">
        <v>3021</v>
      </c>
      <c r="B210" s="89">
        <v>789</v>
      </c>
      <c r="C210" s="90" t="s">
        <v>2966</v>
      </c>
      <c r="D210" s="90">
        <v>750</v>
      </c>
      <c r="E210" s="91">
        <v>39</v>
      </c>
      <c r="F210" s="90"/>
      <c r="G210" s="92">
        <v>0.95057034220532322</v>
      </c>
      <c r="H210" s="92">
        <v>4.9429657794676805E-2</v>
      </c>
      <c r="I210" s="92">
        <v>0</v>
      </c>
    </row>
    <row r="211" spans="1:9" ht="14.25" hidden="1" customHeight="1" x14ac:dyDescent="0.2">
      <c r="A211" s="43" t="s">
        <v>3021</v>
      </c>
      <c r="B211" s="94">
        <v>575</v>
      </c>
      <c r="C211" s="95" t="s">
        <v>2950</v>
      </c>
      <c r="D211" s="95">
        <v>536</v>
      </c>
      <c r="E211" s="96">
        <v>39</v>
      </c>
      <c r="F211" s="95"/>
      <c r="G211" s="97">
        <v>0.9321739130434783</v>
      </c>
      <c r="H211" s="97">
        <v>6.7826086956521744E-2</v>
      </c>
      <c r="I211" s="97">
        <v>0</v>
      </c>
    </row>
    <row r="212" spans="1:9" ht="14.25" hidden="1" customHeight="1" x14ac:dyDescent="0.2">
      <c r="A212" s="43" t="s">
        <v>3021</v>
      </c>
      <c r="B212" s="89">
        <v>387</v>
      </c>
      <c r="C212" s="90" t="s">
        <v>55</v>
      </c>
      <c r="D212" s="90">
        <v>368</v>
      </c>
      <c r="E212" s="91">
        <v>19</v>
      </c>
      <c r="F212" s="90"/>
      <c r="G212" s="92">
        <v>0.95090439276485783</v>
      </c>
      <c r="H212" s="92">
        <v>4.909560723514212E-2</v>
      </c>
      <c r="I212" s="92">
        <v>0</v>
      </c>
    </row>
    <row r="213" spans="1:9" ht="14.25" hidden="1" customHeight="1" x14ac:dyDescent="0.2">
      <c r="A213" s="43" t="s">
        <v>3021</v>
      </c>
      <c r="B213" s="94">
        <v>386</v>
      </c>
      <c r="C213" s="95" t="s">
        <v>2955</v>
      </c>
      <c r="D213" s="95">
        <v>358</v>
      </c>
      <c r="E213" s="96">
        <v>28</v>
      </c>
      <c r="F213" s="95"/>
      <c r="G213" s="97">
        <v>0.92746113989637302</v>
      </c>
      <c r="H213" s="97">
        <v>7.2538860103626937E-2</v>
      </c>
      <c r="I213" s="97">
        <v>0</v>
      </c>
    </row>
    <row r="214" spans="1:9" ht="14.25" hidden="1" customHeight="1" x14ac:dyDescent="0.2">
      <c r="A214" s="43" t="s">
        <v>3021</v>
      </c>
      <c r="B214" s="89">
        <v>373</v>
      </c>
      <c r="C214" s="90" t="s">
        <v>2965</v>
      </c>
      <c r="D214" s="90">
        <v>312</v>
      </c>
      <c r="E214" s="91">
        <v>61</v>
      </c>
      <c r="F214" s="90"/>
      <c r="G214" s="92">
        <v>0.83646112600536193</v>
      </c>
      <c r="H214" s="92">
        <v>0.16353887399463807</v>
      </c>
      <c r="I214" s="92">
        <v>0</v>
      </c>
    </row>
    <row r="215" spans="1:9" ht="14.25" hidden="1" customHeight="1" x14ac:dyDescent="0.2">
      <c r="A215" s="43" t="s">
        <v>3021</v>
      </c>
      <c r="B215" s="94">
        <v>332</v>
      </c>
      <c r="C215" s="95" t="s">
        <v>2961</v>
      </c>
      <c r="D215" s="95">
        <v>289</v>
      </c>
      <c r="E215" s="96">
        <v>43</v>
      </c>
      <c r="F215" s="95"/>
      <c r="G215" s="97">
        <v>0.87048192771084343</v>
      </c>
      <c r="H215" s="97">
        <v>0.12951807228915663</v>
      </c>
      <c r="I215" s="97">
        <v>0</v>
      </c>
    </row>
    <row r="216" spans="1:9" ht="14.25" hidden="1" customHeight="1" x14ac:dyDescent="0.2">
      <c r="A216" s="43" t="s">
        <v>3021</v>
      </c>
      <c r="B216" s="89">
        <v>329</v>
      </c>
      <c r="C216" s="90" t="s">
        <v>2954</v>
      </c>
      <c r="D216" s="90">
        <v>297</v>
      </c>
      <c r="E216" s="91">
        <v>32</v>
      </c>
      <c r="F216" s="90"/>
      <c r="G216" s="92">
        <v>0.90273556231003038</v>
      </c>
      <c r="H216" s="92">
        <v>9.7264437689969604E-2</v>
      </c>
      <c r="I216" s="92">
        <v>0</v>
      </c>
    </row>
    <row r="217" spans="1:9" ht="14.25" hidden="1" customHeight="1" x14ac:dyDescent="0.2">
      <c r="A217" s="43" t="s">
        <v>3021</v>
      </c>
      <c r="B217" s="94">
        <v>304</v>
      </c>
      <c r="C217" s="95" t="s">
        <v>2951</v>
      </c>
      <c r="D217" s="95">
        <v>97</v>
      </c>
      <c r="E217" s="96">
        <v>207</v>
      </c>
      <c r="F217" s="95"/>
      <c r="G217" s="97">
        <v>0.31907894736842107</v>
      </c>
      <c r="H217" s="97">
        <v>0.68092105263157898</v>
      </c>
      <c r="I217" s="97">
        <v>0</v>
      </c>
    </row>
    <row r="218" spans="1:9" ht="14.25" hidden="1" customHeight="1" x14ac:dyDescent="0.2">
      <c r="A218" s="43" t="s">
        <v>3021</v>
      </c>
      <c r="B218" s="89">
        <v>300</v>
      </c>
      <c r="C218" s="90" t="s">
        <v>2990</v>
      </c>
      <c r="D218" s="90">
        <v>242</v>
      </c>
      <c r="E218" s="91">
        <v>58</v>
      </c>
      <c r="F218" s="90"/>
      <c r="G218" s="92">
        <v>0.80666666666666664</v>
      </c>
      <c r="H218" s="92">
        <v>0.19333333333333333</v>
      </c>
      <c r="I218" s="92">
        <v>0</v>
      </c>
    </row>
    <row r="219" spans="1:9" ht="14.25" hidden="1" customHeight="1" x14ac:dyDescent="0.2">
      <c r="A219" s="43" t="s">
        <v>3021</v>
      </c>
      <c r="B219" s="94">
        <v>285</v>
      </c>
      <c r="C219" s="95" t="s">
        <v>2946</v>
      </c>
      <c r="D219" s="95">
        <v>220</v>
      </c>
      <c r="E219" s="96">
        <v>65</v>
      </c>
      <c r="F219" s="95"/>
      <c r="G219" s="97">
        <v>0.77192982456140347</v>
      </c>
      <c r="H219" s="97">
        <v>0.22807017543859648</v>
      </c>
      <c r="I219" s="97">
        <v>0</v>
      </c>
    </row>
    <row r="220" spans="1:9" ht="14.25" hidden="1" customHeight="1" x14ac:dyDescent="0.2">
      <c r="A220" s="43" t="s">
        <v>3021</v>
      </c>
      <c r="B220" s="89">
        <v>282</v>
      </c>
      <c r="C220" s="90" t="s">
        <v>2941</v>
      </c>
      <c r="D220" s="90">
        <v>274</v>
      </c>
      <c r="E220" s="91">
        <v>7</v>
      </c>
      <c r="F220" s="90">
        <v>1</v>
      </c>
      <c r="G220" s="92">
        <v>0.97163120567375882</v>
      </c>
      <c r="H220" s="92">
        <v>2.4822695035460994E-2</v>
      </c>
      <c r="I220" s="92">
        <v>3.5460992907801418E-3</v>
      </c>
    </row>
    <row r="221" spans="1:9" ht="14.25" hidden="1" customHeight="1" x14ac:dyDescent="0.2">
      <c r="A221" s="43" t="s">
        <v>3021</v>
      </c>
      <c r="B221" s="94">
        <v>255</v>
      </c>
      <c r="C221" s="95" t="s">
        <v>2952</v>
      </c>
      <c r="D221" s="95">
        <v>125</v>
      </c>
      <c r="E221" s="96">
        <v>130</v>
      </c>
      <c r="F221" s="95"/>
      <c r="G221" s="97">
        <v>0.49019607843137253</v>
      </c>
      <c r="H221" s="97">
        <v>0.50980392156862742</v>
      </c>
      <c r="I221" s="97">
        <v>0</v>
      </c>
    </row>
    <row r="222" spans="1:9" ht="14.25" hidden="1" customHeight="1" x14ac:dyDescent="0.2">
      <c r="A222" s="43" t="s">
        <v>3021</v>
      </c>
      <c r="B222" s="89">
        <v>245</v>
      </c>
      <c r="C222" s="90" t="s">
        <v>2949</v>
      </c>
      <c r="D222" s="90">
        <v>231</v>
      </c>
      <c r="E222" s="91">
        <v>5</v>
      </c>
      <c r="F222" s="90">
        <v>9</v>
      </c>
      <c r="G222" s="92">
        <v>0.94285714285714284</v>
      </c>
      <c r="H222" s="92">
        <v>2.0408163265306121E-2</v>
      </c>
      <c r="I222" s="92">
        <v>3.6734693877551024E-2</v>
      </c>
    </row>
    <row r="223" spans="1:9" ht="14.25" hidden="1" customHeight="1" x14ac:dyDescent="0.2">
      <c r="A223" s="43" t="s">
        <v>3021</v>
      </c>
      <c r="B223" s="94">
        <v>204</v>
      </c>
      <c r="C223" s="95" t="s">
        <v>2994</v>
      </c>
      <c r="D223" s="95">
        <v>204</v>
      </c>
      <c r="E223" s="96"/>
      <c r="F223" s="95"/>
      <c r="G223" s="97">
        <v>1</v>
      </c>
      <c r="H223" s="97">
        <v>0</v>
      </c>
      <c r="I223" s="97">
        <v>0</v>
      </c>
    </row>
    <row r="224" spans="1:9" ht="14.25" hidden="1" customHeight="1" x14ac:dyDescent="0.2">
      <c r="A224" s="43" t="s">
        <v>3021</v>
      </c>
      <c r="B224" s="89">
        <v>200</v>
      </c>
      <c r="C224" s="90" t="s">
        <v>2967</v>
      </c>
      <c r="D224" s="90">
        <v>185</v>
      </c>
      <c r="E224" s="91">
        <v>15</v>
      </c>
      <c r="F224" s="90"/>
      <c r="G224" s="92">
        <v>0.92500000000000004</v>
      </c>
      <c r="H224" s="92">
        <v>7.4999999999999997E-2</v>
      </c>
      <c r="I224" s="92">
        <v>0</v>
      </c>
    </row>
    <row r="225" spans="1:9" ht="14.25" hidden="1" customHeight="1" x14ac:dyDescent="0.2">
      <c r="A225" s="43" t="s">
        <v>3021</v>
      </c>
      <c r="B225" s="94">
        <v>168</v>
      </c>
      <c r="C225" s="95" t="s">
        <v>2972</v>
      </c>
      <c r="D225" s="95">
        <v>160</v>
      </c>
      <c r="E225" s="96">
        <v>8</v>
      </c>
      <c r="F225" s="95"/>
      <c r="G225" s="97">
        <v>0.95238095238095233</v>
      </c>
      <c r="H225" s="97">
        <v>4.7619047619047616E-2</v>
      </c>
      <c r="I225" s="97">
        <v>0</v>
      </c>
    </row>
    <row r="226" spans="1:9" ht="14.25" hidden="1" customHeight="1" x14ac:dyDescent="0.2">
      <c r="A226" s="43" t="s">
        <v>3021</v>
      </c>
      <c r="B226" s="89">
        <v>166</v>
      </c>
      <c r="C226" s="90" t="s">
        <v>2957</v>
      </c>
      <c r="D226" s="90">
        <v>151</v>
      </c>
      <c r="E226" s="91">
        <v>15</v>
      </c>
      <c r="F226" s="90"/>
      <c r="G226" s="92">
        <v>0.90963855421686746</v>
      </c>
      <c r="H226" s="92">
        <v>9.036144578313253E-2</v>
      </c>
      <c r="I226" s="92">
        <v>0</v>
      </c>
    </row>
    <row r="227" spans="1:9" ht="14.25" hidden="1" customHeight="1" x14ac:dyDescent="0.2">
      <c r="A227" s="43" t="s">
        <v>3021</v>
      </c>
      <c r="B227" s="94">
        <v>150</v>
      </c>
      <c r="C227" s="95" t="s">
        <v>2963</v>
      </c>
      <c r="D227" s="95">
        <v>137</v>
      </c>
      <c r="E227" s="96">
        <v>13</v>
      </c>
      <c r="F227" s="95"/>
      <c r="G227" s="97">
        <v>0.91333333333333333</v>
      </c>
      <c r="H227" s="97">
        <v>8.666666666666667E-2</v>
      </c>
      <c r="I227" s="97">
        <v>0</v>
      </c>
    </row>
    <row r="228" spans="1:9" ht="14.25" hidden="1" customHeight="1" x14ac:dyDescent="0.2">
      <c r="A228" s="43" t="s">
        <v>3021</v>
      </c>
      <c r="B228" s="89">
        <v>145</v>
      </c>
      <c r="C228" s="90" t="s">
        <v>2958</v>
      </c>
      <c r="D228" s="90">
        <v>142</v>
      </c>
      <c r="E228" s="91">
        <v>3</v>
      </c>
      <c r="F228" s="90"/>
      <c r="G228" s="92">
        <v>0.97931034482758617</v>
      </c>
      <c r="H228" s="92">
        <v>2.0689655172413793E-2</v>
      </c>
      <c r="I228" s="92">
        <v>0</v>
      </c>
    </row>
    <row r="229" spans="1:9" ht="14.25" hidden="1" customHeight="1" x14ac:dyDescent="0.2">
      <c r="A229" s="43" t="s">
        <v>3021</v>
      </c>
      <c r="B229" s="94">
        <v>120</v>
      </c>
      <c r="C229" s="95" t="s">
        <v>2973</v>
      </c>
      <c r="D229" s="95">
        <v>83</v>
      </c>
      <c r="E229" s="96">
        <v>37</v>
      </c>
      <c r="F229" s="95"/>
      <c r="G229" s="97">
        <v>0.69166666666666665</v>
      </c>
      <c r="H229" s="97">
        <v>0.30833333333333335</v>
      </c>
      <c r="I229" s="97">
        <v>0</v>
      </c>
    </row>
    <row r="230" spans="1:9" ht="14.25" hidden="1" customHeight="1" x14ac:dyDescent="0.2">
      <c r="A230" s="43" t="s">
        <v>3021</v>
      </c>
      <c r="B230" s="89">
        <v>98</v>
      </c>
      <c r="C230" s="90" t="s">
        <v>2964</v>
      </c>
      <c r="D230" s="90">
        <v>52</v>
      </c>
      <c r="E230" s="91">
        <v>46</v>
      </c>
      <c r="F230" s="90"/>
      <c r="G230" s="92">
        <v>0.53061224489795922</v>
      </c>
      <c r="H230" s="92">
        <v>0.46938775510204084</v>
      </c>
      <c r="I230" s="92">
        <v>0</v>
      </c>
    </row>
    <row r="231" spans="1:9" hidden="1" x14ac:dyDescent="0.2">
      <c r="A231" s="43" t="s">
        <v>3021</v>
      </c>
      <c r="B231" s="94">
        <v>75</v>
      </c>
      <c r="C231" s="95" t="s">
        <v>2962</v>
      </c>
      <c r="D231" s="95">
        <v>51</v>
      </c>
      <c r="E231" s="96">
        <v>24</v>
      </c>
      <c r="F231" s="95"/>
      <c r="G231" s="97">
        <v>0.68</v>
      </c>
      <c r="H231" s="97">
        <v>0.32</v>
      </c>
      <c r="I231" s="97">
        <v>0</v>
      </c>
    </row>
    <row r="232" spans="1:9" ht="14.25" hidden="1" customHeight="1" x14ac:dyDescent="0.2">
      <c r="A232" s="43" t="s">
        <v>3021</v>
      </c>
      <c r="B232" s="89">
        <v>74</v>
      </c>
      <c r="C232" s="90" t="s">
        <v>2992</v>
      </c>
      <c r="D232" s="90"/>
      <c r="E232" s="91">
        <v>74</v>
      </c>
      <c r="F232" s="90"/>
      <c r="G232" s="92">
        <v>0</v>
      </c>
      <c r="H232" s="92">
        <v>1</v>
      </c>
      <c r="I232" s="92">
        <v>0</v>
      </c>
    </row>
    <row r="233" spans="1:9" ht="14.25" hidden="1" customHeight="1" x14ac:dyDescent="0.2">
      <c r="A233" s="43" t="s">
        <v>3021</v>
      </c>
      <c r="B233" s="94">
        <v>70</v>
      </c>
      <c r="C233" s="95" t="s">
        <v>2993</v>
      </c>
      <c r="D233" s="95">
        <v>3</v>
      </c>
      <c r="E233" s="96">
        <v>67</v>
      </c>
      <c r="F233" s="95"/>
      <c r="G233" s="97">
        <v>4.2857142857142858E-2</v>
      </c>
      <c r="H233" s="97">
        <v>0.95714285714285718</v>
      </c>
      <c r="I233" s="97">
        <v>0</v>
      </c>
    </row>
    <row r="234" spans="1:9" ht="14.25" hidden="1" customHeight="1" x14ac:dyDescent="0.2">
      <c r="A234" s="43" t="s">
        <v>3021</v>
      </c>
      <c r="B234" s="89">
        <v>67</v>
      </c>
      <c r="C234" s="90" t="s">
        <v>2947</v>
      </c>
      <c r="D234" s="90">
        <v>58</v>
      </c>
      <c r="E234" s="91">
        <v>9</v>
      </c>
      <c r="F234" s="90"/>
      <c r="G234" s="92">
        <v>0.86567164179104472</v>
      </c>
      <c r="H234" s="92">
        <v>0.13432835820895522</v>
      </c>
      <c r="I234" s="92">
        <v>0</v>
      </c>
    </row>
    <row r="235" spans="1:9" ht="14.25" hidden="1" customHeight="1" x14ac:dyDescent="0.2">
      <c r="A235" s="43" t="s">
        <v>3021</v>
      </c>
      <c r="B235" s="94">
        <v>49</v>
      </c>
      <c r="C235" s="95" t="s">
        <v>2956</v>
      </c>
      <c r="D235" s="95">
        <v>48</v>
      </c>
      <c r="E235" s="96">
        <v>1</v>
      </c>
      <c r="F235" s="95"/>
      <c r="G235" s="97">
        <v>0.97959183673469385</v>
      </c>
      <c r="H235" s="97">
        <v>2.0408163265306121E-2</v>
      </c>
      <c r="I235" s="97">
        <v>0</v>
      </c>
    </row>
    <row r="236" spans="1:9" ht="14.25" hidden="1" customHeight="1" x14ac:dyDescent="0.2">
      <c r="A236" s="43" t="s">
        <v>3021</v>
      </c>
      <c r="B236" s="89">
        <v>46</v>
      </c>
      <c r="C236" s="90" t="s">
        <v>2989</v>
      </c>
      <c r="D236" s="90">
        <v>46</v>
      </c>
      <c r="E236" s="91"/>
      <c r="F236" s="90"/>
      <c r="G236" s="92">
        <v>1</v>
      </c>
      <c r="H236" s="92">
        <v>0</v>
      </c>
      <c r="I236" s="92">
        <v>0</v>
      </c>
    </row>
    <row r="237" spans="1:9" ht="14.25" hidden="1" customHeight="1" x14ac:dyDescent="0.2">
      <c r="A237" s="43" t="s">
        <v>3021</v>
      </c>
      <c r="B237" s="94">
        <v>40</v>
      </c>
      <c r="C237" s="95" t="s">
        <v>33</v>
      </c>
      <c r="D237" s="95"/>
      <c r="E237" s="96"/>
      <c r="F237" s="95">
        <v>40</v>
      </c>
      <c r="G237" s="97">
        <v>0</v>
      </c>
      <c r="H237" s="97">
        <v>0</v>
      </c>
      <c r="I237" s="97">
        <v>1</v>
      </c>
    </row>
    <row r="238" spans="1:9" ht="14.25" hidden="1" customHeight="1" x14ac:dyDescent="0.2">
      <c r="A238" s="43" t="s">
        <v>3021</v>
      </c>
      <c r="B238" s="89">
        <v>40</v>
      </c>
      <c r="C238" s="90" t="s">
        <v>2995</v>
      </c>
      <c r="D238" s="90">
        <v>40</v>
      </c>
      <c r="E238" s="91"/>
      <c r="F238" s="90"/>
      <c r="G238" s="92">
        <v>1</v>
      </c>
      <c r="H238" s="92">
        <v>0</v>
      </c>
      <c r="I238" s="92">
        <v>0</v>
      </c>
    </row>
    <row r="239" spans="1:9" ht="14.25" hidden="1" customHeight="1" x14ac:dyDescent="0.2">
      <c r="A239" s="43" t="s">
        <v>3021</v>
      </c>
      <c r="B239" s="94">
        <v>30</v>
      </c>
      <c r="C239" s="95" t="s">
        <v>43</v>
      </c>
      <c r="D239" s="95"/>
      <c r="E239" s="96"/>
      <c r="F239" s="95">
        <v>30</v>
      </c>
      <c r="G239" s="97">
        <v>0</v>
      </c>
      <c r="H239" s="97">
        <v>0</v>
      </c>
      <c r="I239" s="97">
        <v>1</v>
      </c>
    </row>
    <row r="240" spans="1:9" ht="14.25" hidden="1" customHeight="1" x14ac:dyDescent="0.2">
      <c r="A240" s="43" t="s">
        <v>3021</v>
      </c>
      <c r="B240" s="89">
        <v>27</v>
      </c>
      <c r="C240" s="90" t="s">
        <v>2999</v>
      </c>
      <c r="D240" s="90">
        <v>3</v>
      </c>
      <c r="E240" s="91">
        <v>24</v>
      </c>
      <c r="F240" s="90"/>
      <c r="G240" s="92">
        <v>0.1111111111111111</v>
      </c>
      <c r="H240" s="92">
        <v>0.88888888888888884</v>
      </c>
      <c r="I240" s="92">
        <v>0</v>
      </c>
    </row>
    <row r="241" spans="1:9" ht="14.25" hidden="1" customHeight="1" x14ac:dyDescent="0.2">
      <c r="A241" s="43" t="s">
        <v>3021</v>
      </c>
      <c r="B241" s="94">
        <v>25</v>
      </c>
      <c r="C241" s="95" t="s">
        <v>3005</v>
      </c>
      <c r="D241" s="95"/>
      <c r="E241" s="96">
        <v>25</v>
      </c>
      <c r="F241" s="95"/>
      <c r="G241" s="97">
        <v>0</v>
      </c>
      <c r="H241" s="97">
        <v>1</v>
      </c>
      <c r="I241" s="97">
        <v>0</v>
      </c>
    </row>
    <row r="242" spans="1:9" ht="14.25" hidden="1" customHeight="1" x14ac:dyDescent="0.2">
      <c r="A242" s="43" t="s">
        <v>3021</v>
      </c>
      <c r="B242" s="89">
        <v>14</v>
      </c>
      <c r="C242" s="90" t="s">
        <v>3002</v>
      </c>
      <c r="D242" s="90">
        <v>10</v>
      </c>
      <c r="E242" s="91">
        <v>4</v>
      </c>
      <c r="F242" s="90"/>
      <c r="G242" s="92">
        <v>0.7142857142857143</v>
      </c>
      <c r="H242" s="92">
        <v>0.2857142857142857</v>
      </c>
      <c r="I242" s="92">
        <v>0</v>
      </c>
    </row>
    <row r="243" spans="1:9" ht="14.25" hidden="1" customHeight="1" x14ac:dyDescent="0.2">
      <c r="A243" s="43" t="s">
        <v>3021</v>
      </c>
      <c r="B243" s="94">
        <v>10</v>
      </c>
      <c r="C243" s="95" t="s">
        <v>2991</v>
      </c>
      <c r="D243" s="95">
        <v>6</v>
      </c>
      <c r="E243" s="96">
        <v>4</v>
      </c>
      <c r="F243" s="95"/>
      <c r="G243" s="97">
        <v>0.6</v>
      </c>
      <c r="H243" s="97">
        <v>0.4</v>
      </c>
      <c r="I243" s="97">
        <v>0</v>
      </c>
    </row>
    <row r="244" spans="1:9" ht="14.25" hidden="1" customHeight="1" x14ac:dyDescent="0.2">
      <c r="A244" s="43" t="s">
        <v>3021</v>
      </c>
      <c r="B244" s="89">
        <v>10</v>
      </c>
      <c r="C244" s="90" t="s">
        <v>3001</v>
      </c>
      <c r="D244" s="90">
        <v>10</v>
      </c>
      <c r="E244" s="91"/>
      <c r="F244" s="90"/>
      <c r="G244" s="92">
        <v>1</v>
      </c>
      <c r="H244" s="92">
        <v>0</v>
      </c>
      <c r="I244" s="92">
        <v>0</v>
      </c>
    </row>
    <row r="245" spans="1:9" ht="14.25" hidden="1" customHeight="1" x14ac:dyDescent="0.2">
      <c r="A245" s="43" t="s">
        <v>3021</v>
      </c>
      <c r="B245" s="94">
        <v>9</v>
      </c>
      <c r="C245" s="95" t="s">
        <v>40</v>
      </c>
      <c r="D245" s="95"/>
      <c r="E245" s="96"/>
      <c r="F245" s="95">
        <v>9</v>
      </c>
      <c r="G245" s="97">
        <v>0</v>
      </c>
      <c r="H245" s="97">
        <v>0</v>
      </c>
      <c r="I245" s="97">
        <v>1</v>
      </c>
    </row>
    <row r="246" spans="1:9" ht="14.25" hidden="1" customHeight="1" x14ac:dyDescent="0.2">
      <c r="A246" s="43" t="s">
        <v>3021</v>
      </c>
      <c r="B246" s="89">
        <v>8</v>
      </c>
      <c r="C246" s="90" t="s">
        <v>36</v>
      </c>
      <c r="D246" s="90"/>
      <c r="E246" s="91"/>
      <c r="F246" s="90">
        <v>8</v>
      </c>
      <c r="G246" s="92">
        <v>0</v>
      </c>
      <c r="H246" s="92">
        <v>0</v>
      </c>
      <c r="I246" s="92">
        <v>1</v>
      </c>
    </row>
    <row r="247" spans="1:9" ht="14.25" hidden="1" customHeight="1" x14ac:dyDescent="0.2">
      <c r="A247" s="43" t="s">
        <v>3021</v>
      </c>
      <c r="B247" s="94">
        <v>7</v>
      </c>
      <c r="C247" s="95" t="s">
        <v>32</v>
      </c>
      <c r="D247" s="95"/>
      <c r="E247" s="96"/>
      <c r="F247" s="95">
        <v>7</v>
      </c>
      <c r="G247" s="97">
        <v>0</v>
      </c>
      <c r="H247" s="97">
        <v>0</v>
      </c>
      <c r="I247" s="97">
        <v>1</v>
      </c>
    </row>
    <row r="248" spans="1:9" ht="14.25" hidden="1" customHeight="1" x14ac:dyDescent="0.2">
      <c r="A248" s="43" t="s">
        <v>3021</v>
      </c>
      <c r="B248" s="89">
        <v>6</v>
      </c>
      <c r="C248" s="90" t="s">
        <v>3003</v>
      </c>
      <c r="D248" s="90">
        <v>3</v>
      </c>
      <c r="E248" s="91">
        <v>3</v>
      </c>
      <c r="F248" s="90"/>
      <c r="G248" s="92">
        <v>0.5</v>
      </c>
      <c r="H248" s="92">
        <v>0.5</v>
      </c>
      <c r="I248" s="92">
        <v>0</v>
      </c>
    </row>
    <row r="249" spans="1:9" ht="14.25" hidden="1" customHeight="1" x14ac:dyDescent="0.2">
      <c r="A249" s="43" t="s">
        <v>3021</v>
      </c>
      <c r="B249" s="94">
        <v>6</v>
      </c>
      <c r="C249" s="95" t="s">
        <v>34</v>
      </c>
      <c r="D249" s="95"/>
      <c r="E249" s="96"/>
      <c r="F249" s="95">
        <v>6</v>
      </c>
      <c r="G249" s="97">
        <v>0</v>
      </c>
      <c r="H249" s="97">
        <v>0</v>
      </c>
      <c r="I249" s="97">
        <v>1</v>
      </c>
    </row>
    <row r="250" spans="1:9" ht="14.25" hidden="1" customHeight="1" x14ac:dyDescent="0.2">
      <c r="A250" s="43" t="s">
        <v>3021</v>
      </c>
      <c r="B250" s="89">
        <v>6</v>
      </c>
      <c r="C250" s="90" t="s">
        <v>35</v>
      </c>
      <c r="D250" s="90"/>
      <c r="E250" s="91"/>
      <c r="F250" s="90">
        <v>6</v>
      </c>
      <c r="G250" s="92">
        <v>0</v>
      </c>
      <c r="H250" s="92">
        <v>0</v>
      </c>
      <c r="I250" s="92">
        <v>1</v>
      </c>
    </row>
    <row r="251" spans="1:9" ht="14.25" hidden="1" customHeight="1" x14ac:dyDescent="0.2">
      <c r="A251" s="43" t="s">
        <v>3021</v>
      </c>
      <c r="B251" s="94">
        <v>6</v>
      </c>
      <c r="C251" s="95" t="s">
        <v>41</v>
      </c>
      <c r="D251" s="95"/>
      <c r="E251" s="96"/>
      <c r="F251" s="95">
        <v>6</v>
      </c>
      <c r="G251" s="97">
        <v>0</v>
      </c>
      <c r="H251" s="97">
        <v>0</v>
      </c>
      <c r="I251" s="97">
        <v>1</v>
      </c>
    </row>
    <row r="252" spans="1:9" ht="14.25" hidden="1" customHeight="1" x14ac:dyDescent="0.2">
      <c r="A252" s="43" t="s">
        <v>3021</v>
      </c>
      <c r="B252" s="89">
        <v>3</v>
      </c>
      <c r="C252" s="90" t="s">
        <v>3018</v>
      </c>
      <c r="D252" s="90"/>
      <c r="E252" s="91"/>
      <c r="F252" s="90">
        <v>3</v>
      </c>
      <c r="G252" s="92">
        <v>0</v>
      </c>
      <c r="H252" s="92">
        <v>0</v>
      </c>
      <c r="I252" s="92">
        <v>1</v>
      </c>
    </row>
    <row r="253" spans="1:9" ht="14.25" hidden="1" customHeight="1" x14ac:dyDescent="0.2">
      <c r="A253" s="43" t="s">
        <v>3021</v>
      </c>
      <c r="B253" s="94">
        <v>3</v>
      </c>
      <c r="C253" s="95" t="s">
        <v>42</v>
      </c>
      <c r="D253" s="95"/>
      <c r="E253" s="96"/>
      <c r="F253" s="95">
        <v>3</v>
      </c>
      <c r="G253" s="97">
        <v>0</v>
      </c>
      <c r="H253" s="97">
        <v>0</v>
      </c>
      <c r="I253" s="97">
        <v>1</v>
      </c>
    </row>
    <row r="254" spans="1:9" ht="14.25" hidden="1" customHeight="1" x14ac:dyDescent="0.2">
      <c r="A254" s="43" t="s">
        <v>3021</v>
      </c>
      <c r="B254" s="89">
        <v>3</v>
      </c>
      <c r="C254" s="90" t="s">
        <v>3019</v>
      </c>
      <c r="D254" s="90">
        <v>3</v>
      </c>
      <c r="E254" s="91"/>
      <c r="F254" s="90"/>
      <c r="G254" s="92">
        <v>1</v>
      </c>
      <c r="H254" s="92">
        <v>0</v>
      </c>
      <c r="I254" s="92">
        <v>0</v>
      </c>
    </row>
    <row r="255" spans="1:9" ht="14.25" hidden="1" customHeight="1" x14ac:dyDescent="0.2">
      <c r="A255" s="43" t="s">
        <v>3021</v>
      </c>
      <c r="B255" s="94">
        <v>2</v>
      </c>
      <c r="C255" s="95" t="s">
        <v>2996</v>
      </c>
      <c r="D255" s="95"/>
      <c r="E255" s="96">
        <v>2</v>
      </c>
      <c r="F255" s="95"/>
      <c r="G255" s="97">
        <v>0</v>
      </c>
      <c r="H255" s="97">
        <v>1</v>
      </c>
      <c r="I255" s="97">
        <v>0</v>
      </c>
    </row>
    <row r="256" spans="1:9" ht="14.25" hidden="1" customHeight="1" x14ac:dyDescent="0.2">
      <c r="A256" s="43" t="s">
        <v>3021</v>
      </c>
      <c r="B256" s="89">
        <v>2</v>
      </c>
      <c r="C256" s="90" t="s">
        <v>49</v>
      </c>
      <c r="D256" s="90"/>
      <c r="E256" s="91"/>
      <c r="F256" s="90">
        <v>2</v>
      </c>
      <c r="G256" s="92">
        <v>0</v>
      </c>
      <c r="H256" s="92">
        <v>0</v>
      </c>
      <c r="I256" s="92">
        <v>1</v>
      </c>
    </row>
    <row r="257" spans="1:9" ht="14.25" hidden="1" customHeight="1" x14ac:dyDescent="0.2">
      <c r="A257" s="43" t="s">
        <v>3021</v>
      </c>
      <c r="B257" s="94">
        <v>2</v>
      </c>
      <c r="C257" s="95" t="s">
        <v>3000</v>
      </c>
      <c r="D257" s="95"/>
      <c r="E257" s="96">
        <v>2</v>
      </c>
      <c r="F257" s="95"/>
      <c r="G257" s="97">
        <v>0</v>
      </c>
      <c r="H257" s="97">
        <v>1</v>
      </c>
      <c r="I257" s="97">
        <v>0</v>
      </c>
    </row>
    <row r="258" spans="1:9" ht="14.25" hidden="1" customHeight="1" x14ac:dyDescent="0.2">
      <c r="A258" s="43" t="s">
        <v>3021</v>
      </c>
      <c r="B258" s="89">
        <v>2</v>
      </c>
      <c r="C258" s="90" t="s">
        <v>3012</v>
      </c>
      <c r="D258" s="90">
        <v>1</v>
      </c>
      <c r="E258" s="91">
        <v>1</v>
      </c>
      <c r="F258" s="90"/>
      <c r="G258" s="92">
        <v>0.5</v>
      </c>
      <c r="H258" s="92">
        <v>0.5</v>
      </c>
      <c r="I258" s="92">
        <v>0</v>
      </c>
    </row>
    <row r="259" spans="1:9" ht="14.25" hidden="1" customHeight="1" x14ac:dyDescent="0.2">
      <c r="A259" s="43" t="s">
        <v>3021</v>
      </c>
      <c r="B259" s="94">
        <v>1</v>
      </c>
      <c r="C259" s="95" t="s">
        <v>3006</v>
      </c>
      <c r="D259" s="95">
        <v>1</v>
      </c>
      <c r="E259" s="96"/>
      <c r="F259" s="95"/>
      <c r="G259" s="97">
        <v>1</v>
      </c>
      <c r="H259" s="97">
        <v>0</v>
      </c>
      <c r="I259" s="97">
        <v>0</v>
      </c>
    </row>
    <row r="260" spans="1:9" ht="14.25" hidden="1" customHeight="1" x14ac:dyDescent="0.2">
      <c r="A260" s="43" t="s">
        <v>3021</v>
      </c>
      <c r="B260" s="89">
        <v>1</v>
      </c>
      <c r="C260" s="90" t="s">
        <v>47</v>
      </c>
      <c r="D260" s="90"/>
      <c r="E260" s="91"/>
      <c r="F260" s="90">
        <v>1</v>
      </c>
      <c r="G260" s="92">
        <v>0</v>
      </c>
      <c r="H260" s="92">
        <v>0</v>
      </c>
      <c r="I260" s="92">
        <v>1</v>
      </c>
    </row>
    <row r="261" spans="1:9" ht="14.25" customHeight="1" x14ac:dyDescent="0.2">
      <c r="A261" s="43" t="s">
        <v>3021</v>
      </c>
      <c r="B261" s="94">
        <v>1</v>
      </c>
      <c r="C261" s="95" t="s">
        <v>38</v>
      </c>
      <c r="D261" s="95"/>
      <c r="E261" s="96"/>
      <c r="F261" s="95">
        <v>1</v>
      </c>
      <c r="G261" s="97">
        <v>0</v>
      </c>
      <c r="H261" s="97">
        <v>0</v>
      </c>
      <c r="I261" s="97">
        <v>1</v>
      </c>
    </row>
    <row r="262" spans="1:9" ht="14.25" hidden="1" customHeight="1" x14ac:dyDescent="0.2">
      <c r="A262" s="43" t="s">
        <v>3021</v>
      </c>
      <c r="B262" s="89">
        <v>1</v>
      </c>
      <c r="C262" s="90" t="s">
        <v>48</v>
      </c>
      <c r="D262" s="90"/>
      <c r="E262" s="91"/>
      <c r="F262" s="90">
        <v>1</v>
      </c>
      <c r="G262" s="92">
        <v>0</v>
      </c>
      <c r="H262" s="92">
        <v>0</v>
      </c>
      <c r="I262" s="92">
        <v>1</v>
      </c>
    </row>
    <row r="263" spans="1:9" ht="14.25" hidden="1" customHeight="1" x14ac:dyDescent="0.2">
      <c r="A263" s="43" t="s">
        <v>3021</v>
      </c>
      <c r="B263" s="94">
        <v>1</v>
      </c>
      <c r="C263" s="95" t="s">
        <v>3011</v>
      </c>
      <c r="D263" s="95">
        <v>1</v>
      </c>
      <c r="E263" s="96"/>
      <c r="F263" s="95"/>
      <c r="G263" s="97">
        <v>1</v>
      </c>
      <c r="H263" s="97">
        <v>0</v>
      </c>
      <c r="I263" s="97">
        <v>0</v>
      </c>
    </row>
    <row r="264" spans="1:9" ht="14.25" hidden="1" customHeight="1" x14ac:dyDescent="0.2">
      <c r="A264" s="43" t="s">
        <v>3021</v>
      </c>
      <c r="B264" s="89">
        <v>1</v>
      </c>
      <c r="C264" s="90" t="s">
        <v>3020</v>
      </c>
      <c r="D264" s="90"/>
      <c r="E264" s="91">
        <v>1</v>
      </c>
      <c r="F264" s="90"/>
      <c r="G264" s="92">
        <v>0</v>
      </c>
      <c r="H264" s="92">
        <v>1</v>
      </c>
      <c r="I264" s="92">
        <v>0</v>
      </c>
    </row>
    <row r="265" spans="1:9" ht="14.25" hidden="1" customHeight="1" x14ac:dyDescent="0.2">
      <c r="A265" s="43" t="s">
        <v>3021</v>
      </c>
      <c r="B265" s="94">
        <v>1</v>
      </c>
      <c r="C265" s="95" t="s">
        <v>3016</v>
      </c>
      <c r="D265" s="95"/>
      <c r="E265" s="96">
        <v>1</v>
      </c>
      <c r="F265" s="95"/>
      <c r="G265" s="97">
        <v>0</v>
      </c>
      <c r="H265" s="97">
        <v>1</v>
      </c>
      <c r="I265" s="97">
        <v>0</v>
      </c>
    </row>
    <row r="266" spans="1:9" ht="14.25" hidden="1" customHeight="1" x14ac:dyDescent="0.2">
      <c r="A266" s="43" t="s">
        <v>3021</v>
      </c>
      <c r="B266" s="89">
        <v>1</v>
      </c>
      <c r="C266" s="90" t="s">
        <v>3009</v>
      </c>
      <c r="D266" s="90"/>
      <c r="E266" s="91">
        <v>1</v>
      </c>
      <c r="F266" s="90"/>
      <c r="G266" s="92">
        <v>0</v>
      </c>
      <c r="H266" s="92">
        <v>1</v>
      </c>
      <c r="I266" s="92">
        <v>0</v>
      </c>
    </row>
    <row r="267" spans="1:9" ht="14.25" hidden="1" customHeight="1" x14ac:dyDescent="0.2">
      <c r="A267" s="43" t="s">
        <v>3023</v>
      </c>
      <c r="B267" s="89">
        <v>1</v>
      </c>
      <c r="C267" s="90" t="s">
        <v>3006</v>
      </c>
      <c r="D267" s="90">
        <v>1</v>
      </c>
      <c r="E267" s="91"/>
      <c r="F267" s="90"/>
      <c r="G267" s="92">
        <v>1</v>
      </c>
      <c r="H267" s="92">
        <v>0</v>
      </c>
      <c r="I267" s="92">
        <v>0</v>
      </c>
    </row>
    <row r="268" spans="1:9" ht="14.25" hidden="1" customHeight="1" x14ac:dyDescent="0.2">
      <c r="A268" s="43" t="s">
        <v>3023</v>
      </c>
      <c r="B268" s="94">
        <v>7</v>
      </c>
      <c r="C268" s="95" t="s">
        <v>3014</v>
      </c>
      <c r="D268" s="95">
        <v>7</v>
      </c>
      <c r="E268" s="96"/>
      <c r="F268" s="95"/>
      <c r="G268" s="97">
        <v>1</v>
      </c>
      <c r="H268" s="97">
        <v>0</v>
      </c>
      <c r="I268" s="97">
        <v>0</v>
      </c>
    </row>
    <row r="269" spans="1:9" ht="14.25" hidden="1" customHeight="1" x14ac:dyDescent="0.2">
      <c r="A269" s="43" t="s">
        <v>3023</v>
      </c>
      <c r="B269" s="89">
        <v>14</v>
      </c>
      <c r="C269" s="90" t="s">
        <v>2947</v>
      </c>
      <c r="D269" s="90">
        <v>14</v>
      </c>
      <c r="E269" s="91"/>
      <c r="F269" s="90"/>
      <c r="G269" s="92">
        <v>1</v>
      </c>
      <c r="H269" s="92">
        <v>0</v>
      </c>
      <c r="I269" s="92">
        <v>0</v>
      </c>
    </row>
    <row r="270" spans="1:9" ht="14.25" hidden="1" customHeight="1" x14ac:dyDescent="0.2">
      <c r="A270" s="43" t="s">
        <v>3023</v>
      </c>
      <c r="B270" s="94">
        <v>3</v>
      </c>
      <c r="C270" s="95" t="s">
        <v>3019</v>
      </c>
      <c r="D270" s="95">
        <v>3</v>
      </c>
      <c r="E270" s="96"/>
      <c r="F270" s="95"/>
      <c r="G270" s="97">
        <v>1</v>
      </c>
      <c r="H270" s="97">
        <v>0</v>
      </c>
      <c r="I270" s="97">
        <v>0</v>
      </c>
    </row>
    <row r="271" spans="1:9" ht="14.25" hidden="1" customHeight="1" x14ac:dyDescent="0.2">
      <c r="A271" s="43" t="s">
        <v>3023</v>
      </c>
      <c r="B271" s="89">
        <v>68</v>
      </c>
      <c r="C271" s="90" t="s">
        <v>2994</v>
      </c>
      <c r="D271" s="90">
        <v>68</v>
      </c>
      <c r="E271" s="91"/>
      <c r="F271" s="90"/>
      <c r="G271" s="92">
        <v>1</v>
      </c>
      <c r="H271" s="92">
        <v>0</v>
      </c>
      <c r="I271" s="92">
        <v>0</v>
      </c>
    </row>
    <row r="272" spans="1:9" ht="14.25" hidden="1" customHeight="1" x14ac:dyDescent="0.2">
      <c r="A272" s="43" t="s">
        <v>3023</v>
      </c>
      <c r="B272" s="94">
        <v>1</v>
      </c>
      <c r="C272" s="95" t="s">
        <v>3020</v>
      </c>
      <c r="D272" s="95">
        <v>1</v>
      </c>
      <c r="E272" s="96"/>
      <c r="F272" s="95"/>
      <c r="G272" s="97">
        <v>1</v>
      </c>
      <c r="H272" s="97">
        <v>0</v>
      </c>
      <c r="I272" s="97">
        <v>0</v>
      </c>
    </row>
    <row r="273" spans="1:9" ht="14.25" hidden="1" customHeight="1" x14ac:dyDescent="0.2">
      <c r="A273" s="43" t="s">
        <v>3023</v>
      </c>
      <c r="B273" s="89">
        <v>5</v>
      </c>
      <c r="C273" s="90" t="s">
        <v>3001</v>
      </c>
      <c r="D273" s="90">
        <v>5</v>
      </c>
      <c r="E273" s="91"/>
      <c r="F273" s="90"/>
      <c r="G273" s="92">
        <v>1</v>
      </c>
      <c r="H273" s="92">
        <v>0</v>
      </c>
      <c r="I273" s="92">
        <v>0</v>
      </c>
    </row>
    <row r="274" spans="1:9" ht="14.25" hidden="1" customHeight="1" x14ac:dyDescent="0.2">
      <c r="A274" s="43" t="s">
        <v>3023</v>
      </c>
      <c r="B274" s="94">
        <v>26</v>
      </c>
      <c r="C274" s="95" t="s">
        <v>2995</v>
      </c>
      <c r="D274" s="95">
        <v>26</v>
      </c>
      <c r="E274" s="96"/>
      <c r="F274" s="95"/>
      <c r="G274" s="97">
        <v>1</v>
      </c>
      <c r="H274" s="97">
        <v>0</v>
      </c>
      <c r="I274" s="97">
        <v>0</v>
      </c>
    </row>
    <row r="275" spans="1:9" ht="14.25" hidden="1" customHeight="1" x14ac:dyDescent="0.2">
      <c r="A275" s="43" t="s">
        <v>3023</v>
      </c>
      <c r="B275" s="89">
        <v>139</v>
      </c>
      <c r="C275" s="90" t="s">
        <v>2989</v>
      </c>
      <c r="D275" s="90">
        <v>139</v>
      </c>
      <c r="E275" s="91"/>
      <c r="F275" s="90"/>
      <c r="G275" s="92">
        <v>1</v>
      </c>
      <c r="H275" s="92">
        <v>0</v>
      </c>
      <c r="I275" s="92">
        <v>0</v>
      </c>
    </row>
    <row r="276" spans="1:9" ht="14.25" hidden="1" customHeight="1" x14ac:dyDescent="0.2">
      <c r="A276" s="43" t="s">
        <v>3023</v>
      </c>
      <c r="B276" s="94">
        <v>1</v>
      </c>
      <c r="C276" s="95" t="s">
        <v>3009</v>
      </c>
      <c r="D276" s="95">
        <v>1</v>
      </c>
      <c r="E276" s="96"/>
      <c r="F276" s="95"/>
      <c r="G276" s="97">
        <v>1</v>
      </c>
      <c r="H276" s="97">
        <v>0</v>
      </c>
      <c r="I276" s="97">
        <v>0</v>
      </c>
    </row>
    <row r="277" spans="1:9" ht="14.25" hidden="1" customHeight="1" x14ac:dyDescent="0.2">
      <c r="A277" s="43" t="s">
        <v>3023</v>
      </c>
      <c r="B277" s="89">
        <v>1</v>
      </c>
      <c r="C277" s="90" t="s">
        <v>3012</v>
      </c>
      <c r="D277" s="90">
        <v>1</v>
      </c>
      <c r="E277" s="91"/>
      <c r="F277" s="90"/>
      <c r="G277" s="92">
        <v>1</v>
      </c>
      <c r="H277" s="92">
        <v>0</v>
      </c>
      <c r="I277" s="92">
        <v>0</v>
      </c>
    </row>
    <row r="278" spans="1:9" ht="14.25" hidden="1" customHeight="1" x14ac:dyDescent="0.2">
      <c r="A278" s="43" t="s">
        <v>3023</v>
      </c>
      <c r="B278" s="94">
        <v>355</v>
      </c>
      <c r="C278" s="95" t="s">
        <v>2941</v>
      </c>
      <c r="D278" s="95">
        <v>351</v>
      </c>
      <c r="E278" s="96">
        <v>4</v>
      </c>
      <c r="F278" s="95"/>
      <c r="G278" s="97">
        <v>0.9887323943661972</v>
      </c>
      <c r="H278" s="97">
        <v>1.1267605633802818E-2</v>
      </c>
      <c r="I278" s="97">
        <v>0</v>
      </c>
    </row>
    <row r="279" spans="1:9" ht="14.25" hidden="1" customHeight="1" x14ac:dyDescent="0.2">
      <c r="A279" s="43" t="s">
        <v>3023</v>
      </c>
      <c r="B279" s="89">
        <v>400</v>
      </c>
      <c r="C279" s="90" t="s">
        <v>2985</v>
      </c>
      <c r="D279" s="90">
        <v>395</v>
      </c>
      <c r="E279" s="91">
        <v>5</v>
      </c>
      <c r="F279" s="90"/>
      <c r="G279" s="92">
        <v>0.98750000000000004</v>
      </c>
      <c r="H279" s="92">
        <v>1.2500000000000001E-2</v>
      </c>
      <c r="I279" s="92">
        <v>0</v>
      </c>
    </row>
    <row r="280" spans="1:9" ht="14.25" hidden="1" customHeight="1" x14ac:dyDescent="0.2">
      <c r="A280" s="43" t="s">
        <v>3023</v>
      </c>
      <c r="B280" s="94">
        <v>471</v>
      </c>
      <c r="C280" s="95" t="s">
        <v>2986</v>
      </c>
      <c r="D280" s="95">
        <v>465</v>
      </c>
      <c r="E280" s="96">
        <v>6</v>
      </c>
      <c r="F280" s="95"/>
      <c r="G280" s="97">
        <v>0.98726114649681529</v>
      </c>
      <c r="H280" s="97">
        <v>1.2738853503184714E-2</v>
      </c>
      <c r="I280" s="97">
        <v>0</v>
      </c>
    </row>
    <row r="281" spans="1:9" ht="14.25" hidden="1" customHeight="1" x14ac:dyDescent="0.2">
      <c r="A281" s="43" t="s">
        <v>3023</v>
      </c>
      <c r="B281" s="89">
        <v>324</v>
      </c>
      <c r="C281" s="90" t="s">
        <v>2958</v>
      </c>
      <c r="D281" s="90">
        <v>319</v>
      </c>
      <c r="E281" s="91">
        <v>5</v>
      </c>
      <c r="F281" s="90"/>
      <c r="G281" s="92">
        <v>0.98456790123456794</v>
      </c>
      <c r="H281" s="92">
        <v>1.5432098765432098E-2</v>
      </c>
      <c r="I281" s="92">
        <v>0</v>
      </c>
    </row>
    <row r="282" spans="1:9" ht="14.25" hidden="1" customHeight="1" x14ac:dyDescent="0.2">
      <c r="A282" s="43" t="s">
        <v>3023</v>
      </c>
      <c r="B282" s="94">
        <v>73</v>
      </c>
      <c r="C282" s="95" t="s">
        <v>2949</v>
      </c>
      <c r="D282" s="95">
        <v>71</v>
      </c>
      <c r="E282" s="96">
        <v>2</v>
      </c>
      <c r="F282" s="95"/>
      <c r="G282" s="97">
        <v>0.9726027397260274</v>
      </c>
      <c r="H282" s="97">
        <v>2.7397260273972601E-2</v>
      </c>
      <c r="I282" s="97">
        <v>0</v>
      </c>
    </row>
    <row r="283" spans="1:9" ht="14.25" hidden="1" customHeight="1" x14ac:dyDescent="0.2">
      <c r="A283" s="43" t="s">
        <v>3023</v>
      </c>
      <c r="B283" s="89">
        <v>309</v>
      </c>
      <c r="C283" s="90" t="s">
        <v>2951</v>
      </c>
      <c r="D283" s="90">
        <v>300</v>
      </c>
      <c r="E283" s="91">
        <v>9</v>
      </c>
      <c r="F283" s="90"/>
      <c r="G283" s="92">
        <v>0.970873786407767</v>
      </c>
      <c r="H283" s="92">
        <v>2.9126213592233011E-2</v>
      </c>
      <c r="I283" s="92">
        <v>0</v>
      </c>
    </row>
    <row r="284" spans="1:9" ht="14.25" hidden="1" customHeight="1" x14ac:dyDescent="0.2">
      <c r="A284" s="43" t="s">
        <v>3023</v>
      </c>
      <c r="B284" s="94">
        <v>32</v>
      </c>
      <c r="C284" s="95" t="s">
        <v>2956</v>
      </c>
      <c r="D284" s="95">
        <v>31</v>
      </c>
      <c r="E284" s="96">
        <v>1</v>
      </c>
      <c r="F284" s="95"/>
      <c r="G284" s="97">
        <v>0.96875</v>
      </c>
      <c r="H284" s="97">
        <v>3.125E-2</v>
      </c>
      <c r="I284" s="97">
        <v>0</v>
      </c>
    </row>
    <row r="285" spans="1:9" ht="14.25" hidden="1" customHeight="1" x14ac:dyDescent="0.2">
      <c r="A285" s="43" t="s">
        <v>3023</v>
      </c>
      <c r="B285" s="89">
        <v>137</v>
      </c>
      <c r="C285" s="90" t="s">
        <v>55</v>
      </c>
      <c r="D285" s="90">
        <v>132</v>
      </c>
      <c r="E285" s="91">
        <v>5</v>
      </c>
      <c r="F285" s="90"/>
      <c r="G285" s="92">
        <v>0.96350364963503654</v>
      </c>
      <c r="H285" s="92">
        <v>3.6496350364963501E-2</v>
      </c>
      <c r="I285" s="92">
        <v>0</v>
      </c>
    </row>
    <row r="286" spans="1:9" ht="14.25" hidden="1" customHeight="1" x14ac:dyDescent="0.2">
      <c r="A286" s="43" t="s">
        <v>3023</v>
      </c>
      <c r="B286" s="94">
        <v>263</v>
      </c>
      <c r="C286" s="95" t="s">
        <v>2953</v>
      </c>
      <c r="D286" s="95">
        <v>251</v>
      </c>
      <c r="E286" s="96">
        <v>12</v>
      </c>
      <c r="F286" s="95"/>
      <c r="G286" s="97">
        <v>0.95437262357414454</v>
      </c>
      <c r="H286" s="97">
        <v>4.5627376425855515E-2</v>
      </c>
      <c r="I286" s="97">
        <v>0</v>
      </c>
    </row>
    <row r="287" spans="1:9" ht="14.25" hidden="1" customHeight="1" x14ac:dyDescent="0.2">
      <c r="A287" s="43" t="s">
        <v>3023</v>
      </c>
      <c r="B287" s="89">
        <v>1412</v>
      </c>
      <c r="C287" s="90" t="s">
        <v>2948</v>
      </c>
      <c r="D287" s="90">
        <v>1346</v>
      </c>
      <c r="E287" s="91">
        <v>66</v>
      </c>
      <c r="F287" s="90"/>
      <c r="G287" s="92">
        <v>0.95325779036827196</v>
      </c>
      <c r="H287" s="92">
        <v>4.6742209631728045E-2</v>
      </c>
      <c r="I287" s="92">
        <v>0</v>
      </c>
    </row>
    <row r="288" spans="1:9" ht="14.25" hidden="1" customHeight="1" x14ac:dyDescent="0.2">
      <c r="A288" s="43" t="s">
        <v>3023</v>
      </c>
      <c r="B288" s="94">
        <v>186</v>
      </c>
      <c r="C288" s="95" t="s">
        <v>2950</v>
      </c>
      <c r="D288" s="95">
        <v>177</v>
      </c>
      <c r="E288" s="96">
        <v>9</v>
      </c>
      <c r="F288" s="95"/>
      <c r="G288" s="97">
        <v>0.95161290322580649</v>
      </c>
      <c r="H288" s="97">
        <v>4.8387096774193547E-2</v>
      </c>
      <c r="I288" s="97">
        <v>0</v>
      </c>
    </row>
    <row r="289" spans="1:9" ht="14.25" hidden="1" customHeight="1" x14ac:dyDescent="0.2">
      <c r="A289" s="43" t="s">
        <v>3023</v>
      </c>
      <c r="B289" s="89">
        <v>183</v>
      </c>
      <c r="C289" s="90" t="s">
        <v>2988</v>
      </c>
      <c r="D289" s="90">
        <v>174</v>
      </c>
      <c r="E289" s="91">
        <v>9</v>
      </c>
      <c r="F289" s="90"/>
      <c r="G289" s="92">
        <v>0.95081967213114749</v>
      </c>
      <c r="H289" s="92">
        <v>4.9180327868852458E-2</v>
      </c>
      <c r="I289" s="92">
        <v>0</v>
      </c>
    </row>
    <row r="290" spans="1:9" ht="14.25" hidden="1" customHeight="1" x14ac:dyDescent="0.2">
      <c r="A290" s="43" t="s">
        <v>3023</v>
      </c>
      <c r="B290" s="94">
        <v>1861</v>
      </c>
      <c r="C290" s="95" t="s">
        <v>2963</v>
      </c>
      <c r="D290" s="95">
        <v>1769</v>
      </c>
      <c r="E290" s="96">
        <v>92</v>
      </c>
      <c r="F290" s="95"/>
      <c r="G290" s="97">
        <v>0.95056421278882319</v>
      </c>
      <c r="H290" s="97">
        <v>4.9435787211176786E-2</v>
      </c>
      <c r="I290" s="97">
        <v>0</v>
      </c>
    </row>
    <row r="291" spans="1:9" ht="14.25" hidden="1" customHeight="1" x14ac:dyDescent="0.2">
      <c r="A291" s="43" t="s">
        <v>3023</v>
      </c>
      <c r="B291" s="89">
        <v>174</v>
      </c>
      <c r="C291" s="90" t="s">
        <v>2946</v>
      </c>
      <c r="D291" s="90">
        <v>163</v>
      </c>
      <c r="E291" s="91">
        <v>11</v>
      </c>
      <c r="F291" s="90"/>
      <c r="G291" s="92">
        <v>0.93678160919540232</v>
      </c>
      <c r="H291" s="92">
        <v>6.3218390804597707E-2</v>
      </c>
      <c r="I291" s="92">
        <v>0</v>
      </c>
    </row>
    <row r="292" spans="1:9" ht="14.25" hidden="1" customHeight="1" x14ac:dyDescent="0.2">
      <c r="A292" s="43" t="s">
        <v>3023</v>
      </c>
      <c r="B292" s="94">
        <v>8189</v>
      </c>
      <c r="C292" s="95" t="s">
        <v>2981</v>
      </c>
      <c r="D292" s="95">
        <v>7670</v>
      </c>
      <c r="E292" s="96">
        <v>519</v>
      </c>
      <c r="F292" s="95"/>
      <c r="G292" s="97">
        <v>0.93662229820490905</v>
      </c>
      <c r="H292" s="97">
        <v>6.3377701795090974E-2</v>
      </c>
      <c r="I292" s="97">
        <v>0</v>
      </c>
    </row>
    <row r="293" spans="1:9" ht="14.25" hidden="1" customHeight="1" x14ac:dyDescent="0.2">
      <c r="A293" s="43" t="s">
        <v>3023</v>
      </c>
      <c r="B293" s="89">
        <v>2690</v>
      </c>
      <c r="C293" s="90" t="s">
        <v>2984</v>
      </c>
      <c r="D293" s="90">
        <v>2497</v>
      </c>
      <c r="E293" s="91">
        <v>193</v>
      </c>
      <c r="F293" s="90"/>
      <c r="G293" s="92">
        <v>0.92825278810408918</v>
      </c>
      <c r="H293" s="92">
        <v>7.1747211895910781E-2</v>
      </c>
      <c r="I293" s="92">
        <v>0</v>
      </c>
    </row>
    <row r="294" spans="1:9" ht="14.25" hidden="1" customHeight="1" x14ac:dyDescent="0.2">
      <c r="A294" s="43" t="s">
        <v>3023</v>
      </c>
      <c r="B294" s="94">
        <v>284</v>
      </c>
      <c r="C294" s="95" t="s">
        <v>2955</v>
      </c>
      <c r="D294" s="95">
        <v>256</v>
      </c>
      <c r="E294" s="96">
        <v>28</v>
      </c>
      <c r="F294" s="95"/>
      <c r="G294" s="97">
        <v>0.90140845070422537</v>
      </c>
      <c r="H294" s="97">
        <v>9.8591549295774641E-2</v>
      </c>
      <c r="I294" s="97">
        <v>0</v>
      </c>
    </row>
    <row r="295" spans="1:9" ht="14.25" hidden="1" customHeight="1" x14ac:dyDescent="0.2">
      <c r="A295" s="43" t="s">
        <v>3023</v>
      </c>
      <c r="B295" s="89">
        <v>318</v>
      </c>
      <c r="C295" s="90" t="s">
        <v>2966</v>
      </c>
      <c r="D295" s="90">
        <v>285</v>
      </c>
      <c r="E295" s="91">
        <v>33</v>
      </c>
      <c r="F295" s="90"/>
      <c r="G295" s="92">
        <v>0.89622641509433965</v>
      </c>
      <c r="H295" s="92">
        <v>0.10377358490566038</v>
      </c>
      <c r="I295" s="92">
        <v>0</v>
      </c>
    </row>
    <row r="296" spans="1:9" ht="14.25" hidden="1" customHeight="1" x14ac:dyDescent="0.2">
      <c r="A296" s="43" t="s">
        <v>3023</v>
      </c>
      <c r="B296" s="94">
        <v>90</v>
      </c>
      <c r="C296" s="95" t="s">
        <v>2972</v>
      </c>
      <c r="D296" s="95">
        <v>80</v>
      </c>
      <c r="E296" s="96">
        <v>3</v>
      </c>
      <c r="F296" s="95">
        <v>7</v>
      </c>
      <c r="G296" s="97">
        <v>0.88888888888888884</v>
      </c>
      <c r="H296" s="97">
        <v>3.3333333333333333E-2</v>
      </c>
      <c r="I296" s="97">
        <v>7.7777777777777779E-2</v>
      </c>
    </row>
    <row r="297" spans="1:9" ht="14.25" hidden="1" customHeight="1" x14ac:dyDescent="0.2">
      <c r="A297" s="43" t="s">
        <v>3023</v>
      </c>
      <c r="B297" s="89">
        <v>85</v>
      </c>
      <c r="C297" s="90" t="s">
        <v>2967</v>
      </c>
      <c r="D297" s="90">
        <v>74</v>
      </c>
      <c r="E297" s="91">
        <v>11</v>
      </c>
      <c r="F297" s="90"/>
      <c r="G297" s="92">
        <v>0.87058823529411766</v>
      </c>
      <c r="H297" s="92">
        <v>0.12941176470588237</v>
      </c>
      <c r="I297" s="92">
        <v>0</v>
      </c>
    </row>
    <row r="298" spans="1:9" ht="14.25" hidden="1" customHeight="1" x14ac:dyDescent="0.2">
      <c r="A298" s="43" t="s">
        <v>3023</v>
      </c>
      <c r="B298" s="94">
        <v>7</v>
      </c>
      <c r="C298" s="95" t="s">
        <v>2991</v>
      </c>
      <c r="D298" s="95">
        <v>6</v>
      </c>
      <c r="E298" s="96">
        <v>1</v>
      </c>
      <c r="F298" s="95"/>
      <c r="G298" s="97">
        <v>0.8571428571428571</v>
      </c>
      <c r="H298" s="97">
        <v>0.14285714285714285</v>
      </c>
      <c r="I298" s="97">
        <v>0</v>
      </c>
    </row>
    <row r="299" spans="1:9" ht="14.25" hidden="1" customHeight="1" x14ac:dyDescent="0.2">
      <c r="A299" s="43" t="s">
        <v>3023</v>
      </c>
      <c r="B299" s="89">
        <v>679</v>
      </c>
      <c r="C299" s="90" t="s">
        <v>2983</v>
      </c>
      <c r="D299" s="90">
        <v>573</v>
      </c>
      <c r="E299" s="91">
        <v>106</v>
      </c>
      <c r="F299" s="90"/>
      <c r="G299" s="92">
        <v>0.8438880706921944</v>
      </c>
      <c r="H299" s="92">
        <v>0.1561119293078056</v>
      </c>
      <c r="I299" s="92">
        <v>0</v>
      </c>
    </row>
    <row r="300" spans="1:9" ht="14.25" hidden="1" customHeight="1" x14ac:dyDescent="0.2">
      <c r="A300" s="43" t="s">
        <v>3023</v>
      </c>
      <c r="B300" s="94">
        <v>281</v>
      </c>
      <c r="C300" s="95" t="s">
        <v>2965</v>
      </c>
      <c r="D300" s="95">
        <v>236</v>
      </c>
      <c r="E300" s="96">
        <v>45</v>
      </c>
      <c r="F300" s="95"/>
      <c r="G300" s="97">
        <v>0.83985765124555156</v>
      </c>
      <c r="H300" s="97">
        <v>0.16014234875444841</v>
      </c>
      <c r="I300" s="97">
        <v>0</v>
      </c>
    </row>
    <row r="301" spans="1:9" ht="14.25" hidden="1" customHeight="1" x14ac:dyDescent="0.2">
      <c r="A301" s="43" t="s">
        <v>3023</v>
      </c>
      <c r="B301" s="89">
        <v>114</v>
      </c>
      <c r="C301" s="90" t="s">
        <v>2973</v>
      </c>
      <c r="D301" s="90">
        <v>92</v>
      </c>
      <c r="E301" s="91">
        <v>22</v>
      </c>
      <c r="F301" s="90"/>
      <c r="G301" s="92">
        <v>0.80701754385964908</v>
      </c>
      <c r="H301" s="92">
        <v>0.19298245614035087</v>
      </c>
      <c r="I301" s="92">
        <v>0</v>
      </c>
    </row>
    <row r="302" spans="1:9" ht="14.25" hidden="1" customHeight="1" x14ac:dyDescent="0.2">
      <c r="A302" s="43" t="s">
        <v>3023</v>
      </c>
      <c r="B302" s="94">
        <v>136</v>
      </c>
      <c r="C302" s="95" t="s">
        <v>2954</v>
      </c>
      <c r="D302" s="95">
        <v>109</v>
      </c>
      <c r="E302" s="96">
        <v>27</v>
      </c>
      <c r="F302" s="95"/>
      <c r="G302" s="97">
        <v>0.80147058823529416</v>
      </c>
      <c r="H302" s="97">
        <v>0.19852941176470587</v>
      </c>
      <c r="I302" s="97">
        <v>0</v>
      </c>
    </row>
    <row r="303" spans="1:9" ht="14.25" hidden="1" customHeight="1" x14ac:dyDescent="0.2">
      <c r="A303" s="43" t="s">
        <v>3023</v>
      </c>
      <c r="B303" s="89">
        <v>76</v>
      </c>
      <c r="C303" s="90" t="s">
        <v>2961</v>
      </c>
      <c r="D303" s="90">
        <v>60</v>
      </c>
      <c r="E303" s="91">
        <v>16</v>
      </c>
      <c r="F303" s="90"/>
      <c r="G303" s="92">
        <v>0.78947368421052633</v>
      </c>
      <c r="H303" s="92">
        <v>0.21052631578947367</v>
      </c>
      <c r="I303" s="92">
        <v>0</v>
      </c>
    </row>
    <row r="304" spans="1:9" ht="14.25" hidden="1" customHeight="1" x14ac:dyDescent="0.2">
      <c r="A304" s="43" t="s">
        <v>3023</v>
      </c>
      <c r="B304" s="94">
        <v>154</v>
      </c>
      <c r="C304" s="95" t="s">
        <v>2990</v>
      </c>
      <c r="D304" s="95">
        <v>103</v>
      </c>
      <c r="E304" s="96">
        <v>51</v>
      </c>
      <c r="F304" s="95"/>
      <c r="G304" s="97">
        <v>0.66883116883116878</v>
      </c>
      <c r="H304" s="97">
        <v>0.33116883116883117</v>
      </c>
      <c r="I304" s="97">
        <v>0</v>
      </c>
    </row>
    <row r="305" spans="1:9" hidden="1" x14ac:dyDescent="0.2">
      <c r="A305" s="43" t="s">
        <v>3023</v>
      </c>
      <c r="B305" s="89">
        <v>59</v>
      </c>
      <c r="C305" s="90" t="s">
        <v>2962</v>
      </c>
      <c r="D305" s="90">
        <v>38</v>
      </c>
      <c r="E305" s="91">
        <v>21</v>
      </c>
      <c r="F305" s="90"/>
      <c r="G305" s="92">
        <v>0.64406779661016944</v>
      </c>
      <c r="H305" s="92">
        <v>0.3559322033898305</v>
      </c>
      <c r="I305" s="92">
        <v>0</v>
      </c>
    </row>
    <row r="306" spans="1:9" ht="14.25" hidden="1" customHeight="1" x14ac:dyDescent="0.2">
      <c r="A306" s="43" t="s">
        <v>3023</v>
      </c>
      <c r="B306" s="94">
        <v>1324</v>
      </c>
      <c r="C306" s="95" t="s">
        <v>2982</v>
      </c>
      <c r="D306" s="95">
        <v>795</v>
      </c>
      <c r="E306" s="96">
        <v>529</v>
      </c>
      <c r="F306" s="95"/>
      <c r="G306" s="97">
        <v>0.60045317220543803</v>
      </c>
      <c r="H306" s="97">
        <v>0.39954682779456191</v>
      </c>
      <c r="I306" s="97">
        <v>0</v>
      </c>
    </row>
    <row r="307" spans="1:9" ht="14.25" hidden="1" customHeight="1" x14ac:dyDescent="0.2">
      <c r="A307" s="43" t="s">
        <v>3023</v>
      </c>
      <c r="B307" s="89">
        <v>756</v>
      </c>
      <c r="C307" s="90" t="s">
        <v>2987</v>
      </c>
      <c r="D307" s="90">
        <v>446</v>
      </c>
      <c r="E307" s="91">
        <v>310</v>
      </c>
      <c r="F307" s="90"/>
      <c r="G307" s="92">
        <v>0.58994708994709</v>
      </c>
      <c r="H307" s="92">
        <v>0.41005291005291006</v>
      </c>
      <c r="I307" s="92">
        <v>0</v>
      </c>
    </row>
    <row r="308" spans="1:9" ht="14.25" hidden="1" customHeight="1" x14ac:dyDescent="0.2">
      <c r="A308" s="43" t="s">
        <v>3023</v>
      </c>
      <c r="B308" s="94">
        <v>88</v>
      </c>
      <c r="C308" s="95" t="s">
        <v>2957</v>
      </c>
      <c r="D308" s="95">
        <v>47</v>
      </c>
      <c r="E308" s="96">
        <v>41</v>
      </c>
      <c r="F308" s="95"/>
      <c r="G308" s="97">
        <v>0.53409090909090906</v>
      </c>
      <c r="H308" s="97">
        <v>0.46590909090909088</v>
      </c>
      <c r="I308" s="97">
        <v>0</v>
      </c>
    </row>
    <row r="309" spans="1:9" ht="14.25" hidden="1" customHeight="1" x14ac:dyDescent="0.2">
      <c r="A309" s="43" t="s">
        <v>3023</v>
      </c>
      <c r="B309" s="89">
        <v>212</v>
      </c>
      <c r="C309" s="90" t="s">
        <v>2952</v>
      </c>
      <c r="D309" s="90">
        <v>95</v>
      </c>
      <c r="E309" s="91">
        <v>117</v>
      </c>
      <c r="F309" s="90"/>
      <c r="G309" s="92">
        <v>0.44811320754716982</v>
      </c>
      <c r="H309" s="92">
        <v>0.55188679245283023</v>
      </c>
      <c r="I309" s="92">
        <v>0</v>
      </c>
    </row>
    <row r="310" spans="1:9" ht="14.25" hidden="1" customHeight="1" x14ac:dyDescent="0.2">
      <c r="A310" s="43" t="s">
        <v>3023</v>
      </c>
      <c r="B310" s="94">
        <v>49</v>
      </c>
      <c r="C310" s="95" t="s">
        <v>2964</v>
      </c>
      <c r="D310" s="95">
        <v>18</v>
      </c>
      <c r="E310" s="96">
        <v>31</v>
      </c>
      <c r="F310" s="95"/>
      <c r="G310" s="97">
        <v>0.36734693877551022</v>
      </c>
      <c r="H310" s="97">
        <v>0.63265306122448983</v>
      </c>
      <c r="I310" s="97">
        <v>0</v>
      </c>
    </row>
    <row r="311" spans="1:9" ht="14.25" hidden="1" customHeight="1" x14ac:dyDescent="0.2">
      <c r="A311" s="43" t="s">
        <v>3023</v>
      </c>
      <c r="B311" s="89">
        <v>5</v>
      </c>
      <c r="C311" s="90" t="s">
        <v>2996</v>
      </c>
      <c r="D311" s="90">
        <v>1</v>
      </c>
      <c r="E311" s="91">
        <v>4</v>
      </c>
      <c r="F311" s="90"/>
      <c r="G311" s="92">
        <v>0.2</v>
      </c>
      <c r="H311" s="92">
        <v>0.8</v>
      </c>
      <c r="I311" s="92">
        <v>0</v>
      </c>
    </row>
    <row r="312" spans="1:9" ht="14.25" hidden="1" customHeight="1" x14ac:dyDescent="0.2">
      <c r="A312" s="43" t="s">
        <v>3023</v>
      </c>
      <c r="B312" s="94">
        <v>15</v>
      </c>
      <c r="C312" s="95" t="s">
        <v>2999</v>
      </c>
      <c r="D312" s="95">
        <v>3</v>
      </c>
      <c r="E312" s="96">
        <v>12</v>
      </c>
      <c r="F312" s="95"/>
      <c r="G312" s="97">
        <v>0.2</v>
      </c>
      <c r="H312" s="97">
        <v>0.8</v>
      </c>
      <c r="I312" s="97">
        <v>0</v>
      </c>
    </row>
    <row r="313" spans="1:9" ht="14.25" hidden="1" customHeight="1" x14ac:dyDescent="0.2">
      <c r="A313" s="43" t="s">
        <v>3023</v>
      </c>
      <c r="B313" s="89">
        <v>10</v>
      </c>
      <c r="C313" s="90" t="s">
        <v>3005</v>
      </c>
      <c r="D313" s="90">
        <v>2</v>
      </c>
      <c r="E313" s="91">
        <v>8</v>
      </c>
      <c r="F313" s="90"/>
      <c r="G313" s="92">
        <v>0.2</v>
      </c>
      <c r="H313" s="92">
        <v>0.8</v>
      </c>
      <c r="I313" s="92">
        <v>0</v>
      </c>
    </row>
    <row r="314" spans="1:9" ht="14.25" hidden="1" customHeight="1" x14ac:dyDescent="0.2">
      <c r="A314" s="43" t="s">
        <v>3023</v>
      </c>
      <c r="B314" s="94">
        <v>71</v>
      </c>
      <c r="C314" s="95" t="s">
        <v>2993</v>
      </c>
      <c r="D314" s="95"/>
      <c r="E314" s="96">
        <v>71</v>
      </c>
      <c r="F314" s="95"/>
      <c r="G314" s="97">
        <v>0</v>
      </c>
      <c r="H314" s="97">
        <v>1</v>
      </c>
      <c r="I314" s="97">
        <v>0</v>
      </c>
    </row>
    <row r="315" spans="1:9" ht="14.25" hidden="1" customHeight="1" x14ac:dyDescent="0.2">
      <c r="A315" s="43" t="s">
        <v>3023</v>
      </c>
      <c r="B315" s="89">
        <v>3</v>
      </c>
      <c r="C315" s="90" t="s">
        <v>3008</v>
      </c>
      <c r="D315" s="90"/>
      <c r="E315" s="91">
        <v>3</v>
      </c>
      <c r="F315" s="90"/>
      <c r="G315" s="92">
        <v>0</v>
      </c>
      <c r="H315" s="92">
        <v>1</v>
      </c>
      <c r="I315" s="92">
        <v>0</v>
      </c>
    </row>
    <row r="316" spans="1:9" ht="14.25" hidden="1" customHeight="1" x14ac:dyDescent="0.2">
      <c r="A316" s="43" t="s">
        <v>3023</v>
      </c>
      <c r="B316" s="94">
        <v>2</v>
      </c>
      <c r="C316" s="95" t="s">
        <v>32</v>
      </c>
      <c r="D316" s="95"/>
      <c r="E316" s="96"/>
      <c r="F316" s="95">
        <v>2</v>
      </c>
      <c r="G316" s="97">
        <v>0</v>
      </c>
      <c r="H316" s="97">
        <v>0</v>
      </c>
      <c r="I316" s="97">
        <v>1</v>
      </c>
    </row>
    <row r="317" spans="1:9" ht="14.25" hidden="1" customHeight="1" x14ac:dyDescent="0.2">
      <c r="A317" s="43" t="s">
        <v>3023</v>
      </c>
      <c r="B317" s="89">
        <v>20</v>
      </c>
      <c r="C317" s="90" t="s">
        <v>33</v>
      </c>
      <c r="D317" s="90"/>
      <c r="E317" s="91"/>
      <c r="F317" s="90">
        <v>20</v>
      </c>
      <c r="G317" s="92">
        <v>0</v>
      </c>
      <c r="H317" s="92">
        <v>0</v>
      </c>
      <c r="I317" s="92">
        <v>1</v>
      </c>
    </row>
    <row r="318" spans="1:9" ht="14.25" hidden="1" customHeight="1" x14ac:dyDescent="0.2">
      <c r="A318" s="43" t="s">
        <v>3023</v>
      </c>
      <c r="B318" s="94">
        <v>1</v>
      </c>
      <c r="C318" s="95" t="s">
        <v>34</v>
      </c>
      <c r="D318" s="95"/>
      <c r="E318" s="96"/>
      <c r="F318" s="95">
        <v>1</v>
      </c>
      <c r="G318" s="97">
        <v>0</v>
      </c>
      <c r="H318" s="97">
        <v>0</v>
      </c>
      <c r="I318" s="97">
        <v>1</v>
      </c>
    </row>
    <row r="319" spans="1:9" ht="14.25" hidden="1" customHeight="1" x14ac:dyDescent="0.2">
      <c r="A319" s="43" t="s">
        <v>3023</v>
      </c>
      <c r="B319" s="89">
        <v>3</v>
      </c>
      <c r="C319" s="90" t="s">
        <v>35</v>
      </c>
      <c r="D319" s="90"/>
      <c r="E319" s="91"/>
      <c r="F319" s="90">
        <v>3</v>
      </c>
      <c r="G319" s="92">
        <v>0</v>
      </c>
      <c r="H319" s="92">
        <v>0</v>
      </c>
      <c r="I319" s="92">
        <v>1</v>
      </c>
    </row>
    <row r="320" spans="1:9" ht="14.25" hidden="1" customHeight="1" x14ac:dyDescent="0.2">
      <c r="A320" s="43" t="s">
        <v>3023</v>
      </c>
      <c r="B320" s="94">
        <v>2</v>
      </c>
      <c r="C320" s="95" t="s">
        <v>46</v>
      </c>
      <c r="D320" s="95"/>
      <c r="E320" s="96"/>
      <c r="F320" s="95">
        <v>2</v>
      </c>
      <c r="G320" s="97">
        <v>0</v>
      </c>
      <c r="H320" s="97">
        <v>0</v>
      </c>
      <c r="I320" s="97">
        <v>1</v>
      </c>
    </row>
    <row r="321" spans="1:9" ht="14.25" hidden="1" customHeight="1" x14ac:dyDescent="0.2">
      <c r="A321" s="43" t="s">
        <v>3023</v>
      </c>
      <c r="B321" s="89">
        <v>12</v>
      </c>
      <c r="C321" s="90" t="s">
        <v>36</v>
      </c>
      <c r="D321" s="90"/>
      <c r="E321" s="91"/>
      <c r="F321" s="90">
        <v>12</v>
      </c>
      <c r="G321" s="92">
        <v>0</v>
      </c>
      <c r="H321" s="92">
        <v>0</v>
      </c>
      <c r="I321" s="92">
        <v>1</v>
      </c>
    </row>
    <row r="322" spans="1:9" ht="14.25" hidden="1" customHeight="1" x14ac:dyDescent="0.2">
      <c r="A322" s="43" t="s">
        <v>3023</v>
      </c>
      <c r="B322" s="94">
        <v>37</v>
      </c>
      <c r="C322" s="95" t="s">
        <v>2992</v>
      </c>
      <c r="D322" s="95"/>
      <c r="E322" s="96">
        <v>37</v>
      </c>
      <c r="F322" s="95"/>
      <c r="G322" s="97">
        <v>0</v>
      </c>
      <c r="H322" s="97">
        <v>1</v>
      </c>
      <c r="I322" s="97">
        <v>0</v>
      </c>
    </row>
    <row r="323" spans="1:9" ht="14.25" hidden="1" customHeight="1" x14ac:dyDescent="0.2">
      <c r="A323" s="43" t="s">
        <v>3023</v>
      </c>
      <c r="B323" s="89">
        <v>1</v>
      </c>
      <c r="C323" s="90" t="s">
        <v>40</v>
      </c>
      <c r="D323" s="90"/>
      <c r="E323" s="91"/>
      <c r="F323" s="90">
        <v>1</v>
      </c>
      <c r="G323" s="92">
        <v>0</v>
      </c>
      <c r="H323" s="92">
        <v>0</v>
      </c>
      <c r="I323" s="92">
        <v>1</v>
      </c>
    </row>
    <row r="324" spans="1:9" ht="14.25" hidden="1" customHeight="1" x14ac:dyDescent="0.2">
      <c r="A324" s="43" t="s">
        <v>3023</v>
      </c>
      <c r="B324" s="94">
        <v>6</v>
      </c>
      <c r="C324" s="95" t="s">
        <v>41</v>
      </c>
      <c r="D324" s="95"/>
      <c r="E324" s="96"/>
      <c r="F324" s="95">
        <v>6</v>
      </c>
      <c r="G324" s="97">
        <v>0</v>
      </c>
      <c r="H324" s="97">
        <v>0</v>
      </c>
      <c r="I324" s="97">
        <v>1</v>
      </c>
    </row>
    <row r="325" spans="1:9" ht="14.25" hidden="1" customHeight="1" x14ac:dyDescent="0.2">
      <c r="A325" s="43" t="s">
        <v>3023</v>
      </c>
      <c r="B325" s="89">
        <v>1</v>
      </c>
      <c r="C325" s="90" t="s">
        <v>42</v>
      </c>
      <c r="D325" s="90"/>
      <c r="E325" s="91"/>
      <c r="F325" s="90">
        <v>1</v>
      </c>
      <c r="G325" s="92">
        <v>0</v>
      </c>
      <c r="H325" s="92">
        <v>0</v>
      </c>
      <c r="I325" s="92">
        <v>1</v>
      </c>
    </row>
    <row r="326" spans="1:9" ht="14.25" hidden="1" customHeight="1" x14ac:dyDescent="0.2">
      <c r="A326" s="43" t="s">
        <v>3023</v>
      </c>
      <c r="B326" s="94">
        <v>2</v>
      </c>
      <c r="C326" s="95" t="s">
        <v>50</v>
      </c>
      <c r="D326" s="95"/>
      <c r="E326" s="96"/>
      <c r="F326" s="95">
        <v>2</v>
      </c>
      <c r="G326" s="97">
        <v>0</v>
      </c>
      <c r="H326" s="97">
        <v>0</v>
      </c>
      <c r="I326" s="97">
        <v>1</v>
      </c>
    </row>
    <row r="327" spans="1:9" ht="14.25" hidden="1" customHeight="1" x14ac:dyDescent="0.2">
      <c r="A327" s="43" t="s">
        <v>3023</v>
      </c>
      <c r="B327" s="89">
        <v>2</v>
      </c>
      <c r="C327" s="90" t="s">
        <v>3011</v>
      </c>
      <c r="D327" s="90"/>
      <c r="E327" s="91">
        <v>2</v>
      </c>
      <c r="F327" s="90"/>
      <c r="G327" s="92">
        <v>0</v>
      </c>
      <c r="H327" s="92">
        <v>1</v>
      </c>
      <c r="I327" s="92">
        <v>0</v>
      </c>
    </row>
    <row r="328" spans="1:9" ht="14.25" hidden="1" customHeight="1" x14ac:dyDescent="0.2">
      <c r="A328" s="43" t="s">
        <v>3023</v>
      </c>
      <c r="B328" s="94">
        <v>2</v>
      </c>
      <c r="C328" s="95" t="s">
        <v>3016</v>
      </c>
      <c r="D328" s="95"/>
      <c r="E328" s="96">
        <v>2</v>
      </c>
      <c r="F328" s="95"/>
      <c r="G328" s="97">
        <v>0</v>
      </c>
      <c r="H328" s="97">
        <v>1</v>
      </c>
      <c r="I328" s="97">
        <v>0</v>
      </c>
    </row>
    <row r="329" spans="1:9" ht="14.25" hidden="1" customHeight="1" x14ac:dyDescent="0.2">
      <c r="A329" s="43" t="s">
        <v>3023</v>
      </c>
      <c r="B329" s="89">
        <v>13</v>
      </c>
      <c r="C329" s="90" t="s">
        <v>43</v>
      </c>
      <c r="D329" s="90"/>
      <c r="E329" s="91"/>
      <c r="F329" s="90">
        <v>13</v>
      </c>
      <c r="G329" s="92">
        <v>0</v>
      </c>
      <c r="H329" s="92">
        <v>0</v>
      </c>
      <c r="I329" s="92">
        <v>1</v>
      </c>
    </row>
    <row r="330" spans="1:9" ht="14.25" hidden="1" customHeight="1" x14ac:dyDescent="0.2">
      <c r="A330" s="43" t="s">
        <v>3023</v>
      </c>
      <c r="B330" s="94">
        <v>4</v>
      </c>
      <c r="C330" s="95" t="s">
        <v>3000</v>
      </c>
      <c r="D330" s="95"/>
      <c r="E330" s="96">
        <v>4</v>
      </c>
      <c r="F330" s="95"/>
      <c r="G330" s="97">
        <v>0</v>
      </c>
      <c r="H330" s="97">
        <v>1</v>
      </c>
      <c r="I330" s="97">
        <v>0</v>
      </c>
    </row>
    <row r="331" spans="1:9" ht="14.25" hidden="1" customHeight="1" x14ac:dyDescent="0.2">
      <c r="A331" s="43" t="s">
        <v>3023</v>
      </c>
      <c r="B331" s="89">
        <v>1</v>
      </c>
      <c r="C331" s="90" t="s">
        <v>3022</v>
      </c>
      <c r="D331" s="90"/>
      <c r="E331" s="91">
        <v>1</v>
      </c>
      <c r="F331" s="90"/>
      <c r="G331" s="92">
        <v>0</v>
      </c>
      <c r="H331" s="92">
        <v>1</v>
      </c>
      <c r="I331" s="92">
        <v>0</v>
      </c>
    </row>
    <row r="332" spans="1:9" ht="14.25" hidden="1" customHeight="1" x14ac:dyDescent="0.2">
      <c r="A332" s="43" t="s">
        <v>3036</v>
      </c>
      <c r="B332" s="89">
        <v>7763</v>
      </c>
      <c r="C332" s="90" t="s">
        <v>2981</v>
      </c>
      <c r="D332" s="90">
        <v>7226</v>
      </c>
      <c r="E332" s="91">
        <v>537</v>
      </c>
      <c r="F332" s="90"/>
      <c r="G332" s="92">
        <v>0.93082571170939066</v>
      </c>
      <c r="H332" s="92">
        <v>6.9174288290609301E-2</v>
      </c>
      <c r="I332" s="92">
        <v>0</v>
      </c>
    </row>
    <row r="333" spans="1:9" ht="14.25" hidden="1" customHeight="1" x14ac:dyDescent="0.2">
      <c r="A333" s="43" t="s">
        <v>3036</v>
      </c>
      <c r="B333" s="94">
        <v>5197</v>
      </c>
      <c r="C333" s="95" t="s">
        <v>3024</v>
      </c>
      <c r="D333" s="95">
        <v>5194</v>
      </c>
      <c r="E333" s="96">
        <v>3</v>
      </c>
      <c r="F333" s="95"/>
      <c r="G333" s="97">
        <v>0.99942274389070618</v>
      </c>
      <c r="H333" s="97">
        <v>5.772561092938234E-4</v>
      </c>
      <c r="I333" s="97">
        <v>0</v>
      </c>
    </row>
    <row r="334" spans="1:9" ht="14.25" hidden="1" customHeight="1" x14ac:dyDescent="0.2">
      <c r="A334" s="43" t="s">
        <v>3036</v>
      </c>
      <c r="B334" s="89">
        <v>2389</v>
      </c>
      <c r="C334" s="90" t="s">
        <v>2983</v>
      </c>
      <c r="D334" s="90">
        <v>2050</v>
      </c>
      <c r="E334" s="91">
        <v>339</v>
      </c>
      <c r="F334" s="90"/>
      <c r="G334" s="92">
        <v>0.85809962327333611</v>
      </c>
      <c r="H334" s="92">
        <v>0.14190037672666386</v>
      </c>
      <c r="I334" s="92">
        <v>0</v>
      </c>
    </row>
    <row r="335" spans="1:9" ht="14.25" hidden="1" customHeight="1" x14ac:dyDescent="0.2">
      <c r="A335" s="43" t="s">
        <v>3036</v>
      </c>
      <c r="B335" s="94">
        <v>2318</v>
      </c>
      <c r="C335" s="95" t="s">
        <v>2961</v>
      </c>
      <c r="D335" s="95">
        <v>1139</v>
      </c>
      <c r="E335" s="96">
        <v>987</v>
      </c>
      <c r="F335" s="95">
        <v>192</v>
      </c>
      <c r="G335" s="97">
        <v>0.4913718723037101</v>
      </c>
      <c r="H335" s="97">
        <v>0.4257981018119068</v>
      </c>
      <c r="I335" s="97">
        <v>8.2830025884383082E-2</v>
      </c>
    </row>
    <row r="336" spans="1:9" ht="14.25" hidden="1" customHeight="1" x14ac:dyDescent="0.2">
      <c r="A336" s="43" t="s">
        <v>3036</v>
      </c>
      <c r="B336" s="89">
        <v>2103</v>
      </c>
      <c r="C336" s="90" t="s">
        <v>3007</v>
      </c>
      <c r="D336" s="90">
        <v>2027</v>
      </c>
      <c r="E336" s="91">
        <v>76</v>
      </c>
      <c r="F336" s="90"/>
      <c r="G336" s="92">
        <v>0.96386115073704237</v>
      </c>
      <c r="H336" s="92">
        <v>3.6138849262957677E-2</v>
      </c>
      <c r="I336" s="92">
        <v>0</v>
      </c>
    </row>
    <row r="337" spans="1:9" ht="14.25" hidden="1" customHeight="1" x14ac:dyDescent="0.2">
      <c r="A337" s="43" t="s">
        <v>3036</v>
      </c>
      <c r="B337" s="94">
        <v>2068</v>
      </c>
      <c r="C337" s="95" t="s">
        <v>2990</v>
      </c>
      <c r="D337" s="95">
        <v>1926</v>
      </c>
      <c r="E337" s="96">
        <v>142</v>
      </c>
      <c r="F337" s="95"/>
      <c r="G337" s="97">
        <v>0.93133462282398449</v>
      </c>
      <c r="H337" s="97">
        <v>6.866537717601548E-2</v>
      </c>
      <c r="I337" s="97">
        <v>0</v>
      </c>
    </row>
    <row r="338" spans="1:9" ht="14.25" hidden="1" customHeight="1" x14ac:dyDescent="0.2">
      <c r="A338" s="43" t="s">
        <v>3036</v>
      </c>
      <c r="B338" s="89">
        <v>1358</v>
      </c>
      <c r="C338" s="90" t="s">
        <v>2984</v>
      </c>
      <c r="D338" s="90">
        <v>1090</v>
      </c>
      <c r="E338" s="91">
        <v>268</v>
      </c>
      <c r="F338" s="90"/>
      <c r="G338" s="92">
        <v>0.80265095729013258</v>
      </c>
      <c r="H338" s="92">
        <v>0.19734904270986744</v>
      </c>
      <c r="I338" s="92">
        <v>0</v>
      </c>
    </row>
    <row r="339" spans="1:9" ht="14.25" hidden="1" customHeight="1" x14ac:dyDescent="0.2">
      <c r="A339" s="43" t="s">
        <v>3036</v>
      </c>
      <c r="B339" s="94">
        <v>1223</v>
      </c>
      <c r="C339" s="95" t="s">
        <v>3019</v>
      </c>
      <c r="D339" s="95">
        <v>1223</v>
      </c>
      <c r="E339" s="96"/>
      <c r="F339" s="95"/>
      <c r="G339" s="97">
        <v>1</v>
      </c>
      <c r="H339" s="97">
        <v>0</v>
      </c>
      <c r="I339" s="97">
        <v>0</v>
      </c>
    </row>
    <row r="340" spans="1:9" ht="14.25" hidden="1" customHeight="1" x14ac:dyDescent="0.2">
      <c r="A340" s="43" t="s">
        <v>3036</v>
      </c>
      <c r="B340" s="89">
        <v>956</v>
      </c>
      <c r="C340" s="90" t="s">
        <v>2982</v>
      </c>
      <c r="D340" s="90">
        <v>634</v>
      </c>
      <c r="E340" s="91">
        <v>322</v>
      </c>
      <c r="F340" s="90"/>
      <c r="G340" s="92">
        <v>0.66317991631799167</v>
      </c>
      <c r="H340" s="92">
        <v>0.33682008368200839</v>
      </c>
      <c r="I340" s="92">
        <v>0</v>
      </c>
    </row>
    <row r="341" spans="1:9" ht="14.25" hidden="1" customHeight="1" x14ac:dyDescent="0.2">
      <c r="A341" s="43" t="s">
        <v>3036</v>
      </c>
      <c r="B341" s="94">
        <v>643</v>
      </c>
      <c r="C341" s="95" t="s">
        <v>3025</v>
      </c>
      <c r="D341" s="95">
        <v>636</v>
      </c>
      <c r="E341" s="96">
        <v>7</v>
      </c>
      <c r="F341" s="95"/>
      <c r="G341" s="97">
        <v>0.9891135303265941</v>
      </c>
      <c r="H341" s="97">
        <v>1.088646967340591E-2</v>
      </c>
      <c r="I341" s="97">
        <v>0</v>
      </c>
    </row>
    <row r="342" spans="1:9" ht="14.25" hidden="1" customHeight="1" x14ac:dyDescent="0.2">
      <c r="A342" s="43" t="s">
        <v>3036</v>
      </c>
      <c r="B342" s="89">
        <v>581</v>
      </c>
      <c r="C342" s="90" t="s">
        <v>3014</v>
      </c>
      <c r="D342" s="90">
        <v>579</v>
      </c>
      <c r="E342" s="91">
        <v>2</v>
      </c>
      <c r="F342" s="90"/>
      <c r="G342" s="92">
        <v>0.99655765920826167</v>
      </c>
      <c r="H342" s="92">
        <v>3.4423407917383822E-3</v>
      </c>
      <c r="I342" s="92">
        <v>0</v>
      </c>
    </row>
    <row r="343" spans="1:9" ht="14.25" hidden="1" customHeight="1" x14ac:dyDescent="0.2">
      <c r="A343" s="43" t="s">
        <v>3036</v>
      </c>
      <c r="B343" s="94">
        <v>578</v>
      </c>
      <c r="C343" s="95" t="s">
        <v>2987</v>
      </c>
      <c r="D343" s="95">
        <v>331</v>
      </c>
      <c r="E343" s="96">
        <v>247</v>
      </c>
      <c r="F343" s="95"/>
      <c r="G343" s="97">
        <v>0.5726643598615917</v>
      </c>
      <c r="H343" s="97">
        <v>0.4273356401384083</v>
      </c>
      <c r="I343" s="97">
        <v>0</v>
      </c>
    </row>
    <row r="344" spans="1:9" ht="14.25" hidden="1" customHeight="1" x14ac:dyDescent="0.2">
      <c r="A344" s="43" t="s">
        <v>3036</v>
      </c>
      <c r="B344" s="89">
        <v>503</v>
      </c>
      <c r="C344" s="90" t="s">
        <v>3002</v>
      </c>
      <c r="D344" s="90">
        <v>464</v>
      </c>
      <c r="E344" s="91">
        <v>39</v>
      </c>
      <c r="F344" s="90"/>
      <c r="G344" s="92">
        <v>0.92246520874751492</v>
      </c>
      <c r="H344" s="92">
        <v>7.7534791252485094E-2</v>
      </c>
      <c r="I344" s="92">
        <v>0</v>
      </c>
    </row>
    <row r="345" spans="1:9" ht="14.25" hidden="1" customHeight="1" x14ac:dyDescent="0.2">
      <c r="A345" s="43" t="s">
        <v>3036</v>
      </c>
      <c r="B345" s="94">
        <v>407</v>
      </c>
      <c r="C345" s="95" t="s">
        <v>2948</v>
      </c>
      <c r="D345" s="95">
        <v>308</v>
      </c>
      <c r="E345" s="96">
        <v>99</v>
      </c>
      <c r="F345" s="95"/>
      <c r="G345" s="97">
        <v>0.7567567567567568</v>
      </c>
      <c r="H345" s="97">
        <v>0.24324324324324326</v>
      </c>
      <c r="I345" s="97">
        <v>0</v>
      </c>
    </row>
    <row r="346" spans="1:9" ht="14.25" hidden="1" customHeight="1" x14ac:dyDescent="0.2">
      <c r="A346" s="43" t="s">
        <v>3036</v>
      </c>
      <c r="B346" s="89">
        <v>204</v>
      </c>
      <c r="C346" s="90" t="s">
        <v>2963</v>
      </c>
      <c r="D346" s="90">
        <v>180</v>
      </c>
      <c r="E346" s="91">
        <v>24</v>
      </c>
      <c r="F346" s="90"/>
      <c r="G346" s="92">
        <v>0.88235294117647056</v>
      </c>
      <c r="H346" s="92">
        <v>0.11764705882352941</v>
      </c>
      <c r="I346" s="92">
        <v>0</v>
      </c>
    </row>
    <row r="347" spans="1:9" ht="14.25" hidden="1" customHeight="1" x14ac:dyDescent="0.2">
      <c r="A347" s="43" t="s">
        <v>3036</v>
      </c>
      <c r="B347" s="94">
        <v>197</v>
      </c>
      <c r="C347" s="95" t="s">
        <v>2964</v>
      </c>
      <c r="D347" s="95">
        <v>57</v>
      </c>
      <c r="E347" s="96">
        <v>140</v>
      </c>
      <c r="F347" s="95"/>
      <c r="G347" s="97">
        <v>0.28934010152284262</v>
      </c>
      <c r="H347" s="97">
        <v>0.71065989847715738</v>
      </c>
      <c r="I347" s="97">
        <v>0</v>
      </c>
    </row>
    <row r="348" spans="1:9" hidden="1" x14ac:dyDescent="0.2">
      <c r="A348" s="43" t="s">
        <v>3036</v>
      </c>
      <c r="B348" s="89">
        <v>189</v>
      </c>
      <c r="C348" s="90" t="s">
        <v>2962</v>
      </c>
      <c r="D348" s="90">
        <v>100</v>
      </c>
      <c r="E348" s="91">
        <v>89</v>
      </c>
      <c r="F348" s="90"/>
      <c r="G348" s="92">
        <v>0.52910052910052907</v>
      </c>
      <c r="H348" s="92">
        <v>0.47089947089947087</v>
      </c>
      <c r="I348" s="92">
        <v>0</v>
      </c>
    </row>
    <row r="349" spans="1:9" ht="14.25" hidden="1" customHeight="1" x14ac:dyDescent="0.2">
      <c r="A349" s="43" t="s">
        <v>3036</v>
      </c>
      <c r="B349" s="94">
        <v>180</v>
      </c>
      <c r="C349" s="95" t="s">
        <v>3018</v>
      </c>
      <c r="D349" s="95"/>
      <c r="E349" s="96"/>
      <c r="F349" s="95">
        <v>180</v>
      </c>
      <c r="G349" s="97">
        <v>0</v>
      </c>
      <c r="H349" s="97">
        <v>0</v>
      </c>
      <c r="I349" s="97">
        <v>1</v>
      </c>
    </row>
    <row r="350" spans="1:9" ht="14.25" hidden="1" customHeight="1" x14ac:dyDescent="0.2">
      <c r="A350" s="43" t="s">
        <v>3036</v>
      </c>
      <c r="B350" s="89">
        <v>174</v>
      </c>
      <c r="C350" s="90" t="s">
        <v>3020</v>
      </c>
      <c r="D350" s="90">
        <v>162</v>
      </c>
      <c r="E350" s="91">
        <v>12</v>
      </c>
      <c r="F350" s="90"/>
      <c r="G350" s="92">
        <v>0.93103448275862066</v>
      </c>
      <c r="H350" s="92">
        <v>6.8965517241379309E-2</v>
      </c>
      <c r="I350" s="92">
        <v>0</v>
      </c>
    </row>
    <row r="351" spans="1:9" ht="14.25" hidden="1" customHeight="1" x14ac:dyDescent="0.2">
      <c r="A351" s="43" t="s">
        <v>3036</v>
      </c>
      <c r="B351" s="94">
        <v>144</v>
      </c>
      <c r="C351" s="95" t="s">
        <v>55</v>
      </c>
      <c r="D351" s="95">
        <v>136</v>
      </c>
      <c r="E351" s="96">
        <v>8</v>
      </c>
      <c r="F351" s="95"/>
      <c r="G351" s="97">
        <v>0.94444444444444442</v>
      </c>
      <c r="H351" s="97">
        <v>5.5555555555555552E-2</v>
      </c>
      <c r="I351" s="97">
        <v>0</v>
      </c>
    </row>
    <row r="352" spans="1:9" ht="14.25" hidden="1" customHeight="1" x14ac:dyDescent="0.2">
      <c r="A352" s="43" t="s">
        <v>3036</v>
      </c>
      <c r="B352" s="89">
        <v>120</v>
      </c>
      <c r="C352" s="90" t="s">
        <v>2946</v>
      </c>
      <c r="D352" s="90">
        <v>87</v>
      </c>
      <c r="E352" s="91">
        <v>33</v>
      </c>
      <c r="F352" s="90"/>
      <c r="G352" s="92">
        <v>0.72499999999999998</v>
      </c>
      <c r="H352" s="92">
        <v>0.27500000000000002</v>
      </c>
      <c r="I352" s="92">
        <v>0</v>
      </c>
    </row>
    <row r="353" spans="1:9" ht="14.25" hidden="1" customHeight="1" x14ac:dyDescent="0.2">
      <c r="A353" s="43" t="s">
        <v>3036</v>
      </c>
      <c r="B353" s="94">
        <v>112</v>
      </c>
      <c r="C353" s="95" t="s">
        <v>3026</v>
      </c>
      <c r="D353" s="95">
        <v>84</v>
      </c>
      <c r="E353" s="96">
        <v>28</v>
      </c>
      <c r="F353" s="95"/>
      <c r="G353" s="97">
        <v>0.75</v>
      </c>
      <c r="H353" s="97">
        <v>0.25</v>
      </c>
      <c r="I353" s="97">
        <v>0</v>
      </c>
    </row>
    <row r="354" spans="1:9" ht="14.25" hidden="1" customHeight="1" x14ac:dyDescent="0.2">
      <c r="A354" s="43" t="s">
        <v>3036</v>
      </c>
      <c r="B354" s="89">
        <v>109</v>
      </c>
      <c r="C354" s="90" t="s">
        <v>2986</v>
      </c>
      <c r="D354" s="90">
        <v>104</v>
      </c>
      <c r="E354" s="91">
        <v>5</v>
      </c>
      <c r="F354" s="90"/>
      <c r="G354" s="92">
        <v>0.95412844036697253</v>
      </c>
      <c r="H354" s="92">
        <v>4.5871559633027525E-2</v>
      </c>
      <c r="I354" s="92">
        <v>0</v>
      </c>
    </row>
    <row r="355" spans="1:9" ht="14.25" hidden="1" customHeight="1" x14ac:dyDescent="0.2">
      <c r="A355" s="43" t="s">
        <v>3036</v>
      </c>
      <c r="B355" s="94">
        <v>89</v>
      </c>
      <c r="C355" s="95" t="s">
        <v>3027</v>
      </c>
      <c r="D355" s="95">
        <v>86</v>
      </c>
      <c r="E355" s="96">
        <v>3</v>
      </c>
      <c r="F355" s="95"/>
      <c r="G355" s="97">
        <v>0.9662921348314607</v>
      </c>
      <c r="H355" s="97">
        <v>3.3707865168539325E-2</v>
      </c>
      <c r="I355" s="97">
        <v>0</v>
      </c>
    </row>
    <row r="356" spans="1:9" ht="14.25" hidden="1" customHeight="1" x14ac:dyDescent="0.2">
      <c r="A356" s="43" t="s">
        <v>3036</v>
      </c>
      <c r="B356" s="89">
        <v>82</v>
      </c>
      <c r="C356" s="90" t="s">
        <v>2985</v>
      </c>
      <c r="D356" s="90">
        <v>78</v>
      </c>
      <c r="E356" s="91">
        <v>4</v>
      </c>
      <c r="F356" s="90"/>
      <c r="G356" s="92">
        <v>0.95121951219512191</v>
      </c>
      <c r="H356" s="92">
        <v>4.878048780487805E-2</v>
      </c>
      <c r="I356" s="92">
        <v>0</v>
      </c>
    </row>
    <row r="357" spans="1:9" ht="14.25" hidden="1" customHeight="1" x14ac:dyDescent="0.2">
      <c r="A357" s="43" t="s">
        <v>3036</v>
      </c>
      <c r="B357" s="94">
        <v>81</v>
      </c>
      <c r="C357" s="95" t="s">
        <v>2965</v>
      </c>
      <c r="D357" s="95">
        <v>58</v>
      </c>
      <c r="E357" s="96">
        <v>23</v>
      </c>
      <c r="F357" s="95"/>
      <c r="G357" s="97">
        <v>0.71604938271604934</v>
      </c>
      <c r="H357" s="97">
        <v>0.2839506172839506</v>
      </c>
      <c r="I357" s="97">
        <v>0</v>
      </c>
    </row>
    <row r="358" spans="1:9" ht="14.25" hidden="1" customHeight="1" x14ac:dyDescent="0.2">
      <c r="A358" s="43" t="s">
        <v>3036</v>
      </c>
      <c r="B358" s="89">
        <v>79</v>
      </c>
      <c r="C358" s="90" t="s">
        <v>2953</v>
      </c>
      <c r="D358" s="90">
        <v>72</v>
      </c>
      <c r="E358" s="91">
        <v>7</v>
      </c>
      <c r="F358" s="90"/>
      <c r="G358" s="92">
        <v>0.91139240506329111</v>
      </c>
      <c r="H358" s="92">
        <v>8.8607594936708861E-2</v>
      </c>
      <c r="I358" s="92">
        <v>0</v>
      </c>
    </row>
    <row r="359" spans="1:9" ht="14.25" hidden="1" customHeight="1" x14ac:dyDescent="0.2">
      <c r="A359" s="43" t="s">
        <v>3036</v>
      </c>
      <c r="B359" s="94">
        <v>76</v>
      </c>
      <c r="C359" s="95" t="s">
        <v>2950</v>
      </c>
      <c r="D359" s="95">
        <v>72</v>
      </c>
      <c r="E359" s="96">
        <v>4</v>
      </c>
      <c r="F359" s="95"/>
      <c r="G359" s="97">
        <v>0.94736842105263153</v>
      </c>
      <c r="H359" s="97">
        <v>5.2631578947368418E-2</v>
      </c>
      <c r="I359" s="97">
        <v>0</v>
      </c>
    </row>
    <row r="360" spans="1:9" ht="14.25" hidden="1" customHeight="1" x14ac:dyDescent="0.2">
      <c r="A360" s="43" t="s">
        <v>3036</v>
      </c>
      <c r="B360" s="89">
        <v>74</v>
      </c>
      <c r="C360" s="90" t="s">
        <v>3005</v>
      </c>
      <c r="D360" s="90">
        <v>60</v>
      </c>
      <c r="E360" s="91">
        <v>14</v>
      </c>
      <c r="F360" s="90"/>
      <c r="G360" s="92">
        <v>0.81081081081081086</v>
      </c>
      <c r="H360" s="92">
        <v>0.1891891891891892</v>
      </c>
      <c r="I360" s="92">
        <v>0</v>
      </c>
    </row>
    <row r="361" spans="1:9" ht="14.25" hidden="1" customHeight="1" x14ac:dyDescent="0.2">
      <c r="A361" s="43" t="s">
        <v>3036</v>
      </c>
      <c r="B361" s="94">
        <v>63</v>
      </c>
      <c r="C361" s="95" t="s">
        <v>2955</v>
      </c>
      <c r="D361" s="95">
        <v>55</v>
      </c>
      <c r="E361" s="96">
        <v>8</v>
      </c>
      <c r="F361" s="95"/>
      <c r="G361" s="97">
        <v>0.87301587301587302</v>
      </c>
      <c r="H361" s="97">
        <v>0.12698412698412698</v>
      </c>
      <c r="I361" s="97">
        <v>0</v>
      </c>
    </row>
    <row r="362" spans="1:9" ht="14.25" hidden="1" customHeight="1" x14ac:dyDescent="0.2">
      <c r="A362" s="43" t="s">
        <v>3036</v>
      </c>
      <c r="B362" s="89">
        <v>62</v>
      </c>
      <c r="C362" s="90" t="s">
        <v>2967</v>
      </c>
      <c r="D362" s="90">
        <v>54</v>
      </c>
      <c r="E362" s="91">
        <v>8</v>
      </c>
      <c r="F362" s="90"/>
      <c r="G362" s="92">
        <v>0.87096774193548387</v>
      </c>
      <c r="H362" s="92">
        <v>0.12903225806451613</v>
      </c>
      <c r="I362" s="92">
        <v>0</v>
      </c>
    </row>
    <row r="363" spans="1:9" ht="14.25" hidden="1" customHeight="1" x14ac:dyDescent="0.2">
      <c r="A363" s="43" t="s">
        <v>3036</v>
      </c>
      <c r="B363" s="94">
        <v>61</v>
      </c>
      <c r="C363" s="95" t="s">
        <v>2951</v>
      </c>
      <c r="D363" s="95">
        <v>53</v>
      </c>
      <c r="E363" s="96">
        <v>8</v>
      </c>
      <c r="F363" s="95"/>
      <c r="G363" s="97">
        <v>0.86885245901639341</v>
      </c>
      <c r="H363" s="97">
        <v>0.13114754098360656</v>
      </c>
      <c r="I363" s="97">
        <v>0</v>
      </c>
    </row>
    <row r="364" spans="1:9" ht="14.25" hidden="1" customHeight="1" x14ac:dyDescent="0.2">
      <c r="A364" s="43" t="s">
        <v>3036</v>
      </c>
      <c r="B364" s="89">
        <v>60</v>
      </c>
      <c r="C364" s="90" t="s">
        <v>3028</v>
      </c>
      <c r="D364" s="90">
        <v>58</v>
      </c>
      <c r="E364" s="91">
        <v>2</v>
      </c>
      <c r="F364" s="90"/>
      <c r="G364" s="92">
        <v>0.96666666666666667</v>
      </c>
      <c r="H364" s="92">
        <v>3.3333333333333333E-2</v>
      </c>
      <c r="I364" s="92">
        <v>0</v>
      </c>
    </row>
    <row r="365" spans="1:9" ht="14.25" hidden="1" customHeight="1" x14ac:dyDescent="0.2">
      <c r="A365" s="43" t="s">
        <v>3036</v>
      </c>
      <c r="B365" s="94">
        <v>54</v>
      </c>
      <c r="C365" s="95" t="s">
        <v>2952</v>
      </c>
      <c r="D365" s="95">
        <v>7</v>
      </c>
      <c r="E365" s="96">
        <v>47</v>
      </c>
      <c r="F365" s="95"/>
      <c r="G365" s="97">
        <v>0.12962962962962962</v>
      </c>
      <c r="H365" s="97">
        <v>0.87037037037037035</v>
      </c>
      <c r="I365" s="97">
        <v>0</v>
      </c>
    </row>
    <row r="366" spans="1:9" ht="14.25" hidden="1" customHeight="1" x14ac:dyDescent="0.2">
      <c r="A366" s="43" t="s">
        <v>3036</v>
      </c>
      <c r="B366" s="89">
        <v>53</v>
      </c>
      <c r="C366" s="90" t="s">
        <v>2954</v>
      </c>
      <c r="D366" s="90">
        <v>31</v>
      </c>
      <c r="E366" s="91">
        <v>22</v>
      </c>
      <c r="F366" s="90"/>
      <c r="G366" s="92">
        <v>0.58490566037735847</v>
      </c>
      <c r="H366" s="92">
        <v>0.41509433962264153</v>
      </c>
      <c r="I366" s="92">
        <v>0</v>
      </c>
    </row>
    <row r="367" spans="1:9" ht="14.25" hidden="1" customHeight="1" x14ac:dyDescent="0.2">
      <c r="A367" s="43" t="s">
        <v>3036</v>
      </c>
      <c r="B367" s="94">
        <v>51</v>
      </c>
      <c r="C367" s="95" t="s">
        <v>2972</v>
      </c>
      <c r="D367" s="95">
        <v>42</v>
      </c>
      <c r="E367" s="96">
        <v>9</v>
      </c>
      <c r="F367" s="95"/>
      <c r="G367" s="97">
        <v>0.82352941176470584</v>
      </c>
      <c r="H367" s="97">
        <v>0.17647058823529413</v>
      </c>
      <c r="I367" s="97">
        <v>0</v>
      </c>
    </row>
    <row r="368" spans="1:9" ht="14.25" hidden="1" customHeight="1" x14ac:dyDescent="0.2">
      <c r="A368" s="43" t="s">
        <v>3036</v>
      </c>
      <c r="B368" s="89">
        <v>50</v>
      </c>
      <c r="C368" s="90" t="s">
        <v>46</v>
      </c>
      <c r="D368" s="90"/>
      <c r="E368" s="91"/>
      <c r="F368" s="90">
        <v>50</v>
      </c>
      <c r="G368" s="92">
        <v>0</v>
      </c>
      <c r="H368" s="92">
        <v>0</v>
      </c>
      <c r="I368" s="92">
        <v>1</v>
      </c>
    </row>
    <row r="369" spans="1:9" ht="14.25" hidden="1" customHeight="1" x14ac:dyDescent="0.2">
      <c r="A369" s="43" t="s">
        <v>3036</v>
      </c>
      <c r="B369" s="94">
        <v>44</v>
      </c>
      <c r="C369" s="95" t="s">
        <v>2994</v>
      </c>
      <c r="D369" s="95">
        <v>44</v>
      </c>
      <c r="E369" s="96"/>
      <c r="F369" s="95"/>
      <c r="G369" s="97">
        <v>1</v>
      </c>
      <c r="H369" s="97">
        <v>0</v>
      </c>
      <c r="I369" s="97">
        <v>0</v>
      </c>
    </row>
    <row r="370" spans="1:9" ht="14.25" hidden="1" customHeight="1" x14ac:dyDescent="0.2">
      <c r="A370" s="43" t="s">
        <v>3036</v>
      </c>
      <c r="B370" s="89">
        <v>42</v>
      </c>
      <c r="C370" s="90" t="s">
        <v>3029</v>
      </c>
      <c r="D370" s="90">
        <v>36</v>
      </c>
      <c r="E370" s="91">
        <v>6</v>
      </c>
      <c r="F370" s="90"/>
      <c r="G370" s="92">
        <v>0.8571428571428571</v>
      </c>
      <c r="H370" s="92">
        <v>0.14285714285714285</v>
      </c>
      <c r="I370" s="92">
        <v>0</v>
      </c>
    </row>
    <row r="371" spans="1:9" ht="14.25" hidden="1" customHeight="1" x14ac:dyDescent="0.2">
      <c r="A371" s="43" t="s">
        <v>3036</v>
      </c>
      <c r="B371" s="94">
        <v>41</v>
      </c>
      <c r="C371" s="95" t="s">
        <v>2993</v>
      </c>
      <c r="D371" s="95"/>
      <c r="E371" s="96">
        <v>41</v>
      </c>
      <c r="F371" s="95"/>
      <c r="G371" s="97">
        <v>0</v>
      </c>
      <c r="H371" s="97">
        <v>1</v>
      </c>
      <c r="I371" s="97">
        <v>0</v>
      </c>
    </row>
    <row r="372" spans="1:9" ht="14.25" hidden="1" customHeight="1" x14ac:dyDescent="0.2">
      <c r="A372" s="43" t="s">
        <v>3036</v>
      </c>
      <c r="B372" s="89">
        <v>40</v>
      </c>
      <c r="C372" s="90" t="s">
        <v>2966</v>
      </c>
      <c r="D372" s="90">
        <v>34</v>
      </c>
      <c r="E372" s="91">
        <v>6</v>
      </c>
      <c r="F372" s="90"/>
      <c r="G372" s="92">
        <v>0.85</v>
      </c>
      <c r="H372" s="92">
        <v>0.15</v>
      </c>
      <c r="I372" s="92">
        <v>0</v>
      </c>
    </row>
    <row r="373" spans="1:9" ht="14.25" hidden="1" customHeight="1" x14ac:dyDescent="0.2">
      <c r="A373" s="43" t="s">
        <v>3036</v>
      </c>
      <c r="B373" s="94">
        <v>38</v>
      </c>
      <c r="C373" s="95" t="s">
        <v>2958</v>
      </c>
      <c r="D373" s="95">
        <v>36</v>
      </c>
      <c r="E373" s="96">
        <v>2</v>
      </c>
      <c r="F373" s="95"/>
      <c r="G373" s="97">
        <v>0.94736842105263153</v>
      </c>
      <c r="H373" s="97">
        <v>5.2631578947368418E-2</v>
      </c>
      <c r="I373" s="97">
        <v>0</v>
      </c>
    </row>
    <row r="374" spans="1:9" ht="14.25" hidden="1" customHeight="1" x14ac:dyDescent="0.2">
      <c r="A374" s="43" t="s">
        <v>3036</v>
      </c>
      <c r="B374" s="89">
        <v>36</v>
      </c>
      <c r="C374" s="90" t="s">
        <v>3001</v>
      </c>
      <c r="D374" s="90">
        <v>34</v>
      </c>
      <c r="E374" s="91">
        <v>2</v>
      </c>
      <c r="F374" s="90"/>
      <c r="G374" s="92">
        <v>0.94444444444444442</v>
      </c>
      <c r="H374" s="92">
        <v>5.5555555555555552E-2</v>
      </c>
      <c r="I374" s="92">
        <v>0</v>
      </c>
    </row>
    <row r="375" spans="1:9" ht="14.25" hidden="1" customHeight="1" x14ac:dyDescent="0.2">
      <c r="A375" s="43" t="s">
        <v>3036</v>
      </c>
      <c r="B375" s="94">
        <v>35</v>
      </c>
      <c r="C375" s="95" t="s">
        <v>3030</v>
      </c>
      <c r="D375" s="95">
        <v>27</v>
      </c>
      <c r="E375" s="96">
        <v>8</v>
      </c>
      <c r="F375" s="95"/>
      <c r="G375" s="97">
        <v>0.77142857142857146</v>
      </c>
      <c r="H375" s="97">
        <v>0.22857142857142856</v>
      </c>
      <c r="I375" s="97">
        <v>0</v>
      </c>
    </row>
    <row r="376" spans="1:9" ht="14.25" hidden="1" customHeight="1" x14ac:dyDescent="0.2">
      <c r="A376" s="43" t="s">
        <v>3036</v>
      </c>
      <c r="B376" s="89">
        <v>33</v>
      </c>
      <c r="C376" s="90" t="s">
        <v>3031</v>
      </c>
      <c r="D376" s="90">
        <v>6</v>
      </c>
      <c r="E376" s="91">
        <v>27</v>
      </c>
      <c r="F376" s="90"/>
      <c r="G376" s="92">
        <v>0.18181818181818182</v>
      </c>
      <c r="H376" s="92">
        <v>0.81818181818181823</v>
      </c>
      <c r="I376" s="92">
        <v>0</v>
      </c>
    </row>
    <row r="377" spans="1:9" ht="14.25" hidden="1" customHeight="1" x14ac:dyDescent="0.2">
      <c r="A377" s="43" t="s">
        <v>3036</v>
      </c>
      <c r="B377" s="94">
        <v>33</v>
      </c>
      <c r="C377" s="95" t="s">
        <v>2997</v>
      </c>
      <c r="D377" s="95"/>
      <c r="E377" s="96">
        <v>33</v>
      </c>
      <c r="F377" s="95"/>
      <c r="G377" s="97">
        <v>0</v>
      </c>
      <c r="H377" s="97">
        <v>1</v>
      </c>
      <c r="I377" s="97">
        <v>0</v>
      </c>
    </row>
    <row r="378" spans="1:9" ht="14.25" hidden="1" customHeight="1" x14ac:dyDescent="0.2">
      <c r="A378" s="43" t="s">
        <v>3036</v>
      </c>
      <c r="B378" s="89">
        <v>30</v>
      </c>
      <c r="C378" s="90" t="s">
        <v>51</v>
      </c>
      <c r="D378" s="90">
        <v>25</v>
      </c>
      <c r="E378" s="91">
        <v>5</v>
      </c>
      <c r="F378" s="90"/>
      <c r="G378" s="92">
        <v>0.83333333333333337</v>
      </c>
      <c r="H378" s="92">
        <v>0.16666666666666666</v>
      </c>
      <c r="I378" s="92">
        <v>0</v>
      </c>
    </row>
    <row r="379" spans="1:9" ht="14.25" hidden="1" customHeight="1" x14ac:dyDescent="0.2">
      <c r="A379" s="43" t="s">
        <v>3036</v>
      </c>
      <c r="B379" s="94">
        <v>30</v>
      </c>
      <c r="C379" s="95" t="s">
        <v>2973</v>
      </c>
      <c r="D379" s="95">
        <v>26</v>
      </c>
      <c r="E379" s="96">
        <v>4</v>
      </c>
      <c r="F379" s="95"/>
      <c r="G379" s="97">
        <v>0.8666666666666667</v>
      </c>
      <c r="H379" s="97">
        <v>0.13333333333333333</v>
      </c>
      <c r="I379" s="97">
        <v>0</v>
      </c>
    </row>
    <row r="380" spans="1:9" ht="14.25" hidden="1" customHeight="1" x14ac:dyDescent="0.2">
      <c r="A380" s="43" t="s">
        <v>3036</v>
      </c>
      <c r="B380" s="89">
        <v>26</v>
      </c>
      <c r="C380" s="90" t="s">
        <v>2992</v>
      </c>
      <c r="D380" s="90"/>
      <c r="E380" s="91">
        <v>26</v>
      </c>
      <c r="F380" s="90"/>
      <c r="G380" s="92">
        <v>0</v>
      </c>
      <c r="H380" s="92">
        <v>1</v>
      </c>
      <c r="I380" s="92">
        <v>0</v>
      </c>
    </row>
    <row r="381" spans="1:9" ht="14.25" hidden="1" customHeight="1" x14ac:dyDescent="0.2">
      <c r="A381" s="43" t="s">
        <v>3036</v>
      </c>
      <c r="B381" s="94">
        <v>26</v>
      </c>
      <c r="C381" s="95" t="s">
        <v>3032</v>
      </c>
      <c r="D381" s="95">
        <v>26</v>
      </c>
      <c r="E381" s="96"/>
      <c r="F381" s="95"/>
      <c r="G381" s="97">
        <v>1</v>
      </c>
      <c r="H381" s="97">
        <v>0</v>
      </c>
      <c r="I381" s="97">
        <v>0</v>
      </c>
    </row>
    <row r="382" spans="1:9" ht="14.25" hidden="1" customHeight="1" x14ac:dyDescent="0.2">
      <c r="A382" s="43" t="s">
        <v>3036</v>
      </c>
      <c r="B382" s="89">
        <v>23</v>
      </c>
      <c r="C382" s="90" t="s">
        <v>33</v>
      </c>
      <c r="D382" s="90"/>
      <c r="E382" s="91"/>
      <c r="F382" s="90">
        <v>23</v>
      </c>
      <c r="G382" s="92">
        <v>0</v>
      </c>
      <c r="H382" s="92">
        <v>0</v>
      </c>
      <c r="I382" s="92">
        <v>1</v>
      </c>
    </row>
    <row r="383" spans="1:9" ht="14.25" hidden="1" customHeight="1" x14ac:dyDescent="0.2">
      <c r="A383" s="43" t="s">
        <v>3036</v>
      </c>
      <c r="B383" s="94">
        <v>22</v>
      </c>
      <c r="C383" s="95" t="s">
        <v>2989</v>
      </c>
      <c r="D383" s="95">
        <v>22</v>
      </c>
      <c r="E383" s="96"/>
      <c r="F383" s="95"/>
      <c r="G383" s="97">
        <v>1</v>
      </c>
      <c r="H383" s="97">
        <v>0</v>
      </c>
      <c r="I383" s="97">
        <v>0</v>
      </c>
    </row>
    <row r="384" spans="1:9" ht="14.25" hidden="1" customHeight="1" x14ac:dyDescent="0.2">
      <c r="A384" s="43" t="s">
        <v>3036</v>
      </c>
      <c r="B384" s="89">
        <v>21</v>
      </c>
      <c r="C384" s="90" t="s">
        <v>2988</v>
      </c>
      <c r="D384" s="90">
        <v>21</v>
      </c>
      <c r="E384" s="91"/>
      <c r="F384" s="90"/>
      <c r="G384" s="92">
        <v>1</v>
      </c>
      <c r="H384" s="92">
        <v>0</v>
      </c>
      <c r="I384" s="92">
        <v>0</v>
      </c>
    </row>
    <row r="385" spans="1:9" ht="14.25" hidden="1" customHeight="1" x14ac:dyDescent="0.2">
      <c r="A385" s="43" t="s">
        <v>3036</v>
      </c>
      <c r="B385" s="94">
        <v>20</v>
      </c>
      <c r="C385" s="95" t="s">
        <v>2995</v>
      </c>
      <c r="D385" s="95">
        <v>20</v>
      </c>
      <c r="E385" s="96"/>
      <c r="F385" s="95"/>
      <c r="G385" s="97">
        <v>1</v>
      </c>
      <c r="H385" s="97">
        <v>0</v>
      </c>
      <c r="I385" s="97">
        <v>0</v>
      </c>
    </row>
    <row r="386" spans="1:9" ht="14.25" hidden="1" customHeight="1" x14ac:dyDescent="0.2">
      <c r="A386" s="43" t="s">
        <v>3036</v>
      </c>
      <c r="B386" s="89">
        <v>18</v>
      </c>
      <c r="C386" s="90" t="s">
        <v>2941</v>
      </c>
      <c r="D386" s="90">
        <v>18</v>
      </c>
      <c r="E386" s="91"/>
      <c r="F386" s="90"/>
      <c r="G386" s="92">
        <v>1</v>
      </c>
      <c r="H386" s="92">
        <v>0</v>
      </c>
      <c r="I386" s="92">
        <v>0</v>
      </c>
    </row>
    <row r="387" spans="1:9" ht="14.25" hidden="1" customHeight="1" x14ac:dyDescent="0.2">
      <c r="A387" s="43" t="s">
        <v>3036</v>
      </c>
      <c r="B387" s="94">
        <v>17</v>
      </c>
      <c r="C387" s="95" t="s">
        <v>2949</v>
      </c>
      <c r="D387" s="95">
        <v>15</v>
      </c>
      <c r="E387" s="96">
        <v>2</v>
      </c>
      <c r="F387" s="95"/>
      <c r="G387" s="97">
        <v>0.88235294117647056</v>
      </c>
      <c r="H387" s="97">
        <v>0.11764705882352941</v>
      </c>
      <c r="I387" s="97">
        <v>0</v>
      </c>
    </row>
    <row r="388" spans="1:9" ht="14.25" hidden="1" customHeight="1" x14ac:dyDescent="0.2">
      <c r="A388" s="43" t="s">
        <v>3036</v>
      </c>
      <c r="B388" s="89">
        <v>15</v>
      </c>
      <c r="C388" s="90" t="s">
        <v>2956</v>
      </c>
      <c r="D388" s="90">
        <v>15</v>
      </c>
      <c r="E388" s="91"/>
      <c r="F388" s="90"/>
      <c r="G388" s="92">
        <v>1</v>
      </c>
      <c r="H388" s="92">
        <v>0</v>
      </c>
      <c r="I388" s="92">
        <v>0</v>
      </c>
    </row>
    <row r="389" spans="1:9" ht="14.25" hidden="1" customHeight="1" x14ac:dyDescent="0.2">
      <c r="A389" s="43" t="s">
        <v>3036</v>
      </c>
      <c r="B389" s="94">
        <v>13</v>
      </c>
      <c r="C389" s="95" t="s">
        <v>3033</v>
      </c>
      <c r="D389" s="95">
        <v>13</v>
      </c>
      <c r="E389" s="96"/>
      <c r="F389" s="95"/>
      <c r="G389" s="97">
        <v>1</v>
      </c>
      <c r="H389" s="97">
        <v>0</v>
      </c>
      <c r="I389" s="97">
        <v>0</v>
      </c>
    </row>
    <row r="390" spans="1:9" ht="14.25" hidden="1" customHeight="1" x14ac:dyDescent="0.2">
      <c r="A390" s="43" t="s">
        <v>3036</v>
      </c>
      <c r="B390" s="89">
        <v>11</v>
      </c>
      <c r="C390" s="90" t="s">
        <v>3011</v>
      </c>
      <c r="D390" s="90">
        <v>11</v>
      </c>
      <c r="E390" s="91"/>
      <c r="F390" s="90"/>
      <c r="G390" s="92">
        <v>1</v>
      </c>
      <c r="H390" s="92">
        <v>0</v>
      </c>
      <c r="I390" s="92">
        <v>0</v>
      </c>
    </row>
    <row r="391" spans="1:9" ht="14.25" hidden="1" customHeight="1" x14ac:dyDescent="0.2">
      <c r="A391" s="43" t="s">
        <v>3036</v>
      </c>
      <c r="B391" s="94">
        <v>10</v>
      </c>
      <c r="C391" s="95" t="s">
        <v>32</v>
      </c>
      <c r="D391" s="95"/>
      <c r="E391" s="96"/>
      <c r="F391" s="95">
        <v>10</v>
      </c>
      <c r="G391" s="97">
        <v>0</v>
      </c>
      <c r="H391" s="97">
        <v>0</v>
      </c>
      <c r="I391" s="97">
        <v>1</v>
      </c>
    </row>
    <row r="392" spans="1:9" ht="14.25" hidden="1" customHeight="1" x14ac:dyDescent="0.2">
      <c r="A392" s="43" t="s">
        <v>3036</v>
      </c>
      <c r="B392" s="89">
        <v>9</v>
      </c>
      <c r="C392" s="90" t="s">
        <v>3034</v>
      </c>
      <c r="D392" s="90"/>
      <c r="E392" s="91">
        <v>9</v>
      </c>
      <c r="F392" s="90"/>
      <c r="G392" s="92">
        <v>0</v>
      </c>
      <c r="H392" s="92">
        <v>1</v>
      </c>
      <c r="I392" s="92">
        <v>0</v>
      </c>
    </row>
    <row r="393" spans="1:9" ht="14.25" hidden="1" customHeight="1" x14ac:dyDescent="0.2">
      <c r="A393" s="43" t="s">
        <v>3036</v>
      </c>
      <c r="B393" s="94">
        <v>8</v>
      </c>
      <c r="C393" s="95" t="s">
        <v>3006</v>
      </c>
      <c r="D393" s="95">
        <v>6</v>
      </c>
      <c r="E393" s="96">
        <v>2</v>
      </c>
      <c r="F393" s="95"/>
      <c r="G393" s="97">
        <v>0.75</v>
      </c>
      <c r="H393" s="97">
        <v>0.25</v>
      </c>
      <c r="I393" s="97">
        <v>0</v>
      </c>
    </row>
    <row r="394" spans="1:9" ht="14.25" hidden="1" customHeight="1" x14ac:dyDescent="0.2">
      <c r="A394" s="43" t="s">
        <v>3036</v>
      </c>
      <c r="B394" s="89">
        <v>8</v>
      </c>
      <c r="C394" s="90" t="s">
        <v>2947</v>
      </c>
      <c r="D394" s="90">
        <v>8</v>
      </c>
      <c r="E394" s="91"/>
      <c r="F394" s="90"/>
      <c r="G394" s="92">
        <v>1</v>
      </c>
      <c r="H394" s="92">
        <v>0</v>
      </c>
      <c r="I394" s="92">
        <v>0</v>
      </c>
    </row>
    <row r="395" spans="1:9" ht="14.25" hidden="1" customHeight="1" x14ac:dyDescent="0.2">
      <c r="A395" s="43" t="s">
        <v>3036</v>
      </c>
      <c r="B395" s="94">
        <v>8</v>
      </c>
      <c r="C395" s="95" t="s">
        <v>2957</v>
      </c>
      <c r="D395" s="95">
        <v>4</v>
      </c>
      <c r="E395" s="96">
        <v>4</v>
      </c>
      <c r="F395" s="95"/>
      <c r="G395" s="97">
        <v>0.5</v>
      </c>
      <c r="H395" s="97">
        <v>0.5</v>
      </c>
      <c r="I395" s="97">
        <v>0</v>
      </c>
    </row>
    <row r="396" spans="1:9" ht="14.25" hidden="1" customHeight="1" x14ac:dyDescent="0.2">
      <c r="A396" s="43" t="s">
        <v>3036</v>
      </c>
      <c r="B396" s="89">
        <v>4</v>
      </c>
      <c r="C396" s="90" t="s">
        <v>2999</v>
      </c>
      <c r="D396" s="90">
        <v>3</v>
      </c>
      <c r="E396" s="91">
        <v>1</v>
      </c>
      <c r="F396" s="90"/>
      <c r="G396" s="92">
        <v>0.75</v>
      </c>
      <c r="H396" s="92">
        <v>0.25</v>
      </c>
      <c r="I396" s="92">
        <v>0</v>
      </c>
    </row>
    <row r="397" spans="1:9" ht="14.25" hidden="1" customHeight="1" x14ac:dyDescent="0.2">
      <c r="A397" s="43" t="s">
        <v>3036</v>
      </c>
      <c r="B397" s="94">
        <v>4</v>
      </c>
      <c r="C397" s="95" t="s">
        <v>50</v>
      </c>
      <c r="D397" s="95"/>
      <c r="E397" s="96"/>
      <c r="F397" s="95">
        <v>4</v>
      </c>
      <c r="G397" s="97">
        <v>0</v>
      </c>
      <c r="H397" s="97">
        <v>0</v>
      </c>
      <c r="I397" s="97">
        <v>1</v>
      </c>
    </row>
    <row r="398" spans="1:9" ht="14.25" hidden="1" customHeight="1" x14ac:dyDescent="0.2">
      <c r="A398" s="43" t="s">
        <v>3036</v>
      </c>
      <c r="B398" s="89">
        <v>3</v>
      </c>
      <c r="C398" s="90" t="s">
        <v>34</v>
      </c>
      <c r="D398" s="90"/>
      <c r="E398" s="91"/>
      <c r="F398" s="90">
        <v>3</v>
      </c>
      <c r="G398" s="92">
        <v>0</v>
      </c>
      <c r="H398" s="92">
        <v>0</v>
      </c>
      <c r="I398" s="92">
        <v>1</v>
      </c>
    </row>
    <row r="399" spans="1:9" ht="14.25" hidden="1" customHeight="1" x14ac:dyDescent="0.2">
      <c r="A399" s="43" t="s">
        <v>3036</v>
      </c>
      <c r="B399" s="94">
        <v>3</v>
      </c>
      <c r="C399" s="95" t="s">
        <v>35</v>
      </c>
      <c r="D399" s="95"/>
      <c r="E399" s="96"/>
      <c r="F399" s="95">
        <v>3</v>
      </c>
      <c r="G399" s="97">
        <v>0</v>
      </c>
      <c r="H399" s="97">
        <v>0</v>
      </c>
      <c r="I399" s="97">
        <v>1</v>
      </c>
    </row>
    <row r="400" spans="1:9" ht="14.25" hidden="1" customHeight="1" x14ac:dyDescent="0.2">
      <c r="A400" s="43" t="s">
        <v>3036</v>
      </c>
      <c r="B400" s="89">
        <v>3</v>
      </c>
      <c r="C400" s="90" t="s">
        <v>57</v>
      </c>
      <c r="D400" s="90"/>
      <c r="E400" s="91"/>
      <c r="F400" s="90">
        <v>3</v>
      </c>
      <c r="G400" s="92">
        <v>0</v>
      </c>
      <c r="H400" s="92">
        <v>0</v>
      </c>
      <c r="I400" s="92">
        <v>1</v>
      </c>
    </row>
    <row r="401" spans="1:9" ht="14.25" hidden="1" customHeight="1" x14ac:dyDescent="0.2">
      <c r="A401" s="43" t="s">
        <v>3036</v>
      </c>
      <c r="B401" s="94">
        <v>2</v>
      </c>
      <c r="C401" s="95" t="s">
        <v>2996</v>
      </c>
      <c r="D401" s="95">
        <v>1</v>
      </c>
      <c r="E401" s="96">
        <v>1</v>
      </c>
      <c r="F401" s="95"/>
      <c r="G401" s="97">
        <v>0.5</v>
      </c>
      <c r="H401" s="97">
        <v>0.5</v>
      </c>
      <c r="I401" s="97">
        <v>0</v>
      </c>
    </row>
    <row r="402" spans="1:9" ht="14.25" hidden="1" customHeight="1" x14ac:dyDescent="0.2">
      <c r="A402" s="43" t="s">
        <v>3036</v>
      </c>
      <c r="B402" s="89">
        <v>2</v>
      </c>
      <c r="C402" s="90" t="s">
        <v>40</v>
      </c>
      <c r="D402" s="90"/>
      <c r="E402" s="91"/>
      <c r="F402" s="90">
        <v>2</v>
      </c>
      <c r="G402" s="92">
        <v>0</v>
      </c>
      <c r="H402" s="92">
        <v>0</v>
      </c>
      <c r="I402" s="92">
        <v>1</v>
      </c>
    </row>
    <row r="403" spans="1:9" ht="14.25" hidden="1" customHeight="1" x14ac:dyDescent="0.2">
      <c r="A403" s="43" t="s">
        <v>3036</v>
      </c>
      <c r="B403" s="94">
        <v>2</v>
      </c>
      <c r="C403" s="95" t="s">
        <v>43</v>
      </c>
      <c r="D403" s="95"/>
      <c r="E403" s="96"/>
      <c r="F403" s="95">
        <v>2</v>
      </c>
      <c r="G403" s="97">
        <v>0</v>
      </c>
      <c r="H403" s="97">
        <v>0</v>
      </c>
      <c r="I403" s="97">
        <v>1</v>
      </c>
    </row>
    <row r="404" spans="1:9" ht="14.25" hidden="1" customHeight="1" x14ac:dyDescent="0.2">
      <c r="A404" s="43" t="s">
        <v>3036</v>
      </c>
      <c r="B404" s="89">
        <v>1</v>
      </c>
      <c r="C404" s="90" t="s">
        <v>3035</v>
      </c>
      <c r="D404" s="90">
        <v>1</v>
      </c>
      <c r="E404" s="91"/>
      <c r="F404" s="90"/>
      <c r="G404" s="92">
        <v>1</v>
      </c>
      <c r="H404" s="92">
        <v>0</v>
      </c>
      <c r="I404" s="92">
        <v>0</v>
      </c>
    </row>
    <row r="405" spans="1:9" ht="14.25" hidden="1" customHeight="1" x14ac:dyDescent="0.2">
      <c r="A405" s="43" t="s">
        <v>3036</v>
      </c>
      <c r="B405" s="94">
        <v>1</v>
      </c>
      <c r="C405" s="95" t="s">
        <v>2991</v>
      </c>
      <c r="D405" s="95"/>
      <c r="E405" s="96">
        <v>1</v>
      </c>
      <c r="F405" s="95"/>
      <c r="G405" s="97">
        <v>0</v>
      </c>
      <c r="H405" s="97">
        <v>1</v>
      </c>
      <c r="I405" s="97">
        <v>0</v>
      </c>
    </row>
    <row r="406" spans="1:9" ht="14.25" hidden="1" customHeight="1" x14ac:dyDescent="0.2">
      <c r="A406" s="43" t="s">
        <v>3036</v>
      </c>
      <c r="B406" s="89">
        <v>1</v>
      </c>
      <c r="C406" s="90" t="s">
        <v>41</v>
      </c>
      <c r="D406" s="90"/>
      <c r="E406" s="91"/>
      <c r="F406" s="90">
        <v>1</v>
      </c>
      <c r="G406" s="92">
        <v>0</v>
      </c>
      <c r="H406" s="92">
        <v>0</v>
      </c>
      <c r="I406" s="92">
        <v>1</v>
      </c>
    </row>
    <row r="407" spans="1:9" ht="14.25" hidden="1" customHeight="1" x14ac:dyDescent="0.2">
      <c r="A407" s="43" t="s">
        <v>3062</v>
      </c>
      <c r="B407" s="89">
        <v>14345</v>
      </c>
      <c r="C407" s="90" t="s">
        <v>2981</v>
      </c>
      <c r="D407" s="90">
        <v>13004</v>
      </c>
      <c r="E407" s="91">
        <v>1341</v>
      </c>
      <c r="F407" s="90"/>
      <c r="G407" s="92">
        <v>0.90651795050540263</v>
      </c>
      <c r="H407" s="92">
        <v>9.3482049494597416E-2</v>
      </c>
      <c r="I407" s="92">
        <v>0</v>
      </c>
    </row>
    <row r="408" spans="1:9" ht="14.25" hidden="1" customHeight="1" x14ac:dyDescent="0.2">
      <c r="A408" s="43" t="s">
        <v>3062</v>
      </c>
      <c r="B408" s="94">
        <v>9551</v>
      </c>
      <c r="C408" s="95" t="s">
        <v>3019</v>
      </c>
      <c r="D408" s="95">
        <v>9240</v>
      </c>
      <c r="E408" s="96">
        <v>104</v>
      </c>
      <c r="F408" s="95">
        <v>207</v>
      </c>
      <c r="G408" s="97">
        <v>0.96743796461103548</v>
      </c>
      <c r="H408" s="97">
        <v>1.0888912155795205E-2</v>
      </c>
      <c r="I408" s="97">
        <v>2.1673123233169302E-2</v>
      </c>
    </row>
    <row r="409" spans="1:9" ht="14.25" hidden="1" customHeight="1" x14ac:dyDescent="0.2">
      <c r="A409" s="43" t="s">
        <v>3062</v>
      </c>
      <c r="B409" s="89">
        <v>8716</v>
      </c>
      <c r="C409" s="90" t="s">
        <v>3024</v>
      </c>
      <c r="D409" s="90">
        <v>8676</v>
      </c>
      <c r="E409" s="91">
        <v>40</v>
      </c>
      <c r="F409" s="90"/>
      <c r="G409" s="92">
        <v>0.99541073887104181</v>
      </c>
      <c r="H409" s="92">
        <v>4.589261128958238E-3</v>
      </c>
      <c r="I409" s="92">
        <v>0</v>
      </c>
    </row>
    <row r="410" spans="1:9" ht="14.25" hidden="1" customHeight="1" x14ac:dyDescent="0.2">
      <c r="A410" s="43" t="s">
        <v>3062</v>
      </c>
      <c r="B410" s="94">
        <v>6010</v>
      </c>
      <c r="C410" s="95" t="s">
        <v>2990</v>
      </c>
      <c r="D410" s="95">
        <v>5525</v>
      </c>
      <c r="E410" s="96">
        <v>485</v>
      </c>
      <c r="F410" s="95"/>
      <c r="G410" s="97">
        <v>0.91930116472545753</v>
      </c>
      <c r="H410" s="97">
        <v>8.0698835274542427E-2</v>
      </c>
      <c r="I410" s="97">
        <v>0</v>
      </c>
    </row>
    <row r="411" spans="1:9" ht="14.25" hidden="1" customHeight="1" x14ac:dyDescent="0.2">
      <c r="A411" s="43" t="s">
        <v>3062</v>
      </c>
      <c r="B411" s="89">
        <v>5138</v>
      </c>
      <c r="C411" s="90" t="s">
        <v>3025</v>
      </c>
      <c r="D411" s="90">
        <v>4992</v>
      </c>
      <c r="E411" s="91">
        <v>13</v>
      </c>
      <c r="F411" s="90">
        <v>133</v>
      </c>
      <c r="G411" s="92">
        <v>0.97158427403659009</v>
      </c>
      <c r="H411" s="92">
        <v>2.53016738030362E-3</v>
      </c>
      <c r="I411" s="92">
        <v>2.5885558583106268E-2</v>
      </c>
    </row>
    <row r="412" spans="1:9" ht="14.25" hidden="1" customHeight="1" x14ac:dyDescent="0.2">
      <c r="A412" s="43" t="s">
        <v>3062</v>
      </c>
      <c r="B412" s="94">
        <v>3726</v>
      </c>
      <c r="C412" s="95" t="s">
        <v>3014</v>
      </c>
      <c r="D412" s="95">
        <v>3701</v>
      </c>
      <c r="E412" s="96">
        <v>25</v>
      </c>
      <c r="F412" s="95"/>
      <c r="G412" s="97">
        <v>0.99329039184111645</v>
      </c>
      <c r="H412" s="97">
        <v>6.7096081588835215E-3</v>
      </c>
      <c r="I412" s="97">
        <v>0</v>
      </c>
    </row>
    <row r="413" spans="1:9" ht="14.25" hidden="1" customHeight="1" x14ac:dyDescent="0.2">
      <c r="A413" s="43" t="s">
        <v>3062</v>
      </c>
      <c r="B413" s="89">
        <v>3560</v>
      </c>
      <c r="C413" s="90" t="s">
        <v>3002</v>
      </c>
      <c r="D413" s="90">
        <v>3124</v>
      </c>
      <c r="E413" s="91">
        <v>436</v>
      </c>
      <c r="F413" s="90"/>
      <c r="G413" s="92">
        <v>0.87752808988764042</v>
      </c>
      <c r="H413" s="92">
        <v>0.12247191011235956</v>
      </c>
      <c r="I413" s="92">
        <v>0</v>
      </c>
    </row>
    <row r="414" spans="1:9" ht="14.25" hidden="1" customHeight="1" x14ac:dyDescent="0.2">
      <c r="A414" s="43" t="s">
        <v>3062</v>
      </c>
      <c r="B414" s="94">
        <v>3530</v>
      </c>
      <c r="C414" s="95" t="s">
        <v>3007</v>
      </c>
      <c r="D414" s="95">
        <v>3230</v>
      </c>
      <c r="E414" s="96">
        <v>300</v>
      </c>
      <c r="F414" s="95"/>
      <c r="G414" s="97">
        <v>0.91501416430594906</v>
      </c>
      <c r="H414" s="97">
        <v>8.4985835694050993E-2</v>
      </c>
      <c r="I414" s="97">
        <v>0</v>
      </c>
    </row>
    <row r="415" spans="1:9" ht="14.25" hidden="1" customHeight="1" x14ac:dyDescent="0.2">
      <c r="A415" s="43" t="s">
        <v>3062</v>
      </c>
      <c r="B415" s="89">
        <v>3449</v>
      </c>
      <c r="C415" s="90" t="s">
        <v>2984</v>
      </c>
      <c r="D415" s="90">
        <v>3048</v>
      </c>
      <c r="E415" s="91">
        <v>401</v>
      </c>
      <c r="F415" s="90"/>
      <c r="G415" s="92">
        <v>0.88373441577268774</v>
      </c>
      <c r="H415" s="92">
        <v>0.11626558422731226</v>
      </c>
      <c r="I415" s="92">
        <v>0</v>
      </c>
    </row>
    <row r="416" spans="1:9" ht="14.25" hidden="1" customHeight="1" x14ac:dyDescent="0.2">
      <c r="A416" s="43" t="s">
        <v>3062</v>
      </c>
      <c r="B416" s="94">
        <v>3177</v>
      </c>
      <c r="C416" s="95" t="s">
        <v>2982</v>
      </c>
      <c r="D416" s="95">
        <v>2019</v>
      </c>
      <c r="E416" s="96">
        <v>1158</v>
      </c>
      <c r="F416" s="95"/>
      <c r="G416" s="97">
        <v>0.63550519357884794</v>
      </c>
      <c r="H416" s="97">
        <v>0.36449480642115201</v>
      </c>
      <c r="I416" s="97">
        <v>0</v>
      </c>
    </row>
    <row r="417" spans="1:9" ht="14.25" hidden="1" customHeight="1" x14ac:dyDescent="0.2">
      <c r="A417" s="43" t="s">
        <v>3062</v>
      </c>
      <c r="B417" s="89">
        <v>2246</v>
      </c>
      <c r="C417" s="90" t="s">
        <v>3018</v>
      </c>
      <c r="D417" s="90"/>
      <c r="E417" s="91"/>
      <c r="F417" s="90">
        <v>2246</v>
      </c>
      <c r="G417" s="92">
        <v>0</v>
      </c>
      <c r="H417" s="92">
        <v>0</v>
      </c>
      <c r="I417" s="92">
        <v>1</v>
      </c>
    </row>
    <row r="418" spans="1:9" ht="14.25" hidden="1" customHeight="1" x14ac:dyDescent="0.2">
      <c r="A418" s="43" t="s">
        <v>3062</v>
      </c>
      <c r="B418" s="94">
        <v>1580</v>
      </c>
      <c r="C418" s="95" t="s">
        <v>2948</v>
      </c>
      <c r="D418" s="95">
        <v>661</v>
      </c>
      <c r="E418" s="96">
        <v>919</v>
      </c>
      <c r="F418" s="95"/>
      <c r="G418" s="97">
        <v>0.41835443037974684</v>
      </c>
      <c r="H418" s="97">
        <v>0.58164556962025316</v>
      </c>
      <c r="I418" s="97">
        <v>0</v>
      </c>
    </row>
    <row r="419" spans="1:9" ht="14.25" hidden="1" customHeight="1" x14ac:dyDescent="0.2">
      <c r="A419" s="43" t="s">
        <v>3062</v>
      </c>
      <c r="B419" s="89">
        <v>1005</v>
      </c>
      <c r="C419" s="90" t="s">
        <v>2987</v>
      </c>
      <c r="D419" s="90">
        <v>588</v>
      </c>
      <c r="E419" s="91">
        <v>417</v>
      </c>
      <c r="F419" s="90"/>
      <c r="G419" s="92">
        <v>0.58507462686567169</v>
      </c>
      <c r="H419" s="92">
        <v>0.41492537313432837</v>
      </c>
      <c r="I419" s="92">
        <v>0</v>
      </c>
    </row>
    <row r="420" spans="1:9" ht="14.25" hidden="1" customHeight="1" x14ac:dyDescent="0.2">
      <c r="A420" s="43" t="s">
        <v>3062</v>
      </c>
      <c r="B420" s="94">
        <v>933</v>
      </c>
      <c r="C420" s="95" t="s">
        <v>2983</v>
      </c>
      <c r="D420" s="95">
        <v>785</v>
      </c>
      <c r="E420" s="96">
        <v>148</v>
      </c>
      <c r="F420" s="95"/>
      <c r="G420" s="97">
        <v>0.84137191854233651</v>
      </c>
      <c r="H420" s="97">
        <v>0.15862808145766344</v>
      </c>
      <c r="I420" s="97">
        <v>0</v>
      </c>
    </row>
    <row r="421" spans="1:9" ht="14.25" hidden="1" customHeight="1" x14ac:dyDescent="0.2">
      <c r="A421" s="43" t="s">
        <v>3062</v>
      </c>
      <c r="B421" s="89">
        <v>734</v>
      </c>
      <c r="C421" s="90" t="s">
        <v>2955</v>
      </c>
      <c r="D421" s="90">
        <v>704</v>
      </c>
      <c r="E421" s="91">
        <v>30</v>
      </c>
      <c r="F421" s="90"/>
      <c r="G421" s="92">
        <v>0.95912806539509532</v>
      </c>
      <c r="H421" s="92">
        <v>4.0871934604904632E-2</v>
      </c>
      <c r="I421" s="92">
        <v>0</v>
      </c>
    </row>
    <row r="422" spans="1:9" ht="14.25" hidden="1" customHeight="1" x14ac:dyDescent="0.2">
      <c r="A422" s="43" t="s">
        <v>3062</v>
      </c>
      <c r="B422" s="94">
        <v>643</v>
      </c>
      <c r="C422" s="95" t="s">
        <v>2963</v>
      </c>
      <c r="D422" s="95">
        <v>569</v>
      </c>
      <c r="E422" s="96">
        <v>74</v>
      </c>
      <c r="F422" s="95"/>
      <c r="G422" s="97">
        <v>0.88491446345256608</v>
      </c>
      <c r="H422" s="97">
        <v>0.11508553654743391</v>
      </c>
      <c r="I422" s="97">
        <v>0</v>
      </c>
    </row>
    <row r="423" spans="1:9" ht="14.25" hidden="1" customHeight="1" x14ac:dyDescent="0.2">
      <c r="A423" s="43" t="s">
        <v>3062</v>
      </c>
      <c r="B423" s="89">
        <v>465</v>
      </c>
      <c r="C423" s="90" t="s">
        <v>2965</v>
      </c>
      <c r="D423" s="90">
        <v>380</v>
      </c>
      <c r="E423" s="91">
        <v>85</v>
      </c>
      <c r="F423" s="90"/>
      <c r="G423" s="92">
        <v>0.81720430107526887</v>
      </c>
      <c r="H423" s="92">
        <v>0.18279569892473119</v>
      </c>
      <c r="I423" s="92">
        <v>0</v>
      </c>
    </row>
    <row r="424" spans="1:9" ht="14.25" hidden="1" customHeight="1" x14ac:dyDescent="0.2">
      <c r="A424" s="43" t="s">
        <v>3062</v>
      </c>
      <c r="B424" s="94">
        <v>441</v>
      </c>
      <c r="C424" s="95" t="s">
        <v>2985</v>
      </c>
      <c r="D424" s="95">
        <v>373</v>
      </c>
      <c r="E424" s="96">
        <v>6</v>
      </c>
      <c r="F424" s="95">
        <v>62</v>
      </c>
      <c r="G424" s="97">
        <v>0.8458049886621315</v>
      </c>
      <c r="H424" s="97">
        <v>1.3605442176870748E-2</v>
      </c>
      <c r="I424" s="97">
        <v>0.14058956916099774</v>
      </c>
    </row>
    <row r="425" spans="1:9" ht="14.25" hidden="1" customHeight="1" x14ac:dyDescent="0.2">
      <c r="A425" s="43" t="s">
        <v>3062</v>
      </c>
      <c r="B425" s="89">
        <v>414</v>
      </c>
      <c r="C425" s="90" t="s">
        <v>2966</v>
      </c>
      <c r="D425" s="90">
        <v>354</v>
      </c>
      <c r="E425" s="91">
        <v>60</v>
      </c>
      <c r="F425" s="90"/>
      <c r="G425" s="92">
        <v>0.85507246376811596</v>
      </c>
      <c r="H425" s="92">
        <v>0.14492753623188406</v>
      </c>
      <c r="I425" s="92">
        <v>0</v>
      </c>
    </row>
    <row r="426" spans="1:9" ht="14.25" hidden="1" customHeight="1" x14ac:dyDescent="0.2">
      <c r="A426" s="43" t="s">
        <v>3062</v>
      </c>
      <c r="B426" s="94">
        <v>383</v>
      </c>
      <c r="C426" s="95" t="s">
        <v>2986</v>
      </c>
      <c r="D426" s="95">
        <v>374</v>
      </c>
      <c r="E426" s="96">
        <v>9</v>
      </c>
      <c r="F426" s="95"/>
      <c r="G426" s="97">
        <v>0.97650130548302871</v>
      </c>
      <c r="H426" s="97">
        <v>2.3498694516971279E-2</v>
      </c>
      <c r="I426" s="97">
        <v>0</v>
      </c>
    </row>
    <row r="427" spans="1:9" ht="14.25" hidden="1" customHeight="1" x14ac:dyDescent="0.2">
      <c r="A427" s="43" t="s">
        <v>3062</v>
      </c>
      <c r="B427" s="89">
        <v>343</v>
      </c>
      <c r="C427" s="90" t="s">
        <v>2958</v>
      </c>
      <c r="D427" s="90">
        <v>340</v>
      </c>
      <c r="E427" s="91">
        <v>3</v>
      </c>
      <c r="F427" s="90"/>
      <c r="G427" s="92">
        <v>0.99125364431486884</v>
      </c>
      <c r="H427" s="92">
        <v>8.7463556851311956E-3</v>
      </c>
      <c r="I427" s="92">
        <v>0</v>
      </c>
    </row>
    <row r="428" spans="1:9" ht="14.25" hidden="1" customHeight="1" x14ac:dyDescent="0.2">
      <c r="A428" s="43" t="s">
        <v>3062</v>
      </c>
      <c r="B428" s="94">
        <v>251</v>
      </c>
      <c r="C428" s="95" t="s">
        <v>2961</v>
      </c>
      <c r="D428" s="95">
        <v>22</v>
      </c>
      <c r="E428" s="96">
        <v>229</v>
      </c>
      <c r="F428" s="95"/>
      <c r="G428" s="97">
        <v>8.7649402390438252E-2</v>
      </c>
      <c r="H428" s="97">
        <v>0.91235059760956172</v>
      </c>
      <c r="I428" s="97">
        <v>0</v>
      </c>
    </row>
    <row r="429" spans="1:9" ht="14.25" hidden="1" customHeight="1" x14ac:dyDescent="0.2">
      <c r="A429" s="43" t="s">
        <v>3062</v>
      </c>
      <c r="B429" s="89">
        <v>236</v>
      </c>
      <c r="C429" s="90" t="s">
        <v>3026</v>
      </c>
      <c r="D429" s="90">
        <v>150</v>
      </c>
      <c r="E429" s="91">
        <v>86</v>
      </c>
      <c r="F429" s="90"/>
      <c r="G429" s="92">
        <v>0.63559322033898302</v>
      </c>
      <c r="H429" s="92">
        <v>0.36440677966101692</v>
      </c>
      <c r="I429" s="92">
        <v>0</v>
      </c>
    </row>
    <row r="430" spans="1:9" ht="14.25" hidden="1" customHeight="1" x14ac:dyDescent="0.2">
      <c r="A430" s="43" t="s">
        <v>3062</v>
      </c>
      <c r="B430" s="94">
        <v>218</v>
      </c>
      <c r="C430" s="95" t="s">
        <v>3020</v>
      </c>
      <c r="D430" s="95">
        <v>187</v>
      </c>
      <c r="E430" s="96">
        <v>31</v>
      </c>
      <c r="F430" s="95"/>
      <c r="G430" s="97">
        <v>0.85779816513761464</v>
      </c>
      <c r="H430" s="97">
        <v>0.14220183486238533</v>
      </c>
      <c r="I430" s="97">
        <v>0</v>
      </c>
    </row>
    <row r="431" spans="1:9" ht="14.25" hidden="1" customHeight="1" x14ac:dyDescent="0.2">
      <c r="A431" s="43" t="s">
        <v>3062</v>
      </c>
      <c r="B431" s="89">
        <v>207</v>
      </c>
      <c r="C431" s="90" t="s">
        <v>2946</v>
      </c>
      <c r="D431" s="90">
        <v>153</v>
      </c>
      <c r="E431" s="91">
        <v>54</v>
      </c>
      <c r="F431" s="90"/>
      <c r="G431" s="92">
        <v>0.73913043478260865</v>
      </c>
      <c r="H431" s="92">
        <v>0.2608695652173913</v>
      </c>
      <c r="I431" s="92">
        <v>0</v>
      </c>
    </row>
    <row r="432" spans="1:9" ht="14.25" hidden="1" customHeight="1" x14ac:dyDescent="0.2">
      <c r="A432" s="43" t="s">
        <v>3062</v>
      </c>
      <c r="B432" s="94">
        <v>183</v>
      </c>
      <c r="C432" s="95" t="s">
        <v>2951</v>
      </c>
      <c r="D432" s="95">
        <v>167</v>
      </c>
      <c r="E432" s="96">
        <v>16</v>
      </c>
      <c r="F432" s="95"/>
      <c r="G432" s="97">
        <v>0.91256830601092898</v>
      </c>
      <c r="H432" s="97">
        <v>8.7431693989071038E-2</v>
      </c>
      <c r="I432" s="97">
        <v>0</v>
      </c>
    </row>
    <row r="433" spans="1:9" ht="14.25" hidden="1" customHeight="1" x14ac:dyDescent="0.2">
      <c r="A433" s="43" t="s">
        <v>3062</v>
      </c>
      <c r="B433" s="89">
        <v>156</v>
      </c>
      <c r="C433" s="90" t="s">
        <v>2988</v>
      </c>
      <c r="D433" s="90">
        <v>141</v>
      </c>
      <c r="E433" s="91">
        <v>7</v>
      </c>
      <c r="F433" s="90">
        <v>8</v>
      </c>
      <c r="G433" s="92">
        <v>0.90384615384615385</v>
      </c>
      <c r="H433" s="92">
        <v>4.4871794871794872E-2</v>
      </c>
      <c r="I433" s="92">
        <v>5.128205128205128E-2</v>
      </c>
    </row>
    <row r="434" spans="1:9" ht="14.25" hidden="1" customHeight="1" x14ac:dyDescent="0.2">
      <c r="A434" s="43" t="s">
        <v>3062</v>
      </c>
      <c r="B434" s="94">
        <v>153</v>
      </c>
      <c r="C434" s="95" t="s">
        <v>2967</v>
      </c>
      <c r="D434" s="95">
        <v>124</v>
      </c>
      <c r="E434" s="96">
        <v>29</v>
      </c>
      <c r="F434" s="95"/>
      <c r="G434" s="97">
        <v>0.81045751633986929</v>
      </c>
      <c r="H434" s="97">
        <v>0.18954248366013071</v>
      </c>
      <c r="I434" s="97">
        <v>0</v>
      </c>
    </row>
    <row r="435" spans="1:9" ht="14.25" hidden="1" customHeight="1" x14ac:dyDescent="0.2">
      <c r="A435" s="43" t="s">
        <v>3062</v>
      </c>
      <c r="B435" s="89">
        <v>153</v>
      </c>
      <c r="C435" s="90" t="s">
        <v>2954</v>
      </c>
      <c r="D435" s="90">
        <v>118</v>
      </c>
      <c r="E435" s="91">
        <v>35</v>
      </c>
      <c r="F435" s="90"/>
      <c r="G435" s="92">
        <v>0.77124183006535951</v>
      </c>
      <c r="H435" s="92">
        <v>0.22875816993464052</v>
      </c>
      <c r="I435" s="92">
        <v>0</v>
      </c>
    </row>
    <row r="436" spans="1:9" ht="14.25" hidden="1" customHeight="1" x14ac:dyDescent="0.2">
      <c r="A436" s="43" t="s">
        <v>3062</v>
      </c>
      <c r="B436" s="94">
        <v>151</v>
      </c>
      <c r="C436" s="95" t="s">
        <v>2953</v>
      </c>
      <c r="D436" s="95">
        <v>121</v>
      </c>
      <c r="E436" s="96">
        <v>30</v>
      </c>
      <c r="F436" s="95"/>
      <c r="G436" s="97">
        <v>0.80132450331125826</v>
      </c>
      <c r="H436" s="97">
        <v>0.19867549668874171</v>
      </c>
      <c r="I436" s="97">
        <v>0</v>
      </c>
    </row>
    <row r="437" spans="1:9" ht="14.25" hidden="1" customHeight="1" x14ac:dyDescent="0.2">
      <c r="A437" s="43" t="s">
        <v>3062</v>
      </c>
      <c r="B437" s="89">
        <v>147</v>
      </c>
      <c r="C437" s="90" t="s">
        <v>3005</v>
      </c>
      <c r="D437" s="90">
        <v>125</v>
      </c>
      <c r="E437" s="91">
        <v>22</v>
      </c>
      <c r="F437" s="90"/>
      <c r="G437" s="92">
        <v>0.85034013605442171</v>
      </c>
      <c r="H437" s="92">
        <v>0.14965986394557823</v>
      </c>
      <c r="I437" s="92">
        <v>0</v>
      </c>
    </row>
    <row r="438" spans="1:9" ht="14.25" hidden="1" customHeight="1" x14ac:dyDescent="0.2">
      <c r="A438" s="43" t="s">
        <v>3062</v>
      </c>
      <c r="B438" s="94">
        <v>135</v>
      </c>
      <c r="C438" s="95" t="s">
        <v>2993</v>
      </c>
      <c r="D438" s="95">
        <v>3</v>
      </c>
      <c r="E438" s="96">
        <v>132</v>
      </c>
      <c r="F438" s="95"/>
      <c r="G438" s="97">
        <v>2.2222222222222223E-2</v>
      </c>
      <c r="H438" s="97">
        <v>0.97777777777777775</v>
      </c>
      <c r="I438" s="97">
        <v>0</v>
      </c>
    </row>
    <row r="439" spans="1:9" ht="14.25" hidden="1" customHeight="1" x14ac:dyDescent="0.2">
      <c r="A439" s="43" t="s">
        <v>3062</v>
      </c>
      <c r="B439" s="89">
        <v>119</v>
      </c>
      <c r="C439" s="90" t="s">
        <v>55</v>
      </c>
      <c r="D439" s="90">
        <v>110</v>
      </c>
      <c r="E439" s="91">
        <v>9</v>
      </c>
      <c r="F439" s="90"/>
      <c r="G439" s="92">
        <v>0.92436974789915971</v>
      </c>
      <c r="H439" s="92">
        <v>7.5630252100840331E-2</v>
      </c>
      <c r="I439" s="92">
        <v>0</v>
      </c>
    </row>
    <row r="440" spans="1:9" ht="14.25" hidden="1" customHeight="1" x14ac:dyDescent="0.2">
      <c r="A440" s="43" t="s">
        <v>3062</v>
      </c>
      <c r="B440" s="94">
        <v>118</v>
      </c>
      <c r="C440" s="95" t="s">
        <v>2941</v>
      </c>
      <c r="D440" s="95">
        <v>76</v>
      </c>
      <c r="E440" s="96">
        <v>6</v>
      </c>
      <c r="F440" s="95">
        <v>36</v>
      </c>
      <c r="G440" s="97">
        <v>0.64406779661016944</v>
      </c>
      <c r="H440" s="97">
        <v>5.0847457627118647E-2</v>
      </c>
      <c r="I440" s="97">
        <v>0.30508474576271188</v>
      </c>
    </row>
    <row r="441" spans="1:9" ht="14.25" hidden="1" customHeight="1" x14ac:dyDescent="0.2">
      <c r="A441" s="43" t="s">
        <v>3062</v>
      </c>
      <c r="B441" s="89">
        <v>109</v>
      </c>
      <c r="C441" s="90" t="s">
        <v>2952</v>
      </c>
      <c r="D441" s="90">
        <v>80</v>
      </c>
      <c r="E441" s="91">
        <v>29</v>
      </c>
      <c r="F441" s="90"/>
      <c r="G441" s="92">
        <v>0.73394495412844041</v>
      </c>
      <c r="H441" s="92">
        <v>0.26605504587155965</v>
      </c>
      <c r="I441" s="92">
        <v>0</v>
      </c>
    </row>
    <row r="442" spans="1:9" ht="14.25" hidden="1" customHeight="1" x14ac:dyDescent="0.2">
      <c r="A442" s="43" t="s">
        <v>3062</v>
      </c>
      <c r="B442" s="94">
        <v>106</v>
      </c>
      <c r="C442" s="95" t="s">
        <v>2950</v>
      </c>
      <c r="D442" s="95">
        <v>92</v>
      </c>
      <c r="E442" s="96">
        <v>14</v>
      </c>
      <c r="F442" s="95"/>
      <c r="G442" s="97">
        <v>0.86792452830188682</v>
      </c>
      <c r="H442" s="97">
        <v>0.13207547169811321</v>
      </c>
      <c r="I442" s="97">
        <v>0</v>
      </c>
    </row>
    <row r="443" spans="1:9" ht="14.25" hidden="1" customHeight="1" x14ac:dyDescent="0.2">
      <c r="A443" s="43" t="s">
        <v>3062</v>
      </c>
      <c r="B443" s="89">
        <v>91</v>
      </c>
      <c r="C443" s="90" t="s">
        <v>3029</v>
      </c>
      <c r="D443" s="90">
        <v>72</v>
      </c>
      <c r="E443" s="91">
        <v>19</v>
      </c>
      <c r="F443" s="90"/>
      <c r="G443" s="92">
        <v>0.79120879120879117</v>
      </c>
      <c r="H443" s="92">
        <v>0.2087912087912088</v>
      </c>
      <c r="I443" s="92">
        <v>0</v>
      </c>
    </row>
    <row r="444" spans="1:9" hidden="1" x14ac:dyDescent="0.2">
      <c r="A444" s="43" t="s">
        <v>3062</v>
      </c>
      <c r="B444" s="94">
        <v>91</v>
      </c>
      <c r="C444" s="95" t="s">
        <v>2962</v>
      </c>
      <c r="D444" s="95">
        <v>60</v>
      </c>
      <c r="E444" s="96">
        <v>28</v>
      </c>
      <c r="F444" s="95">
        <v>3</v>
      </c>
      <c r="G444" s="97">
        <v>0.65934065934065933</v>
      </c>
      <c r="H444" s="97">
        <v>0.30769230769230771</v>
      </c>
      <c r="I444" s="97">
        <v>3.2967032967032968E-2</v>
      </c>
    </row>
    <row r="445" spans="1:9" ht="14.25" hidden="1" customHeight="1" x14ac:dyDescent="0.2">
      <c r="A445" s="43" t="s">
        <v>3062</v>
      </c>
      <c r="B445" s="89">
        <v>80</v>
      </c>
      <c r="C445" s="90" t="s">
        <v>2972</v>
      </c>
      <c r="D445" s="90">
        <v>73</v>
      </c>
      <c r="E445" s="91">
        <v>7</v>
      </c>
      <c r="F445" s="90"/>
      <c r="G445" s="92">
        <v>0.91249999999999998</v>
      </c>
      <c r="H445" s="92">
        <v>8.7499999999999994E-2</v>
      </c>
      <c r="I445" s="92">
        <v>0</v>
      </c>
    </row>
    <row r="446" spans="1:9" ht="14.25" hidden="1" customHeight="1" x14ac:dyDescent="0.2">
      <c r="A446" s="43" t="s">
        <v>3062</v>
      </c>
      <c r="B446" s="94">
        <v>80</v>
      </c>
      <c r="C446" s="95" t="s">
        <v>3030</v>
      </c>
      <c r="D446" s="95">
        <v>73</v>
      </c>
      <c r="E446" s="96">
        <v>7</v>
      </c>
      <c r="F446" s="95"/>
      <c r="G446" s="97">
        <v>0.91249999999999998</v>
      </c>
      <c r="H446" s="97">
        <v>8.7499999999999994E-2</v>
      </c>
      <c r="I446" s="97">
        <v>0</v>
      </c>
    </row>
    <row r="447" spans="1:9" ht="14.25" hidden="1" customHeight="1" x14ac:dyDescent="0.2">
      <c r="A447" s="43" t="s">
        <v>3062</v>
      </c>
      <c r="B447" s="89">
        <v>78</v>
      </c>
      <c r="C447" s="90" t="s">
        <v>3034</v>
      </c>
      <c r="D447" s="90"/>
      <c r="E447" s="91">
        <v>78</v>
      </c>
      <c r="F447" s="90"/>
      <c r="G447" s="92">
        <v>0</v>
      </c>
      <c r="H447" s="92">
        <v>1</v>
      </c>
      <c r="I447" s="92">
        <v>0</v>
      </c>
    </row>
    <row r="448" spans="1:9" ht="14.25" hidden="1" customHeight="1" x14ac:dyDescent="0.2">
      <c r="A448" s="43" t="s">
        <v>3062</v>
      </c>
      <c r="B448" s="94">
        <v>66</v>
      </c>
      <c r="C448" s="95" t="s">
        <v>3031</v>
      </c>
      <c r="D448" s="95">
        <v>12</v>
      </c>
      <c r="E448" s="96">
        <v>54</v>
      </c>
      <c r="F448" s="95"/>
      <c r="G448" s="97">
        <v>0.18181818181818182</v>
      </c>
      <c r="H448" s="97">
        <v>0.81818181818181823</v>
      </c>
      <c r="I448" s="97">
        <v>0</v>
      </c>
    </row>
    <row r="449" spans="1:9" ht="14.25" hidden="1" customHeight="1" x14ac:dyDescent="0.2">
      <c r="A449" s="43" t="s">
        <v>3062</v>
      </c>
      <c r="B449" s="89">
        <v>62</v>
      </c>
      <c r="C449" s="90" t="s">
        <v>2994</v>
      </c>
      <c r="D449" s="90">
        <v>62</v>
      </c>
      <c r="E449" s="91"/>
      <c r="F449" s="90"/>
      <c r="G449" s="92">
        <v>1</v>
      </c>
      <c r="H449" s="92">
        <v>0</v>
      </c>
      <c r="I449" s="92">
        <v>0</v>
      </c>
    </row>
    <row r="450" spans="1:9" ht="14.25" hidden="1" customHeight="1" x14ac:dyDescent="0.2">
      <c r="A450" s="43" t="s">
        <v>3062</v>
      </c>
      <c r="B450" s="94">
        <v>56</v>
      </c>
      <c r="C450" s="95" t="s">
        <v>2999</v>
      </c>
      <c r="D450" s="95">
        <v>1</v>
      </c>
      <c r="E450" s="96">
        <v>55</v>
      </c>
      <c r="F450" s="95"/>
      <c r="G450" s="97">
        <v>1.7857142857142856E-2</v>
      </c>
      <c r="H450" s="97">
        <v>0.9821428571428571</v>
      </c>
      <c r="I450" s="97">
        <v>0</v>
      </c>
    </row>
    <row r="451" spans="1:9" ht="14.25" hidden="1" customHeight="1" x14ac:dyDescent="0.2">
      <c r="A451" s="43" t="s">
        <v>3062</v>
      </c>
      <c r="B451" s="89">
        <v>53</v>
      </c>
      <c r="C451" s="90" t="s">
        <v>2992</v>
      </c>
      <c r="D451" s="90"/>
      <c r="E451" s="91">
        <v>53</v>
      </c>
      <c r="F451" s="90"/>
      <c r="G451" s="92">
        <v>0</v>
      </c>
      <c r="H451" s="92">
        <v>1</v>
      </c>
      <c r="I451" s="92">
        <v>0</v>
      </c>
    </row>
    <row r="452" spans="1:9" ht="14.25" hidden="1" customHeight="1" x14ac:dyDescent="0.2">
      <c r="A452" s="43" t="s">
        <v>3062</v>
      </c>
      <c r="B452" s="94">
        <v>53</v>
      </c>
      <c r="C452" s="95" t="s">
        <v>3001</v>
      </c>
      <c r="D452" s="95">
        <v>53</v>
      </c>
      <c r="E452" s="96"/>
      <c r="F452" s="95"/>
      <c r="G452" s="97">
        <v>1</v>
      </c>
      <c r="H452" s="97">
        <v>0</v>
      </c>
      <c r="I452" s="97">
        <v>0</v>
      </c>
    </row>
    <row r="453" spans="1:9" ht="14.25" hidden="1" customHeight="1" x14ac:dyDescent="0.2">
      <c r="A453" s="43" t="s">
        <v>3062</v>
      </c>
      <c r="B453" s="89">
        <v>50</v>
      </c>
      <c r="C453" s="90" t="s">
        <v>2995</v>
      </c>
      <c r="D453" s="90">
        <v>50</v>
      </c>
      <c r="E453" s="91"/>
      <c r="F453" s="90"/>
      <c r="G453" s="92">
        <v>1</v>
      </c>
      <c r="H453" s="92">
        <v>0</v>
      </c>
      <c r="I453" s="92">
        <v>0</v>
      </c>
    </row>
    <row r="454" spans="1:9" ht="14.25" hidden="1" customHeight="1" x14ac:dyDescent="0.2">
      <c r="A454" s="43" t="s">
        <v>3062</v>
      </c>
      <c r="B454" s="94">
        <v>46</v>
      </c>
      <c r="C454" s="95" t="s">
        <v>3027</v>
      </c>
      <c r="D454" s="95">
        <v>44</v>
      </c>
      <c r="E454" s="96">
        <v>2</v>
      </c>
      <c r="F454" s="95"/>
      <c r="G454" s="97">
        <v>0.95652173913043481</v>
      </c>
      <c r="H454" s="97">
        <v>4.3478260869565216E-2</v>
      </c>
      <c r="I454" s="97">
        <v>0</v>
      </c>
    </row>
    <row r="455" spans="1:9" ht="14.25" hidden="1" customHeight="1" x14ac:dyDescent="0.2">
      <c r="A455" s="43" t="s">
        <v>3062</v>
      </c>
      <c r="B455" s="89">
        <v>44</v>
      </c>
      <c r="C455" s="90" t="s">
        <v>2964</v>
      </c>
      <c r="D455" s="90">
        <v>11</v>
      </c>
      <c r="E455" s="91">
        <v>33</v>
      </c>
      <c r="F455" s="90"/>
      <c r="G455" s="92">
        <v>0.25</v>
      </c>
      <c r="H455" s="92">
        <v>0.75</v>
      </c>
      <c r="I455" s="92">
        <v>0</v>
      </c>
    </row>
    <row r="456" spans="1:9" ht="14.25" hidden="1" customHeight="1" x14ac:dyDescent="0.2">
      <c r="A456" s="43" t="s">
        <v>3062</v>
      </c>
      <c r="B456" s="94">
        <v>38</v>
      </c>
      <c r="C456" s="95" t="s">
        <v>2949</v>
      </c>
      <c r="D456" s="95">
        <v>36</v>
      </c>
      <c r="E456" s="96">
        <v>2</v>
      </c>
      <c r="F456" s="95"/>
      <c r="G456" s="97">
        <v>0.94736842105263153</v>
      </c>
      <c r="H456" s="97">
        <v>5.2631578947368418E-2</v>
      </c>
      <c r="I456" s="97">
        <v>0</v>
      </c>
    </row>
    <row r="457" spans="1:9" ht="14.25" hidden="1" customHeight="1" x14ac:dyDescent="0.2">
      <c r="A457" s="43" t="s">
        <v>3062</v>
      </c>
      <c r="B457" s="89">
        <v>37</v>
      </c>
      <c r="C457" s="90" t="s">
        <v>2956</v>
      </c>
      <c r="D457" s="90">
        <v>33</v>
      </c>
      <c r="E457" s="91">
        <v>4</v>
      </c>
      <c r="F457" s="90"/>
      <c r="G457" s="92">
        <v>0.89189189189189189</v>
      </c>
      <c r="H457" s="92">
        <v>0.10810810810810811</v>
      </c>
      <c r="I457" s="92">
        <v>0</v>
      </c>
    </row>
    <row r="458" spans="1:9" ht="14.25" hidden="1" customHeight="1" x14ac:dyDescent="0.2">
      <c r="A458" s="43" t="s">
        <v>3062</v>
      </c>
      <c r="B458" s="94">
        <v>36</v>
      </c>
      <c r="C458" s="95" t="s">
        <v>3032</v>
      </c>
      <c r="D458" s="95">
        <v>35</v>
      </c>
      <c r="E458" s="96">
        <v>1</v>
      </c>
      <c r="F458" s="95"/>
      <c r="G458" s="97">
        <v>0.97222222222222221</v>
      </c>
      <c r="H458" s="97">
        <v>2.7777777777777776E-2</v>
      </c>
      <c r="I458" s="97">
        <v>0</v>
      </c>
    </row>
    <row r="459" spans="1:9" ht="14.25" hidden="1" customHeight="1" x14ac:dyDescent="0.2">
      <c r="A459" s="43" t="s">
        <v>3062</v>
      </c>
      <c r="B459" s="89">
        <v>35</v>
      </c>
      <c r="C459" s="90" t="s">
        <v>51</v>
      </c>
      <c r="D459" s="90">
        <v>24</v>
      </c>
      <c r="E459" s="91">
        <v>4</v>
      </c>
      <c r="F459" s="90">
        <v>7</v>
      </c>
      <c r="G459" s="92">
        <v>0.68571428571428572</v>
      </c>
      <c r="H459" s="92">
        <v>0.11428571428571428</v>
      </c>
      <c r="I459" s="92">
        <v>0.2</v>
      </c>
    </row>
    <row r="460" spans="1:9" ht="14.25" hidden="1" customHeight="1" x14ac:dyDescent="0.2">
      <c r="A460" s="43" t="s">
        <v>3062</v>
      </c>
      <c r="B460" s="94">
        <v>32</v>
      </c>
      <c r="C460" s="95" t="s">
        <v>2973</v>
      </c>
      <c r="D460" s="95">
        <v>16</v>
      </c>
      <c r="E460" s="96">
        <v>16</v>
      </c>
      <c r="F460" s="95"/>
      <c r="G460" s="97">
        <v>0.5</v>
      </c>
      <c r="H460" s="97">
        <v>0.5</v>
      </c>
      <c r="I460" s="97">
        <v>0</v>
      </c>
    </row>
    <row r="461" spans="1:9" ht="14.25" hidden="1" customHeight="1" x14ac:dyDescent="0.2">
      <c r="A461" s="43" t="s">
        <v>3062</v>
      </c>
      <c r="B461" s="89">
        <v>30</v>
      </c>
      <c r="C461" s="90" t="s">
        <v>2989</v>
      </c>
      <c r="D461" s="90">
        <v>30</v>
      </c>
      <c r="E461" s="91"/>
      <c r="F461" s="90"/>
      <c r="G461" s="92">
        <v>1</v>
      </c>
      <c r="H461" s="92">
        <v>0</v>
      </c>
      <c r="I461" s="92">
        <v>0</v>
      </c>
    </row>
    <row r="462" spans="1:9" ht="14.25" hidden="1" customHeight="1" x14ac:dyDescent="0.2">
      <c r="A462" s="43" t="s">
        <v>3062</v>
      </c>
      <c r="B462" s="94">
        <v>24</v>
      </c>
      <c r="C462" s="95" t="s">
        <v>43</v>
      </c>
      <c r="D462" s="95"/>
      <c r="E462" s="96"/>
      <c r="F462" s="95">
        <v>24</v>
      </c>
      <c r="G462" s="97">
        <v>0</v>
      </c>
      <c r="H462" s="97">
        <v>0</v>
      </c>
      <c r="I462" s="97">
        <v>1</v>
      </c>
    </row>
    <row r="463" spans="1:9" ht="14.25" hidden="1" customHeight="1" x14ac:dyDescent="0.2">
      <c r="A463" s="43" t="s">
        <v>3062</v>
      </c>
      <c r="B463" s="89">
        <v>22</v>
      </c>
      <c r="C463" s="90" t="s">
        <v>3033</v>
      </c>
      <c r="D463" s="90">
        <v>20</v>
      </c>
      <c r="E463" s="91">
        <v>2</v>
      </c>
      <c r="F463" s="90"/>
      <c r="G463" s="92">
        <v>0.90909090909090906</v>
      </c>
      <c r="H463" s="92">
        <v>9.0909090909090912E-2</v>
      </c>
      <c r="I463" s="92">
        <v>0</v>
      </c>
    </row>
    <row r="464" spans="1:9" ht="14.25" hidden="1" customHeight="1" x14ac:dyDescent="0.2">
      <c r="A464" s="43" t="s">
        <v>3062</v>
      </c>
      <c r="B464" s="94">
        <v>19</v>
      </c>
      <c r="C464" s="95" t="s">
        <v>2957</v>
      </c>
      <c r="D464" s="95">
        <v>6</v>
      </c>
      <c r="E464" s="96">
        <v>13</v>
      </c>
      <c r="F464" s="95"/>
      <c r="G464" s="97">
        <v>0.31578947368421051</v>
      </c>
      <c r="H464" s="97">
        <v>0.68421052631578949</v>
      </c>
      <c r="I464" s="97">
        <v>0</v>
      </c>
    </row>
    <row r="465" spans="1:9" ht="14.25" hidden="1" customHeight="1" x14ac:dyDescent="0.2">
      <c r="A465" s="43" t="s">
        <v>3062</v>
      </c>
      <c r="B465" s="89">
        <v>14</v>
      </c>
      <c r="C465" s="90" t="s">
        <v>3028</v>
      </c>
      <c r="D465" s="90">
        <v>10</v>
      </c>
      <c r="E465" s="91">
        <v>4</v>
      </c>
      <c r="F465" s="90"/>
      <c r="G465" s="92">
        <v>0.7142857142857143</v>
      </c>
      <c r="H465" s="92">
        <v>0.2857142857142857</v>
      </c>
      <c r="I465" s="92">
        <v>0</v>
      </c>
    </row>
    <row r="466" spans="1:9" ht="14.25" hidden="1" customHeight="1" x14ac:dyDescent="0.2">
      <c r="A466" s="43" t="s">
        <v>3062</v>
      </c>
      <c r="B466" s="94">
        <v>11</v>
      </c>
      <c r="C466" s="95" t="s">
        <v>34</v>
      </c>
      <c r="D466" s="95"/>
      <c r="E466" s="96"/>
      <c r="F466" s="95">
        <v>11</v>
      </c>
      <c r="G466" s="97">
        <v>0</v>
      </c>
      <c r="H466" s="97">
        <v>0</v>
      </c>
      <c r="I466" s="97">
        <v>1</v>
      </c>
    </row>
    <row r="467" spans="1:9" ht="14.25" hidden="1" customHeight="1" x14ac:dyDescent="0.2">
      <c r="A467" s="43" t="s">
        <v>3062</v>
      </c>
      <c r="B467" s="89">
        <v>9</v>
      </c>
      <c r="C467" s="90" t="s">
        <v>56</v>
      </c>
      <c r="D467" s="90"/>
      <c r="E467" s="91"/>
      <c r="F467" s="90">
        <v>9</v>
      </c>
      <c r="G467" s="92">
        <v>0</v>
      </c>
      <c r="H467" s="92">
        <v>0</v>
      </c>
      <c r="I467" s="92">
        <v>1</v>
      </c>
    </row>
    <row r="468" spans="1:9" ht="14.25" hidden="1" customHeight="1" x14ac:dyDescent="0.2">
      <c r="A468" s="43" t="s">
        <v>3062</v>
      </c>
      <c r="B468" s="94">
        <v>9</v>
      </c>
      <c r="C468" s="95" t="s">
        <v>57</v>
      </c>
      <c r="D468" s="95"/>
      <c r="E468" s="96"/>
      <c r="F468" s="95">
        <v>9</v>
      </c>
      <c r="G468" s="97">
        <v>0</v>
      </c>
      <c r="H468" s="97">
        <v>0</v>
      </c>
      <c r="I468" s="97">
        <v>1</v>
      </c>
    </row>
    <row r="469" spans="1:9" ht="14.25" hidden="1" customHeight="1" x14ac:dyDescent="0.2">
      <c r="A469" s="43" t="s">
        <v>3062</v>
      </c>
      <c r="B469" s="89">
        <v>9</v>
      </c>
      <c r="C469" s="90" t="s">
        <v>41</v>
      </c>
      <c r="D469" s="90"/>
      <c r="E469" s="91"/>
      <c r="F469" s="90">
        <v>9</v>
      </c>
      <c r="G469" s="92">
        <v>0</v>
      </c>
      <c r="H469" s="92">
        <v>0</v>
      </c>
      <c r="I469" s="92">
        <v>1</v>
      </c>
    </row>
    <row r="470" spans="1:9" ht="14.25" hidden="1" customHeight="1" x14ac:dyDescent="0.2">
      <c r="A470" s="43" t="s">
        <v>3062</v>
      </c>
      <c r="B470" s="94">
        <v>9</v>
      </c>
      <c r="C470" s="95" t="s">
        <v>3011</v>
      </c>
      <c r="D470" s="95">
        <v>5</v>
      </c>
      <c r="E470" s="96">
        <v>4</v>
      </c>
      <c r="F470" s="95"/>
      <c r="G470" s="97">
        <v>0.55555555555555558</v>
      </c>
      <c r="H470" s="97">
        <v>0.44444444444444442</v>
      </c>
      <c r="I470" s="97">
        <v>0</v>
      </c>
    </row>
    <row r="471" spans="1:9" ht="14.25" hidden="1" customHeight="1" x14ac:dyDescent="0.2">
      <c r="A471" s="43" t="s">
        <v>3062</v>
      </c>
      <c r="B471" s="89">
        <v>7</v>
      </c>
      <c r="C471" s="90" t="s">
        <v>2996</v>
      </c>
      <c r="D471" s="90">
        <v>4</v>
      </c>
      <c r="E471" s="91">
        <v>3</v>
      </c>
      <c r="F471" s="90"/>
      <c r="G471" s="92">
        <v>0.5714285714285714</v>
      </c>
      <c r="H471" s="92">
        <v>0.42857142857142855</v>
      </c>
      <c r="I471" s="92">
        <v>0</v>
      </c>
    </row>
    <row r="472" spans="1:9" ht="14.25" hidden="1" customHeight="1" x14ac:dyDescent="0.2">
      <c r="A472" s="43" t="s">
        <v>3062</v>
      </c>
      <c r="B472" s="94">
        <v>7</v>
      </c>
      <c r="C472" s="95" t="s">
        <v>2947</v>
      </c>
      <c r="D472" s="95">
        <v>7</v>
      </c>
      <c r="E472" s="96"/>
      <c r="F472" s="95"/>
      <c r="G472" s="97">
        <v>1</v>
      </c>
      <c r="H472" s="97">
        <v>0</v>
      </c>
      <c r="I472" s="97">
        <v>0</v>
      </c>
    </row>
    <row r="473" spans="1:9" ht="14.25" hidden="1" customHeight="1" x14ac:dyDescent="0.2">
      <c r="A473" s="43" t="s">
        <v>3062</v>
      </c>
      <c r="B473" s="89">
        <v>7</v>
      </c>
      <c r="C473" s="90" t="s">
        <v>40</v>
      </c>
      <c r="D473" s="90"/>
      <c r="E473" s="91"/>
      <c r="F473" s="90">
        <v>7</v>
      </c>
      <c r="G473" s="92">
        <v>0</v>
      </c>
      <c r="H473" s="92">
        <v>0</v>
      </c>
      <c r="I473" s="92">
        <v>1</v>
      </c>
    </row>
    <row r="474" spans="1:9" ht="14.25" hidden="1" customHeight="1" x14ac:dyDescent="0.2">
      <c r="A474" s="43" t="s">
        <v>3062</v>
      </c>
      <c r="B474" s="94">
        <v>7</v>
      </c>
      <c r="C474" s="95" t="s">
        <v>42</v>
      </c>
      <c r="D474" s="95"/>
      <c r="E474" s="96"/>
      <c r="F474" s="95">
        <v>7</v>
      </c>
      <c r="G474" s="97">
        <v>0</v>
      </c>
      <c r="H474" s="97">
        <v>0</v>
      </c>
      <c r="I474" s="97">
        <v>1</v>
      </c>
    </row>
    <row r="475" spans="1:9" ht="14.25" hidden="1" customHeight="1" x14ac:dyDescent="0.2">
      <c r="A475" s="43" t="s">
        <v>3062</v>
      </c>
      <c r="B475" s="89">
        <v>6</v>
      </c>
      <c r="C475" s="90" t="s">
        <v>32</v>
      </c>
      <c r="D475" s="90"/>
      <c r="E475" s="91"/>
      <c r="F475" s="90">
        <v>6</v>
      </c>
      <c r="G475" s="92">
        <v>0</v>
      </c>
      <c r="H475" s="92">
        <v>0</v>
      </c>
      <c r="I475" s="92">
        <v>1</v>
      </c>
    </row>
    <row r="476" spans="1:9" ht="14.25" hidden="1" customHeight="1" x14ac:dyDescent="0.2">
      <c r="A476" s="43" t="s">
        <v>3062</v>
      </c>
      <c r="B476" s="94">
        <v>6</v>
      </c>
      <c r="C476" s="95" t="s">
        <v>33</v>
      </c>
      <c r="D476" s="95"/>
      <c r="E476" s="96"/>
      <c r="F476" s="95">
        <v>6</v>
      </c>
      <c r="G476" s="97">
        <v>0</v>
      </c>
      <c r="H476" s="97">
        <v>0</v>
      </c>
      <c r="I476" s="97">
        <v>1</v>
      </c>
    </row>
    <row r="477" spans="1:9" ht="14.25" hidden="1" customHeight="1" x14ac:dyDescent="0.2">
      <c r="A477" s="43" t="s">
        <v>3062</v>
      </c>
      <c r="B477" s="89">
        <v>4</v>
      </c>
      <c r="C477" s="90" t="s">
        <v>3004</v>
      </c>
      <c r="D477" s="90"/>
      <c r="E477" s="91">
        <v>4</v>
      </c>
      <c r="F477" s="90"/>
      <c r="G477" s="92">
        <v>0</v>
      </c>
      <c r="H477" s="92">
        <v>1</v>
      </c>
      <c r="I477" s="92">
        <v>0</v>
      </c>
    </row>
    <row r="478" spans="1:9" ht="14.25" hidden="1" customHeight="1" x14ac:dyDescent="0.2">
      <c r="A478" s="43" t="s">
        <v>3062</v>
      </c>
      <c r="B478" s="94">
        <v>3</v>
      </c>
      <c r="C478" s="95" t="s">
        <v>3006</v>
      </c>
      <c r="D478" s="95">
        <v>3</v>
      </c>
      <c r="E478" s="96"/>
      <c r="F478" s="95"/>
      <c r="G478" s="97">
        <v>1</v>
      </c>
      <c r="H478" s="97">
        <v>0</v>
      </c>
      <c r="I478" s="97">
        <v>0</v>
      </c>
    </row>
    <row r="479" spans="1:9" ht="14.25" hidden="1" customHeight="1" x14ac:dyDescent="0.2">
      <c r="A479" s="43" t="s">
        <v>3062</v>
      </c>
      <c r="B479" s="89">
        <v>3</v>
      </c>
      <c r="C479" s="90" t="s">
        <v>3035</v>
      </c>
      <c r="D479" s="90">
        <v>3</v>
      </c>
      <c r="E479" s="91"/>
      <c r="F479" s="90"/>
      <c r="G479" s="92">
        <v>1</v>
      </c>
      <c r="H479" s="92">
        <v>0</v>
      </c>
      <c r="I479" s="92">
        <v>0</v>
      </c>
    </row>
    <row r="480" spans="1:9" ht="14.25" hidden="1" customHeight="1" x14ac:dyDescent="0.2">
      <c r="A480" s="43" t="s">
        <v>3062</v>
      </c>
      <c r="B480" s="94">
        <v>3</v>
      </c>
      <c r="C480" s="95" t="s">
        <v>3060</v>
      </c>
      <c r="D480" s="95">
        <v>3</v>
      </c>
      <c r="E480" s="96"/>
      <c r="F480" s="95"/>
      <c r="G480" s="97">
        <v>1</v>
      </c>
      <c r="H480" s="97">
        <v>0</v>
      </c>
      <c r="I480" s="97">
        <v>0</v>
      </c>
    </row>
    <row r="481" spans="1:9" ht="14.25" hidden="1" customHeight="1" x14ac:dyDescent="0.2">
      <c r="A481" s="43" t="s">
        <v>3062</v>
      </c>
      <c r="B481" s="89">
        <v>3</v>
      </c>
      <c r="C481" s="90" t="s">
        <v>2960</v>
      </c>
      <c r="D481" s="90"/>
      <c r="E481" s="91"/>
      <c r="F481" s="90">
        <v>3</v>
      </c>
      <c r="G481" s="92">
        <v>0</v>
      </c>
      <c r="H481" s="92">
        <v>0</v>
      </c>
      <c r="I481" s="92">
        <v>1</v>
      </c>
    </row>
    <row r="482" spans="1:9" ht="14.25" hidden="1" customHeight="1" x14ac:dyDescent="0.2">
      <c r="A482" s="43" t="s">
        <v>3062</v>
      </c>
      <c r="B482" s="94">
        <v>3</v>
      </c>
      <c r="C482" s="95" t="s">
        <v>3003</v>
      </c>
      <c r="D482" s="95">
        <v>2</v>
      </c>
      <c r="E482" s="96">
        <v>1</v>
      </c>
      <c r="F482" s="95"/>
      <c r="G482" s="97">
        <v>0.66666666666666663</v>
      </c>
      <c r="H482" s="97">
        <v>0.33333333333333331</v>
      </c>
      <c r="I482" s="97">
        <v>0</v>
      </c>
    </row>
    <row r="483" spans="1:9" ht="14.25" hidden="1" customHeight="1" x14ac:dyDescent="0.2">
      <c r="A483" s="43" t="s">
        <v>3062</v>
      </c>
      <c r="B483" s="89">
        <v>3</v>
      </c>
      <c r="C483" s="90" t="s">
        <v>3000</v>
      </c>
      <c r="D483" s="90"/>
      <c r="E483" s="91">
        <v>3</v>
      </c>
      <c r="F483" s="90"/>
      <c r="G483" s="92">
        <v>0</v>
      </c>
      <c r="H483" s="92">
        <v>1</v>
      </c>
      <c r="I483" s="92">
        <v>0</v>
      </c>
    </row>
    <row r="484" spans="1:9" ht="14.25" hidden="1" customHeight="1" x14ac:dyDescent="0.2">
      <c r="A484" s="43" t="s">
        <v>3062</v>
      </c>
      <c r="B484" s="94">
        <v>2</v>
      </c>
      <c r="C484" s="95" t="s">
        <v>2968</v>
      </c>
      <c r="D484" s="95"/>
      <c r="E484" s="96"/>
      <c r="F484" s="95">
        <v>2</v>
      </c>
      <c r="G484" s="97">
        <v>0</v>
      </c>
      <c r="H484" s="97">
        <v>0</v>
      </c>
      <c r="I484" s="97">
        <v>1</v>
      </c>
    </row>
    <row r="485" spans="1:9" ht="14.25" hidden="1" customHeight="1" x14ac:dyDescent="0.2">
      <c r="A485" s="43" t="s">
        <v>3062</v>
      </c>
      <c r="B485" s="89">
        <v>2</v>
      </c>
      <c r="C485" s="90" t="s">
        <v>2969</v>
      </c>
      <c r="D485" s="90"/>
      <c r="E485" s="91"/>
      <c r="F485" s="90">
        <v>2</v>
      </c>
      <c r="G485" s="92">
        <v>0</v>
      </c>
      <c r="H485" s="92">
        <v>0</v>
      </c>
      <c r="I485" s="92">
        <v>1</v>
      </c>
    </row>
    <row r="486" spans="1:9" ht="14.25" hidden="1" customHeight="1" x14ac:dyDescent="0.2">
      <c r="A486" s="43" t="s">
        <v>3062</v>
      </c>
      <c r="B486" s="94">
        <v>2</v>
      </c>
      <c r="C486" s="95" t="s">
        <v>2970</v>
      </c>
      <c r="D486" s="95"/>
      <c r="E486" s="96"/>
      <c r="F486" s="95">
        <v>2</v>
      </c>
      <c r="G486" s="97">
        <v>0</v>
      </c>
      <c r="H486" s="97">
        <v>0</v>
      </c>
      <c r="I486" s="97">
        <v>1</v>
      </c>
    </row>
    <row r="487" spans="1:9" ht="14.25" hidden="1" customHeight="1" x14ac:dyDescent="0.2">
      <c r="A487" s="43" t="s">
        <v>3062</v>
      </c>
      <c r="B487" s="89">
        <v>2</v>
      </c>
      <c r="C487" s="90" t="s">
        <v>2971</v>
      </c>
      <c r="D487" s="90"/>
      <c r="E487" s="91"/>
      <c r="F487" s="90">
        <v>2</v>
      </c>
      <c r="G487" s="92">
        <v>0</v>
      </c>
      <c r="H487" s="92">
        <v>0</v>
      </c>
      <c r="I487" s="92">
        <v>1</v>
      </c>
    </row>
    <row r="488" spans="1:9" ht="14.25" hidden="1" customHeight="1" x14ac:dyDescent="0.2">
      <c r="A488" s="43" t="s">
        <v>3062</v>
      </c>
      <c r="B488" s="94">
        <v>2</v>
      </c>
      <c r="C488" s="95" t="s">
        <v>2959</v>
      </c>
      <c r="D488" s="95"/>
      <c r="E488" s="96"/>
      <c r="F488" s="95">
        <v>2</v>
      </c>
      <c r="G488" s="97">
        <v>0</v>
      </c>
      <c r="H488" s="97">
        <v>0</v>
      </c>
      <c r="I488" s="97">
        <v>1</v>
      </c>
    </row>
    <row r="489" spans="1:9" ht="14.25" hidden="1" customHeight="1" x14ac:dyDescent="0.2">
      <c r="A489" s="43" t="s">
        <v>3062</v>
      </c>
      <c r="B489" s="89">
        <v>2</v>
      </c>
      <c r="C489" s="90" t="s">
        <v>35</v>
      </c>
      <c r="D489" s="90"/>
      <c r="E489" s="91"/>
      <c r="F489" s="90">
        <v>2</v>
      </c>
      <c r="G489" s="92">
        <v>0</v>
      </c>
      <c r="H489" s="92">
        <v>0</v>
      </c>
      <c r="I489" s="92">
        <v>1</v>
      </c>
    </row>
    <row r="490" spans="1:9" ht="14.25" hidden="1" customHeight="1" x14ac:dyDescent="0.2">
      <c r="A490" s="43" t="s">
        <v>3062</v>
      </c>
      <c r="B490" s="94">
        <v>2</v>
      </c>
      <c r="C490" s="95" t="s">
        <v>36</v>
      </c>
      <c r="D490" s="95"/>
      <c r="E490" s="96"/>
      <c r="F490" s="95">
        <v>2</v>
      </c>
      <c r="G490" s="97">
        <v>0</v>
      </c>
      <c r="H490" s="97">
        <v>0</v>
      </c>
      <c r="I490" s="97">
        <v>1</v>
      </c>
    </row>
    <row r="491" spans="1:9" ht="14.25" hidden="1" customHeight="1" x14ac:dyDescent="0.2">
      <c r="A491" s="43" t="s">
        <v>3062</v>
      </c>
      <c r="B491" s="89">
        <v>2</v>
      </c>
      <c r="C491" s="90" t="s">
        <v>3016</v>
      </c>
      <c r="D491" s="90"/>
      <c r="E491" s="91">
        <v>2</v>
      </c>
      <c r="F491" s="90"/>
      <c r="G491" s="92">
        <v>0</v>
      </c>
      <c r="H491" s="92">
        <v>1</v>
      </c>
      <c r="I491" s="92">
        <v>0</v>
      </c>
    </row>
    <row r="492" spans="1:9" ht="14.25" hidden="1" customHeight="1" x14ac:dyDescent="0.2">
      <c r="A492" s="43" t="s">
        <v>3062</v>
      </c>
      <c r="B492" s="94">
        <v>1</v>
      </c>
      <c r="C492" s="95" t="s">
        <v>3061</v>
      </c>
      <c r="D492" s="95">
        <v>1</v>
      </c>
      <c r="E492" s="96"/>
      <c r="F492" s="95"/>
      <c r="G492" s="97">
        <v>1</v>
      </c>
      <c r="H492" s="97">
        <v>0</v>
      </c>
      <c r="I492" s="97">
        <v>0</v>
      </c>
    </row>
    <row r="493" spans="1:9" ht="14.25" hidden="1" customHeight="1" x14ac:dyDescent="0.2">
      <c r="A493" s="43" t="s">
        <v>3062</v>
      </c>
      <c r="B493" s="89">
        <v>1</v>
      </c>
      <c r="C493" s="90" t="s">
        <v>3015</v>
      </c>
      <c r="D493" s="90">
        <v>1</v>
      </c>
      <c r="E493" s="91"/>
      <c r="F493" s="90"/>
      <c r="G493" s="92">
        <v>1</v>
      </c>
      <c r="H493" s="92">
        <v>0</v>
      </c>
      <c r="I493" s="92">
        <v>0</v>
      </c>
    </row>
    <row r="494" spans="1:9" ht="14.25" hidden="1" customHeight="1" x14ac:dyDescent="0.2">
      <c r="A494" s="43" t="s">
        <v>3062</v>
      </c>
      <c r="B494" s="94">
        <v>1</v>
      </c>
      <c r="C494" s="95" t="s">
        <v>3008</v>
      </c>
      <c r="D494" s="95"/>
      <c r="E494" s="96">
        <v>1</v>
      </c>
      <c r="F494" s="95"/>
      <c r="G494" s="97">
        <v>0</v>
      </c>
      <c r="H494" s="97">
        <v>1</v>
      </c>
      <c r="I494" s="97">
        <v>0</v>
      </c>
    </row>
    <row r="495" spans="1:9" ht="14.25" hidden="1" customHeight="1" x14ac:dyDescent="0.2">
      <c r="A495" s="43" t="s">
        <v>3062</v>
      </c>
      <c r="B495" s="89">
        <v>1</v>
      </c>
      <c r="C495" s="90" t="s">
        <v>46</v>
      </c>
      <c r="D495" s="90"/>
      <c r="E495" s="91"/>
      <c r="F495" s="90">
        <v>1</v>
      </c>
      <c r="G495" s="92">
        <v>0</v>
      </c>
      <c r="H495" s="92">
        <v>0</v>
      </c>
      <c r="I495" s="92">
        <v>1</v>
      </c>
    </row>
    <row r="496" spans="1:9" ht="14.25" hidden="1" customHeight="1" x14ac:dyDescent="0.2">
      <c r="A496" s="43" t="s">
        <v>3062</v>
      </c>
      <c r="B496" s="94">
        <v>1</v>
      </c>
      <c r="C496" s="95" t="s">
        <v>2997</v>
      </c>
      <c r="D496" s="95">
        <v>1</v>
      </c>
      <c r="E496" s="96"/>
      <c r="F496" s="95"/>
      <c r="G496" s="97">
        <v>1</v>
      </c>
      <c r="H496" s="97">
        <v>0</v>
      </c>
      <c r="I496" s="97">
        <v>0</v>
      </c>
    </row>
    <row r="497" spans="1:9" ht="14.25" hidden="1" customHeight="1" x14ac:dyDescent="0.2">
      <c r="A497" s="43" t="s">
        <v>3062</v>
      </c>
      <c r="B497" s="89">
        <v>1</v>
      </c>
      <c r="C497" s="90" t="s">
        <v>2998</v>
      </c>
      <c r="D497" s="90"/>
      <c r="E497" s="91">
        <v>1</v>
      </c>
      <c r="F497" s="90"/>
      <c r="G497" s="92">
        <v>0</v>
      </c>
      <c r="H497" s="92">
        <v>1</v>
      </c>
      <c r="I497" s="92">
        <v>0</v>
      </c>
    </row>
    <row r="498" spans="1:9" ht="14.25" hidden="1" customHeight="1" x14ac:dyDescent="0.2">
      <c r="A498" s="43" t="s">
        <v>3062</v>
      </c>
      <c r="B498" s="94">
        <v>1</v>
      </c>
      <c r="C498" s="95" t="s">
        <v>37</v>
      </c>
      <c r="D498" s="95"/>
      <c r="E498" s="96"/>
      <c r="F498" s="95">
        <v>1</v>
      </c>
      <c r="G498" s="97">
        <v>0</v>
      </c>
      <c r="H498" s="97">
        <v>0</v>
      </c>
      <c r="I498" s="97">
        <v>1</v>
      </c>
    </row>
    <row r="499" spans="1:9" ht="14.25" hidden="1" customHeight="1" x14ac:dyDescent="0.2">
      <c r="A499" s="43" t="s">
        <v>3062</v>
      </c>
      <c r="B499" s="89">
        <v>1</v>
      </c>
      <c r="C499" s="90" t="s">
        <v>2991</v>
      </c>
      <c r="D499" s="90">
        <v>1</v>
      </c>
      <c r="E499" s="91"/>
      <c r="F499" s="90"/>
      <c r="G499" s="92">
        <v>1</v>
      </c>
      <c r="H499" s="92">
        <v>0</v>
      </c>
      <c r="I499" s="92">
        <v>0</v>
      </c>
    </row>
    <row r="500" spans="1:9" ht="14.25" hidden="1" customHeight="1" x14ac:dyDescent="0.2">
      <c r="A500" s="43" t="s">
        <v>3062</v>
      </c>
      <c r="B500" s="94">
        <v>1</v>
      </c>
      <c r="C500" s="95" t="s">
        <v>50</v>
      </c>
      <c r="D500" s="95"/>
      <c r="E500" s="96"/>
      <c r="F500" s="95">
        <v>1</v>
      </c>
      <c r="G500" s="97">
        <v>0</v>
      </c>
      <c r="H500" s="97">
        <v>0</v>
      </c>
      <c r="I500" s="97">
        <v>1</v>
      </c>
    </row>
    <row r="501" spans="1:9" ht="14.25" hidden="1" customHeight="1" x14ac:dyDescent="0.2">
      <c r="A501" s="43" t="s">
        <v>3062</v>
      </c>
      <c r="B501" s="89">
        <v>1</v>
      </c>
      <c r="C501" s="90" t="s">
        <v>3009</v>
      </c>
      <c r="D501" s="90"/>
      <c r="E501" s="91">
        <v>1</v>
      </c>
      <c r="F501" s="90"/>
      <c r="G501" s="92">
        <v>0</v>
      </c>
      <c r="H501" s="92">
        <v>1</v>
      </c>
      <c r="I501" s="92">
        <v>0</v>
      </c>
    </row>
    <row r="502" spans="1:9" ht="14.25" hidden="1" customHeight="1" x14ac:dyDescent="0.2">
      <c r="A502" s="43" t="s">
        <v>3062</v>
      </c>
      <c r="B502" s="94">
        <v>1</v>
      </c>
      <c r="C502" s="95" t="s">
        <v>3012</v>
      </c>
      <c r="D502" s="95">
        <v>1</v>
      </c>
      <c r="E502" s="96"/>
      <c r="F502" s="95"/>
      <c r="G502" s="97">
        <v>1</v>
      </c>
      <c r="H502" s="97">
        <v>0</v>
      </c>
      <c r="I502" s="97">
        <v>0</v>
      </c>
    </row>
    <row r="503" spans="1:9" ht="14.25" hidden="1" customHeight="1" x14ac:dyDescent="0.2">
      <c r="A503" s="43" t="s">
        <v>3037</v>
      </c>
      <c r="B503" s="89">
        <v>28</v>
      </c>
      <c r="C503" s="90" t="s">
        <v>2993</v>
      </c>
      <c r="D503" s="90"/>
      <c r="E503" s="91">
        <v>28</v>
      </c>
      <c r="F503" s="90"/>
      <c r="G503" s="92">
        <v>0</v>
      </c>
      <c r="H503" s="92">
        <v>1</v>
      </c>
      <c r="I503" s="92">
        <v>0</v>
      </c>
    </row>
    <row r="504" spans="1:9" ht="14.25" hidden="1" customHeight="1" x14ac:dyDescent="0.2">
      <c r="A504" s="43" t="s">
        <v>3037</v>
      </c>
      <c r="B504" s="94">
        <v>20</v>
      </c>
      <c r="C504" s="95" t="s">
        <v>2996</v>
      </c>
      <c r="D504" s="95">
        <v>19</v>
      </c>
      <c r="E504" s="96">
        <v>1</v>
      </c>
      <c r="F504" s="95"/>
      <c r="G504" s="97">
        <v>0.95</v>
      </c>
      <c r="H504" s="97">
        <v>0.05</v>
      </c>
      <c r="I504" s="97">
        <v>0</v>
      </c>
    </row>
    <row r="505" spans="1:9" ht="14.25" hidden="1" customHeight="1" x14ac:dyDescent="0.2">
      <c r="A505" s="43" t="s">
        <v>3037</v>
      </c>
      <c r="B505" s="89">
        <v>3</v>
      </c>
      <c r="C505" s="90" t="s">
        <v>3028</v>
      </c>
      <c r="D505" s="90">
        <v>3</v>
      </c>
      <c r="E505" s="91"/>
      <c r="F505" s="90"/>
      <c r="G505" s="92">
        <v>1</v>
      </c>
      <c r="H505" s="92">
        <v>0</v>
      </c>
      <c r="I505" s="92">
        <v>0</v>
      </c>
    </row>
    <row r="506" spans="1:9" ht="14.25" hidden="1" customHeight="1" x14ac:dyDescent="0.2">
      <c r="A506" s="43" t="s">
        <v>3037</v>
      </c>
      <c r="B506" s="94">
        <v>51</v>
      </c>
      <c r="C506" s="95" t="s">
        <v>2964</v>
      </c>
      <c r="D506" s="95">
        <v>16</v>
      </c>
      <c r="E506" s="96">
        <v>35</v>
      </c>
      <c r="F506" s="95"/>
      <c r="G506" s="97">
        <v>0.31372549019607843</v>
      </c>
      <c r="H506" s="97">
        <v>0.68627450980392157</v>
      </c>
      <c r="I506" s="97">
        <v>0</v>
      </c>
    </row>
    <row r="507" spans="1:9" ht="14.25" hidden="1" customHeight="1" x14ac:dyDescent="0.2">
      <c r="A507" s="43" t="s">
        <v>3037</v>
      </c>
      <c r="B507" s="89">
        <v>3</v>
      </c>
      <c r="C507" s="90" t="s">
        <v>3006</v>
      </c>
      <c r="D507" s="90">
        <v>3</v>
      </c>
      <c r="E507" s="91"/>
      <c r="F507" s="90"/>
      <c r="G507" s="92">
        <v>1</v>
      </c>
      <c r="H507" s="92">
        <v>0</v>
      </c>
      <c r="I507" s="92">
        <v>0</v>
      </c>
    </row>
    <row r="508" spans="1:9" ht="14.25" hidden="1" customHeight="1" x14ac:dyDescent="0.2">
      <c r="A508" s="43" t="s">
        <v>3037</v>
      </c>
      <c r="B508" s="94">
        <v>2033</v>
      </c>
      <c r="C508" s="95" t="s">
        <v>2983</v>
      </c>
      <c r="D508" s="95">
        <v>1947</v>
      </c>
      <c r="E508" s="96">
        <v>86</v>
      </c>
      <c r="F508" s="95"/>
      <c r="G508" s="97">
        <v>0.95769798327594691</v>
      </c>
      <c r="H508" s="97">
        <v>4.2302016724053121E-2</v>
      </c>
      <c r="I508" s="97">
        <v>0</v>
      </c>
    </row>
    <row r="509" spans="1:9" ht="14.25" hidden="1" customHeight="1" x14ac:dyDescent="0.2">
      <c r="A509" s="43" t="s">
        <v>3037</v>
      </c>
      <c r="B509" s="89">
        <v>14</v>
      </c>
      <c r="C509" s="90" t="s">
        <v>3029</v>
      </c>
      <c r="D509" s="90">
        <v>14</v>
      </c>
      <c r="E509" s="91"/>
      <c r="F509" s="90"/>
      <c r="G509" s="92">
        <v>1</v>
      </c>
      <c r="H509" s="92">
        <v>0</v>
      </c>
      <c r="I509" s="92">
        <v>0</v>
      </c>
    </row>
    <row r="510" spans="1:9" ht="14.25" hidden="1" customHeight="1" x14ac:dyDescent="0.2">
      <c r="A510" s="43" t="s">
        <v>3037</v>
      </c>
      <c r="B510" s="94">
        <v>206</v>
      </c>
      <c r="C510" s="95" t="s">
        <v>3014</v>
      </c>
      <c r="D510" s="95">
        <v>206</v>
      </c>
      <c r="E510" s="96"/>
      <c r="F510" s="95"/>
      <c r="G510" s="97">
        <v>1</v>
      </c>
      <c r="H510" s="97">
        <v>0</v>
      </c>
      <c r="I510" s="97">
        <v>0</v>
      </c>
    </row>
    <row r="511" spans="1:9" ht="14.25" hidden="1" customHeight="1" x14ac:dyDescent="0.2">
      <c r="A511" s="43" t="s">
        <v>3037</v>
      </c>
      <c r="B511" s="89">
        <v>332</v>
      </c>
      <c r="C511" s="90" t="s">
        <v>3007</v>
      </c>
      <c r="D511" s="90">
        <v>316</v>
      </c>
      <c r="E511" s="91">
        <v>16</v>
      </c>
      <c r="F511" s="90"/>
      <c r="G511" s="92">
        <v>0.95180722891566261</v>
      </c>
      <c r="H511" s="92">
        <v>4.8192771084337352E-2</v>
      </c>
      <c r="I511" s="92">
        <v>0</v>
      </c>
    </row>
    <row r="512" spans="1:9" ht="14.25" hidden="1" customHeight="1" x14ac:dyDescent="0.2">
      <c r="A512" s="43" t="s">
        <v>3037</v>
      </c>
      <c r="B512" s="94">
        <v>480</v>
      </c>
      <c r="C512" s="95" t="s">
        <v>3025</v>
      </c>
      <c r="D512" s="95">
        <v>480</v>
      </c>
      <c r="E512" s="96"/>
      <c r="F512" s="95"/>
      <c r="G512" s="97">
        <v>1</v>
      </c>
      <c r="H512" s="97">
        <v>0</v>
      </c>
      <c r="I512" s="97">
        <v>0</v>
      </c>
    </row>
    <row r="513" spans="1:9" ht="14.25" hidden="1" customHeight="1" x14ac:dyDescent="0.2">
      <c r="A513" s="43" t="s">
        <v>3037</v>
      </c>
      <c r="B513" s="89">
        <v>7</v>
      </c>
      <c r="C513" s="90" t="s">
        <v>3060</v>
      </c>
      <c r="D513" s="90">
        <v>7</v>
      </c>
      <c r="E513" s="91"/>
      <c r="F513" s="90"/>
      <c r="G513" s="92">
        <v>1</v>
      </c>
      <c r="H513" s="92">
        <v>0</v>
      </c>
      <c r="I513" s="92">
        <v>0</v>
      </c>
    </row>
    <row r="514" spans="1:9" ht="14.25" hidden="1" customHeight="1" x14ac:dyDescent="0.2">
      <c r="A514" s="43" t="s">
        <v>3037</v>
      </c>
      <c r="B514" s="94">
        <v>30</v>
      </c>
      <c r="C514" s="95" t="s">
        <v>3027</v>
      </c>
      <c r="D514" s="95">
        <v>30</v>
      </c>
      <c r="E514" s="96"/>
      <c r="F514" s="95"/>
      <c r="G514" s="97">
        <v>1</v>
      </c>
      <c r="H514" s="97">
        <v>0</v>
      </c>
      <c r="I514" s="97">
        <v>0</v>
      </c>
    </row>
    <row r="515" spans="1:9" ht="14.25" hidden="1" customHeight="1" x14ac:dyDescent="0.2">
      <c r="A515" s="43" t="s">
        <v>3037</v>
      </c>
      <c r="B515" s="89">
        <v>127</v>
      </c>
      <c r="C515" s="90" t="s">
        <v>3031</v>
      </c>
      <c r="D515" s="90">
        <v>42</v>
      </c>
      <c r="E515" s="91">
        <v>85</v>
      </c>
      <c r="F515" s="90"/>
      <c r="G515" s="92">
        <v>0.33070866141732286</v>
      </c>
      <c r="H515" s="92">
        <v>0.6692913385826772</v>
      </c>
      <c r="I515" s="92">
        <v>0</v>
      </c>
    </row>
    <row r="516" spans="1:9" hidden="1" x14ac:dyDescent="0.2">
      <c r="A516" s="43" t="s">
        <v>3037</v>
      </c>
      <c r="B516" s="94">
        <v>29</v>
      </c>
      <c r="C516" s="95" t="s">
        <v>2962</v>
      </c>
      <c r="D516" s="95">
        <v>3</v>
      </c>
      <c r="E516" s="96">
        <v>5</v>
      </c>
      <c r="F516" s="95">
        <v>21</v>
      </c>
      <c r="G516" s="97">
        <v>0.10344827586206896</v>
      </c>
      <c r="H516" s="97">
        <v>0.17241379310344829</v>
      </c>
      <c r="I516" s="97">
        <v>0.72413793103448276</v>
      </c>
    </row>
    <row r="517" spans="1:9" ht="14.25" hidden="1" customHeight="1" x14ac:dyDescent="0.2">
      <c r="A517" s="43" t="s">
        <v>3037</v>
      </c>
      <c r="B517" s="89">
        <v>5</v>
      </c>
      <c r="C517" s="90" t="s">
        <v>3003</v>
      </c>
      <c r="D517" s="90">
        <v>4</v>
      </c>
      <c r="E517" s="91">
        <v>1</v>
      </c>
      <c r="F517" s="90"/>
      <c r="G517" s="92">
        <v>0.8</v>
      </c>
      <c r="H517" s="92">
        <v>0.2</v>
      </c>
      <c r="I517" s="92">
        <v>0</v>
      </c>
    </row>
    <row r="518" spans="1:9" ht="14.25" hidden="1" customHeight="1" x14ac:dyDescent="0.2">
      <c r="A518" s="43" t="s">
        <v>3037</v>
      </c>
      <c r="B518" s="94">
        <v>184</v>
      </c>
      <c r="C518" s="95" t="s">
        <v>32</v>
      </c>
      <c r="D518" s="95"/>
      <c r="E518" s="96"/>
      <c r="F518" s="95">
        <v>184</v>
      </c>
      <c r="G518" s="97">
        <v>0</v>
      </c>
      <c r="H518" s="97">
        <v>0</v>
      </c>
      <c r="I518" s="97">
        <v>1</v>
      </c>
    </row>
    <row r="519" spans="1:9" ht="14.25" hidden="1" customHeight="1" x14ac:dyDescent="0.2">
      <c r="A519" s="43" t="s">
        <v>3037</v>
      </c>
      <c r="B519" s="89">
        <v>18</v>
      </c>
      <c r="C519" s="90" t="s">
        <v>33</v>
      </c>
      <c r="D519" s="90"/>
      <c r="E519" s="91"/>
      <c r="F519" s="90">
        <v>18</v>
      </c>
      <c r="G519" s="92">
        <v>0</v>
      </c>
      <c r="H519" s="92">
        <v>0</v>
      </c>
      <c r="I519" s="92">
        <v>1</v>
      </c>
    </row>
    <row r="520" spans="1:9" ht="14.25" hidden="1" customHeight="1" x14ac:dyDescent="0.2">
      <c r="A520" s="43" t="s">
        <v>3037</v>
      </c>
      <c r="B520" s="94">
        <v>30</v>
      </c>
      <c r="C520" s="95" t="s">
        <v>34</v>
      </c>
      <c r="D520" s="95"/>
      <c r="E520" s="96"/>
      <c r="F520" s="95">
        <v>30</v>
      </c>
      <c r="G520" s="97">
        <v>0</v>
      </c>
      <c r="H520" s="97">
        <v>0</v>
      </c>
      <c r="I520" s="97">
        <v>1</v>
      </c>
    </row>
    <row r="521" spans="1:9" ht="14.25" hidden="1" customHeight="1" x14ac:dyDescent="0.2">
      <c r="A521" s="43" t="s">
        <v>3037</v>
      </c>
      <c r="B521" s="89">
        <v>51</v>
      </c>
      <c r="C521" s="90" t="s">
        <v>35</v>
      </c>
      <c r="D521" s="90"/>
      <c r="E521" s="91"/>
      <c r="F521" s="90">
        <v>51</v>
      </c>
      <c r="G521" s="92">
        <v>0</v>
      </c>
      <c r="H521" s="92">
        <v>0</v>
      </c>
      <c r="I521" s="92">
        <v>1</v>
      </c>
    </row>
    <row r="522" spans="1:9" ht="14.25" hidden="1" customHeight="1" x14ac:dyDescent="0.2">
      <c r="A522" s="43" t="s">
        <v>3037</v>
      </c>
      <c r="B522" s="94">
        <v>332</v>
      </c>
      <c r="C522" s="95" t="s">
        <v>2961</v>
      </c>
      <c r="D522" s="95">
        <v>267</v>
      </c>
      <c r="E522" s="96">
        <v>65</v>
      </c>
      <c r="F522" s="95"/>
      <c r="G522" s="97">
        <v>0.80421686746987953</v>
      </c>
      <c r="H522" s="97">
        <v>0.19578313253012047</v>
      </c>
      <c r="I522" s="97">
        <v>0</v>
      </c>
    </row>
    <row r="523" spans="1:9" ht="14.25" hidden="1" customHeight="1" x14ac:dyDescent="0.2">
      <c r="A523" s="43" t="s">
        <v>3037</v>
      </c>
      <c r="B523" s="89">
        <v>1</v>
      </c>
      <c r="C523" s="90" t="s">
        <v>46</v>
      </c>
      <c r="D523" s="90"/>
      <c r="E523" s="91"/>
      <c r="F523" s="90">
        <v>1</v>
      </c>
      <c r="G523" s="92">
        <v>0</v>
      </c>
      <c r="H523" s="92">
        <v>0</v>
      </c>
      <c r="I523" s="92">
        <v>1</v>
      </c>
    </row>
    <row r="524" spans="1:9" ht="14.25" hidden="1" customHeight="1" x14ac:dyDescent="0.2">
      <c r="A524" s="43" t="s">
        <v>3037</v>
      </c>
      <c r="B524" s="94">
        <v>2</v>
      </c>
      <c r="C524" s="95" t="s">
        <v>2997</v>
      </c>
      <c r="D524" s="95"/>
      <c r="E524" s="96">
        <v>2</v>
      </c>
      <c r="F524" s="95"/>
      <c r="G524" s="97">
        <v>0</v>
      </c>
      <c r="H524" s="97">
        <v>1</v>
      </c>
      <c r="I524" s="97">
        <v>0</v>
      </c>
    </row>
    <row r="525" spans="1:9" ht="14.25" hidden="1" customHeight="1" x14ac:dyDescent="0.2">
      <c r="A525" s="43" t="s">
        <v>3037</v>
      </c>
      <c r="B525" s="89">
        <v>1</v>
      </c>
      <c r="C525" s="90" t="s">
        <v>3004</v>
      </c>
      <c r="D525" s="90"/>
      <c r="E525" s="91">
        <v>1</v>
      </c>
      <c r="F525" s="90"/>
      <c r="G525" s="92">
        <v>0</v>
      </c>
      <c r="H525" s="92">
        <v>1</v>
      </c>
      <c r="I525" s="92">
        <v>0</v>
      </c>
    </row>
    <row r="526" spans="1:9" ht="14.25" hidden="1" customHeight="1" x14ac:dyDescent="0.2">
      <c r="A526" s="43" t="s">
        <v>3037</v>
      </c>
      <c r="B526" s="94">
        <v>2</v>
      </c>
      <c r="C526" s="95" t="s">
        <v>2998</v>
      </c>
      <c r="D526" s="95"/>
      <c r="E526" s="96">
        <v>2</v>
      </c>
      <c r="F526" s="95"/>
      <c r="G526" s="97">
        <v>0</v>
      </c>
      <c r="H526" s="97">
        <v>1</v>
      </c>
      <c r="I526" s="97">
        <v>0</v>
      </c>
    </row>
    <row r="527" spans="1:9" ht="14.25" hidden="1" customHeight="1" x14ac:dyDescent="0.2">
      <c r="A527" s="43" t="s">
        <v>3037</v>
      </c>
      <c r="B527" s="89">
        <v>513</v>
      </c>
      <c r="C527" s="90" t="s">
        <v>2963</v>
      </c>
      <c r="D527" s="90">
        <v>471</v>
      </c>
      <c r="E527" s="91">
        <v>42</v>
      </c>
      <c r="F527" s="90"/>
      <c r="G527" s="92">
        <v>0.91812865497076024</v>
      </c>
      <c r="H527" s="92">
        <v>8.1871345029239762E-2</v>
      </c>
      <c r="I527" s="92">
        <v>0</v>
      </c>
    </row>
    <row r="528" spans="1:9" ht="14.25" hidden="1" customHeight="1" x14ac:dyDescent="0.2">
      <c r="A528" s="43" t="s">
        <v>3037</v>
      </c>
      <c r="B528" s="94">
        <v>9</v>
      </c>
      <c r="C528" s="95" t="s">
        <v>36</v>
      </c>
      <c r="D528" s="95"/>
      <c r="E528" s="96"/>
      <c r="F528" s="95">
        <v>9</v>
      </c>
      <c r="G528" s="97">
        <v>0</v>
      </c>
      <c r="H528" s="97">
        <v>0</v>
      </c>
      <c r="I528" s="97">
        <v>1</v>
      </c>
    </row>
    <row r="529" spans="1:9" ht="14.25" hidden="1" customHeight="1" x14ac:dyDescent="0.2">
      <c r="A529" s="43" t="s">
        <v>3037</v>
      </c>
      <c r="B529" s="89">
        <v>31</v>
      </c>
      <c r="C529" s="90" t="s">
        <v>2999</v>
      </c>
      <c r="D529" s="90">
        <v>13</v>
      </c>
      <c r="E529" s="91">
        <v>18</v>
      </c>
      <c r="F529" s="90"/>
      <c r="G529" s="92">
        <v>0.41935483870967744</v>
      </c>
      <c r="H529" s="92">
        <v>0.58064516129032262</v>
      </c>
      <c r="I529" s="92">
        <v>0</v>
      </c>
    </row>
    <row r="530" spans="1:9" ht="14.25" hidden="1" customHeight="1" x14ac:dyDescent="0.2">
      <c r="A530" s="43" t="s">
        <v>3037</v>
      </c>
      <c r="B530" s="94">
        <v>124</v>
      </c>
      <c r="C530" s="95" t="s">
        <v>2958</v>
      </c>
      <c r="D530" s="95">
        <v>121</v>
      </c>
      <c r="E530" s="96">
        <v>3</v>
      </c>
      <c r="F530" s="95"/>
      <c r="G530" s="97">
        <v>0.97580645161290325</v>
      </c>
      <c r="H530" s="97">
        <v>2.4193548387096774E-2</v>
      </c>
      <c r="I530" s="97">
        <v>0</v>
      </c>
    </row>
    <row r="531" spans="1:9" ht="14.25" hidden="1" customHeight="1" x14ac:dyDescent="0.2">
      <c r="A531" s="43" t="s">
        <v>3037</v>
      </c>
      <c r="B531" s="89">
        <v>3</v>
      </c>
      <c r="C531" s="90" t="s">
        <v>37</v>
      </c>
      <c r="D531" s="90"/>
      <c r="E531" s="91"/>
      <c r="F531" s="90">
        <v>3</v>
      </c>
      <c r="G531" s="92">
        <v>0</v>
      </c>
      <c r="H531" s="92">
        <v>0</v>
      </c>
      <c r="I531" s="92">
        <v>1</v>
      </c>
    </row>
    <row r="532" spans="1:9" ht="14.25" hidden="1" customHeight="1" x14ac:dyDescent="0.2">
      <c r="A532" s="43" t="s">
        <v>3037</v>
      </c>
      <c r="B532" s="94">
        <v>44</v>
      </c>
      <c r="C532" s="95" t="s">
        <v>2992</v>
      </c>
      <c r="D532" s="95"/>
      <c r="E532" s="96">
        <v>44</v>
      </c>
      <c r="F532" s="95"/>
      <c r="G532" s="97">
        <v>0</v>
      </c>
      <c r="H532" s="97">
        <v>1</v>
      </c>
      <c r="I532" s="97">
        <v>0</v>
      </c>
    </row>
    <row r="533" spans="1:9" ht="14.25" hidden="1" customHeight="1" x14ac:dyDescent="0.2">
      <c r="A533" s="43" t="s">
        <v>3037</v>
      </c>
      <c r="B533" s="89">
        <v>143</v>
      </c>
      <c r="C533" s="90" t="s">
        <v>2967</v>
      </c>
      <c r="D533" s="90">
        <v>116</v>
      </c>
      <c r="E533" s="91">
        <v>27</v>
      </c>
      <c r="F533" s="90"/>
      <c r="G533" s="92">
        <v>0.81118881118881114</v>
      </c>
      <c r="H533" s="92">
        <v>0.1888111888111888</v>
      </c>
      <c r="I533" s="92">
        <v>0</v>
      </c>
    </row>
    <row r="534" spans="1:9" ht="14.25" hidden="1" customHeight="1" x14ac:dyDescent="0.2">
      <c r="A534" s="43" t="s">
        <v>3037</v>
      </c>
      <c r="B534" s="94">
        <v>189</v>
      </c>
      <c r="C534" s="95" t="s">
        <v>2966</v>
      </c>
      <c r="D534" s="95">
        <v>174</v>
      </c>
      <c r="E534" s="96">
        <v>15</v>
      </c>
      <c r="F534" s="95"/>
      <c r="G534" s="97">
        <v>0.92063492063492058</v>
      </c>
      <c r="H534" s="97">
        <v>7.9365079365079361E-2</v>
      </c>
      <c r="I534" s="97">
        <v>0</v>
      </c>
    </row>
    <row r="535" spans="1:9" ht="14.25" hidden="1" customHeight="1" x14ac:dyDescent="0.2">
      <c r="A535" s="43" t="s">
        <v>3037</v>
      </c>
      <c r="B535" s="89">
        <v>609</v>
      </c>
      <c r="C535" s="90" t="s">
        <v>2965</v>
      </c>
      <c r="D535" s="90">
        <v>535</v>
      </c>
      <c r="E535" s="91">
        <v>74</v>
      </c>
      <c r="F535" s="90"/>
      <c r="G535" s="92">
        <v>0.87848932676518887</v>
      </c>
      <c r="H535" s="92">
        <v>0.12151067323481117</v>
      </c>
      <c r="I535" s="92">
        <v>0</v>
      </c>
    </row>
    <row r="536" spans="1:9" ht="14.25" hidden="1" customHeight="1" x14ac:dyDescent="0.2">
      <c r="A536" s="43" t="s">
        <v>3037</v>
      </c>
      <c r="B536" s="94">
        <v>8</v>
      </c>
      <c r="C536" s="95" t="s">
        <v>3005</v>
      </c>
      <c r="D536" s="95">
        <v>4</v>
      </c>
      <c r="E536" s="96">
        <v>4</v>
      </c>
      <c r="F536" s="95"/>
      <c r="G536" s="97">
        <v>0.5</v>
      </c>
      <c r="H536" s="97">
        <v>0.5</v>
      </c>
      <c r="I536" s="97">
        <v>0</v>
      </c>
    </row>
    <row r="537" spans="1:9" ht="14.25" hidden="1" customHeight="1" x14ac:dyDescent="0.2">
      <c r="A537" s="43" t="s">
        <v>3037</v>
      </c>
      <c r="B537" s="89">
        <v>16</v>
      </c>
      <c r="C537" s="90" t="s">
        <v>2947</v>
      </c>
      <c r="D537" s="90">
        <v>14</v>
      </c>
      <c r="E537" s="91">
        <v>2</v>
      </c>
      <c r="F537" s="90"/>
      <c r="G537" s="92">
        <v>0.875</v>
      </c>
      <c r="H537" s="92">
        <v>0.125</v>
      </c>
      <c r="I537" s="92">
        <v>0</v>
      </c>
    </row>
    <row r="538" spans="1:9" ht="14.25" hidden="1" customHeight="1" x14ac:dyDescent="0.2">
      <c r="A538" s="43" t="s">
        <v>3037</v>
      </c>
      <c r="B538" s="94">
        <v>3181</v>
      </c>
      <c r="C538" s="95" t="s">
        <v>2982</v>
      </c>
      <c r="D538" s="95">
        <v>2132</v>
      </c>
      <c r="E538" s="96">
        <v>1049</v>
      </c>
      <c r="F538" s="95"/>
      <c r="G538" s="97">
        <v>0.67022948758252121</v>
      </c>
      <c r="H538" s="97">
        <v>0.32977051241747879</v>
      </c>
      <c r="I538" s="97">
        <v>0</v>
      </c>
    </row>
    <row r="539" spans="1:9" ht="14.25" hidden="1" customHeight="1" x14ac:dyDescent="0.2">
      <c r="A539" s="43" t="s">
        <v>3037</v>
      </c>
      <c r="B539" s="89">
        <v>44</v>
      </c>
      <c r="C539" s="90" t="s">
        <v>51</v>
      </c>
      <c r="D539" s="90">
        <v>40</v>
      </c>
      <c r="E539" s="91">
        <v>4</v>
      </c>
      <c r="F539" s="90"/>
      <c r="G539" s="92">
        <v>0.90909090909090906</v>
      </c>
      <c r="H539" s="92">
        <v>9.0909090909090912E-2</v>
      </c>
      <c r="I539" s="92">
        <v>0</v>
      </c>
    </row>
    <row r="540" spans="1:9" ht="14.25" hidden="1" customHeight="1" x14ac:dyDescent="0.2">
      <c r="A540" s="43" t="s">
        <v>3037</v>
      </c>
      <c r="B540" s="94">
        <v>741</v>
      </c>
      <c r="C540" s="95" t="s">
        <v>3024</v>
      </c>
      <c r="D540" s="95">
        <v>741</v>
      </c>
      <c r="E540" s="96"/>
      <c r="F540" s="95"/>
      <c r="G540" s="97">
        <v>1</v>
      </c>
      <c r="H540" s="97">
        <v>0</v>
      </c>
      <c r="I540" s="97">
        <v>0</v>
      </c>
    </row>
    <row r="541" spans="1:9" ht="14.25" hidden="1" customHeight="1" x14ac:dyDescent="0.2">
      <c r="A541" s="43" t="s">
        <v>3037</v>
      </c>
      <c r="B541" s="89">
        <v>4444</v>
      </c>
      <c r="C541" s="90" t="s">
        <v>2984</v>
      </c>
      <c r="D541" s="90">
        <v>4030</v>
      </c>
      <c r="E541" s="91">
        <v>414</v>
      </c>
      <c r="F541" s="90"/>
      <c r="G541" s="92">
        <v>0.90684068406840679</v>
      </c>
      <c r="H541" s="92">
        <v>9.3159315931593156E-2</v>
      </c>
      <c r="I541" s="92">
        <v>0</v>
      </c>
    </row>
    <row r="542" spans="1:9" ht="14.25" hidden="1" customHeight="1" x14ac:dyDescent="0.2">
      <c r="A542" s="43" t="s">
        <v>3037</v>
      </c>
      <c r="B542" s="94">
        <v>6760</v>
      </c>
      <c r="C542" s="95" t="s">
        <v>2990</v>
      </c>
      <c r="D542" s="95">
        <v>6285</v>
      </c>
      <c r="E542" s="96">
        <v>475</v>
      </c>
      <c r="F542" s="95"/>
      <c r="G542" s="97">
        <v>0.92973372781065089</v>
      </c>
      <c r="H542" s="97">
        <v>7.026627218934911E-2</v>
      </c>
      <c r="I542" s="97">
        <v>0</v>
      </c>
    </row>
    <row r="543" spans="1:9" ht="14.25" hidden="1" customHeight="1" x14ac:dyDescent="0.2">
      <c r="A543" s="43" t="s">
        <v>3037</v>
      </c>
      <c r="B543" s="89">
        <v>237</v>
      </c>
      <c r="C543" s="90" t="s">
        <v>2946</v>
      </c>
      <c r="D543" s="90">
        <v>139</v>
      </c>
      <c r="E543" s="91">
        <v>98</v>
      </c>
      <c r="F543" s="90"/>
      <c r="G543" s="92">
        <v>0.5864978902953587</v>
      </c>
      <c r="H543" s="92">
        <v>0.41350210970464135</v>
      </c>
      <c r="I543" s="92">
        <v>0</v>
      </c>
    </row>
    <row r="544" spans="1:9" ht="14.25" hidden="1" customHeight="1" x14ac:dyDescent="0.2">
      <c r="A544" s="43" t="s">
        <v>3037</v>
      </c>
      <c r="B544" s="94">
        <v>1087</v>
      </c>
      <c r="C544" s="95" t="s">
        <v>2948</v>
      </c>
      <c r="D544" s="95">
        <v>114</v>
      </c>
      <c r="E544" s="96">
        <v>973</v>
      </c>
      <c r="F544" s="95"/>
      <c r="G544" s="97">
        <v>0.10487580496780129</v>
      </c>
      <c r="H544" s="97">
        <v>0.89512419503219876</v>
      </c>
      <c r="I544" s="97">
        <v>0</v>
      </c>
    </row>
    <row r="545" spans="1:9" ht="14.25" hidden="1" customHeight="1" x14ac:dyDescent="0.2">
      <c r="A545" s="43" t="s">
        <v>3037</v>
      </c>
      <c r="B545" s="89">
        <v>298</v>
      </c>
      <c r="C545" s="90" t="s">
        <v>2949</v>
      </c>
      <c r="D545" s="90">
        <v>280</v>
      </c>
      <c r="E545" s="91">
        <v>18</v>
      </c>
      <c r="F545" s="90"/>
      <c r="G545" s="92">
        <v>0.93959731543624159</v>
      </c>
      <c r="H545" s="92">
        <v>6.0402684563758392E-2</v>
      </c>
      <c r="I545" s="92">
        <v>0</v>
      </c>
    </row>
    <row r="546" spans="1:9" ht="14.25" hidden="1" customHeight="1" x14ac:dyDescent="0.2">
      <c r="A546" s="43" t="s">
        <v>3037</v>
      </c>
      <c r="B546" s="94">
        <v>187</v>
      </c>
      <c r="C546" s="95" t="s">
        <v>2950</v>
      </c>
      <c r="D546" s="95">
        <v>154</v>
      </c>
      <c r="E546" s="96">
        <v>33</v>
      </c>
      <c r="F546" s="95"/>
      <c r="G546" s="97">
        <v>0.82352941176470584</v>
      </c>
      <c r="H546" s="97">
        <v>0.17647058823529413</v>
      </c>
      <c r="I546" s="97">
        <v>0</v>
      </c>
    </row>
    <row r="547" spans="1:9" ht="14.25" hidden="1" customHeight="1" x14ac:dyDescent="0.2">
      <c r="A547" s="43" t="s">
        <v>3037</v>
      </c>
      <c r="B547" s="89">
        <v>980</v>
      </c>
      <c r="C547" s="90" t="s">
        <v>2987</v>
      </c>
      <c r="D547" s="90">
        <v>616</v>
      </c>
      <c r="E547" s="91">
        <v>364</v>
      </c>
      <c r="F547" s="90"/>
      <c r="G547" s="92">
        <v>0.62857142857142856</v>
      </c>
      <c r="H547" s="92">
        <v>0.37142857142857144</v>
      </c>
      <c r="I547" s="92">
        <v>0</v>
      </c>
    </row>
    <row r="548" spans="1:9" ht="14.25" hidden="1" customHeight="1" x14ac:dyDescent="0.2">
      <c r="A548" s="43" t="s">
        <v>3037</v>
      </c>
      <c r="B548" s="94">
        <v>140</v>
      </c>
      <c r="C548" s="95" t="s">
        <v>2951</v>
      </c>
      <c r="D548" s="95">
        <v>136</v>
      </c>
      <c r="E548" s="96">
        <v>4</v>
      </c>
      <c r="F548" s="95"/>
      <c r="G548" s="97">
        <v>0.97142857142857142</v>
      </c>
      <c r="H548" s="97">
        <v>2.8571428571428571E-2</v>
      </c>
      <c r="I548" s="97">
        <v>0</v>
      </c>
    </row>
    <row r="549" spans="1:9" ht="14.25" hidden="1" customHeight="1" x14ac:dyDescent="0.2">
      <c r="A549" s="43" t="s">
        <v>3037</v>
      </c>
      <c r="B549" s="89">
        <v>2</v>
      </c>
      <c r="C549" s="90" t="s">
        <v>2991</v>
      </c>
      <c r="D549" s="90"/>
      <c r="E549" s="91">
        <v>2</v>
      </c>
      <c r="F549" s="90"/>
      <c r="G549" s="92">
        <v>0</v>
      </c>
      <c r="H549" s="92">
        <v>1</v>
      </c>
      <c r="I549" s="92">
        <v>0</v>
      </c>
    </row>
    <row r="550" spans="1:9" ht="14.25" hidden="1" customHeight="1" x14ac:dyDescent="0.2">
      <c r="A550" s="43" t="s">
        <v>3037</v>
      </c>
      <c r="B550" s="94">
        <v>2</v>
      </c>
      <c r="C550" s="95" t="s">
        <v>39</v>
      </c>
      <c r="D550" s="95"/>
      <c r="E550" s="96"/>
      <c r="F550" s="95">
        <v>2</v>
      </c>
      <c r="G550" s="97">
        <v>0</v>
      </c>
      <c r="H550" s="97">
        <v>0</v>
      </c>
      <c r="I550" s="97">
        <v>1</v>
      </c>
    </row>
    <row r="551" spans="1:9" ht="14.25" hidden="1" customHeight="1" x14ac:dyDescent="0.2">
      <c r="A551" s="43" t="s">
        <v>3037</v>
      </c>
      <c r="B551" s="89">
        <v>227</v>
      </c>
      <c r="C551" s="90" t="s">
        <v>2952</v>
      </c>
      <c r="D551" s="90">
        <v>14</v>
      </c>
      <c r="E551" s="91">
        <v>213</v>
      </c>
      <c r="F551" s="90"/>
      <c r="G551" s="92">
        <v>6.1674008810572688E-2</v>
      </c>
      <c r="H551" s="92">
        <v>0.93832599118942728</v>
      </c>
      <c r="I551" s="92">
        <v>0</v>
      </c>
    </row>
    <row r="552" spans="1:9" ht="14.25" hidden="1" customHeight="1" x14ac:dyDescent="0.2">
      <c r="A552" s="43" t="s">
        <v>3037</v>
      </c>
      <c r="B552" s="94">
        <v>31</v>
      </c>
      <c r="C552" s="95" t="s">
        <v>40</v>
      </c>
      <c r="D552" s="95"/>
      <c r="E552" s="96">
        <v>2</v>
      </c>
      <c r="F552" s="95">
        <v>29</v>
      </c>
      <c r="G552" s="97">
        <v>0</v>
      </c>
      <c r="H552" s="97">
        <v>6.4516129032258063E-2</v>
      </c>
      <c r="I552" s="97">
        <v>0.93548387096774188</v>
      </c>
    </row>
    <row r="553" spans="1:9" ht="14.25" hidden="1" customHeight="1" x14ac:dyDescent="0.2">
      <c r="A553" s="43" t="s">
        <v>3037</v>
      </c>
      <c r="B553" s="89">
        <v>431</v>
      </c>
      <c r="C553" s="90" t="s">
        <v>2953</v>
      </c>
      <c r="D553" s="90">
        <v>401</v>
      </c>
      <c r="E553" s="91">
        <v>30</v>
      </c>
      <c r="F553" s="90"/>
      <c r="G553" s="92">
        <v>0.93039443155452439</v>
      </c>
      <c r="H553" s="92">
        <v>6.9605568445475635E-2</v>
      </c>
      <c r="I553" s="92">
        <v>0</v>
      </c>
    </row>
    <row r="554" spans="1:9" ht="14.25" hidden="1" customHeight="1" x14ac:dyDescent="0.2">
      <c r="A554" s="43" t="s">
        <v>3037</v>
      </c>
      <c r="B554" s="94">
        <v>49</v>
      </c>
      <c r="C554" s="95" t="s">
        <v>41</v>
      </c>
      <c r="D554" s="95"/>
      <c r="E554" s="96"/>
      <c r="F554" s="95">
        <v>49</v>
      </c>
      <c r="G554" s="97">
        <v>0</v>
      </c>
      <c r="H554" s="97">
        <v>0</v>
      </c>
      <c r="I554" s="97">
        <v>1</v>
      </c>
    </row>
    <row r="555" spans="1:9" ht="14.25" hidden="1" customHeight="1" x14ac:dyDescent="0.2">
      <c r="A555" s="43" t="s">
        <v>3037</v>
      </c>
      <c r="B555" s="89">
        <v>2</v>
      </c>
      <c r="C555" s="90" t="s">
        <v>42</v>
      </c>
      <c r="D555" s="90"/>
      <c r="E555" s="91">
        <v>1</v>
      </c>
      <c r="F555" s="90">
        <v>1</v>
      </c>
      <c r="G555" s="92">
        <v>0</v>
      </c>
      <c r="H555" s="92">
        <v>0.5</v>
      </c>
      <c r="I555" s="92">
        <v>0.5</v>
      </c>
    </row>
    <row r="556" spans="1:9" ht="14.25" hidden="1" customHeight="1" x14ac:dyDescent="0.2">
      <c r="A556" s="43" t="s">
        <v>3037</v>
      </c>
      <c r="B556" s="94">
        <v>160</v>
      </c>
      <c r="C556" s="95" t="s">
        <v>55</v>
      </c>
      <c r="D556" s="95">
        <v>152</v>
      </c>
      <c r="E556" s="96">
        <v>8</v>
      </c>
      <c r="F556" s="95"/>
      <c r="G556" s="97">
        <v>0.95</v>
      </c>
      <c r="H556" s="97">
        <v>0.05</v>
      </c>
      <c r="I556" s="97">
        <v>0</v>
      </c>
    </row>
    <row r="557" spans="1:9" ht="14.25" hidden="1" customHeight="1" x14ac:dyDescent="0.2">
      <c r="A557" s="43" t="s">
        <v>3037</v>
      </c>
      <c r="B557" s="89">
        <v>88</v>
      </c>
      <c r="C557" s="90" t="s">
        <v>2972</v>
      </c>
      <c r="D557" s="90">
        <v>77</v>
      </c>
      <c r="E557" s="91">
        <v>11</v>
      </c>
      <c r="F557" s="90"/>
      <c r="G557" s="92">
        <v>0.875</v>
      </c>
      <c r="H557" s="92">
        <v>0.125</v>
      </c>
      <c r="I557" s="92">
        <v>0</v>
      </c>
    </row>
    <row r="558" spans="1:9" ht="14.25" hidden="1" customHeight="1" x14ac:dyDescent="0.2">
      <c r="A558" s="43" t="s">
        <v>3037</v>
      </c>
      <c r="B558" s="94">
        <v>431</v>
      </c>
      <c r="C558" s="95" t="s">
        <v>2954</v>
      </c>
      <c r="D558" s="95">
        <v>368</v>
      </c>
      <c r="E558" s="96">
        <v>63</v>
      </c>
      <c r="F558" s="95"/>
      <c r="G558" s="97">
        <v>0.85382830626450112</v>
      </c>
      <c r="H558" s="97">
        <v>0.14617169373549885</v>
      </c>
      <c r="I558" s="97">
        <v>0</v>
      </c>
    </row>
    <row r="559" spans="1:9" ht="14.25" hidden="1" customHeight="1" x14ac:dyDescent="0.2">
      <c r="A559" s="43" t="s">
        <v>3037</v>
      </c>
      <c r="B559" s="89">
        <v>1133</v>
      </c>
      <c r="C559" s="90" t="s">
        <v>3019</v>
      </c>
      <c r="D559" s="90">
        <v>1132</v>
      </c>
      <c r="E559" s="91">
        <v>1</v>
      </c>
      <c r="F559" s="90"/>
      <c r="G559" s="92">
        <v>0.99911738746690204</v>
      </c>
      <c r="H559" s="92">
        <v>8.8261253309797002E-4</v>
      </c>
      <c r="I559" s="92">
        <v>0</v>
      </c>
    </row>
    <row r="560" spans="1:9" ht="14.25" hidden="1" customHeight="1" x14ac:dyDescent="0.2">
      <c r="A560" s="43" t="s">
        <v>3037</v>
      </c>
      <c r="B560" s="94">
        <v>515</v>
      </c>
      <c r="C560" s="95" t="s">
        <v>2986</v>
      </c>
      <c r="D560" s="95">
        <v>499</v>
      </c>
      <c r="E560" s="96">
        <v>16</v>
      </c>
      <c r="F560" s="95"/>
      <c r="G560" s="97">
        <v>0.96893203883495149</v>
      </c>
      <c r="H560" s="97">
        <v>3.1067961165048542E-2</v>
      </c>
      <c r="I560" s="97">
        <v>0</v>
      </c>
    </row>
    <row r="561" spans="1:9" ht="14.25" hidden="1" customHeight="1" x14ac:dyDescent="0.2">
      <c r="A561" s="43" t="s">
        <v>3037</v>
      </c>
      <c r="B561" s="89">
        <v>47</v>
      </c>
      <c r="C561" s="90" t="s">
        <v>2994</v>
      </c>
      <c r="D561" s="90">
        <v>47</v>
      </c>
      <c r="E561" s="91"/>
      <c r="F561" s="90"/>
      <c r="G561" s="92">
        <v>1</v>
      </c>
      <c r="H561" s="92">
        <v>0</v>
      </c>
      <c r="I561" s="92">
        <v>0</v>
      </c>
    </row>
    <row r="562" spans="1:9" ht="14.25" hidden="1" customHeight="1" x14ac:dyDescent="0.2">
      <c r="A562" s="43" t="s">
        <v>3037</v>
      </c>
      <c r="B562" s="94">
        <v>8</v>
      </c>
      <c r="C562" s="95" t="s">
        <v>50</v>
      </c>
      <c r="D562" s="95"/>
      <c r="E562" s="96"/>
      <c r="F562" s="95">
        <v>8</v>
      </c>
      <c r="G562" s="97">
        <v>0</v>
      </c>
      <c r="H562" s="97">
        <v>0</v>
      </c>
      <c r="I562" s="97">
        <v>1</v>
      </c>
    </row>
    <row r="563" spans="1:9" ht="14.25" hidden="1" customHeight="1" x14ac:dyDescent="0.2">
      <c r="A563" s="43" t="s">
        <v>3037</v>
      </c>
      <c r="B563" s="89">
        <v>15426</v>
      </c>
      <c r="C563" s="90" t="s">
        <v>2981</v>
      </c>
      <c r="D563" s="90">
        <v>14192</v>
      </c>
      <c r="E563" s="91">
        <v>1234</v>
      </c>
      <c r="F563" s="90"/>
      <c r="G563" s="92">
        <v>0.92000518604952675</v>
      </c>
      <c r="H563" s="92">
        <v>7.9994813950473226E-2</v>
      </c>
      <c r="I563" s="92">
        <v>0</v>
      </c>
    </row>
    <row r="564" spans="1:9" ht="14.25" hidden="1" customHeight="1" x14ac:dyDescent="0.2">
      <c r="A564" s="43" t="s">
        <v>3037</v>
      </c>
      <c r="B564" s="94">
        <v>92</v>
      </c>
      <c r="C564" s="95" t="s">
        <v>2941</v>
      </c>
      <c r="D564" s="95">
        <v>89</v>
      </c>
      <c r="E564" s="96">
        <v>3</v>
      </c>
      <c r="F564" s="95"/>
      <c r="G564" s="97">
        <v>0.96739130434782605</v>
      </c>
      <c r="H564" s="97">
        <v>3.2608695652173912E-2</v>
      </c>
      <c r="I564" s="97">
        <v>0</v>
      </c>
    </row>
    <row r="565" spans="1:9" ht="14.25" hidden="1" customHeight="1" x14ac:dyDescent="0.2">
      <c r="A565" s="43" t="s">
        <v>3037</v>
      </c>
      <c r="B565" s="89">
        <v>188</v>
      </c>
      <c r="C565" s="90" t="s">
        <v>2955</v>
      </c>
      <c r="D565" s="90">
        <v>178</v>
      </c>
      <c r="E565" s="91">
        <v>10</v>
      </c>
      <c r="F565" s="90"/>
      <c r="G565" s="92">
        <v>0.94680851063829785</v>
      </c>
      <c r="H565" s="92">
        <v>5.3191489361702128E-2</v>
      </c>
      <c r="I565" s="92">
        <v>0</v>
      </c>
    </row>
    <row r="566" spans="1:9" ht="14.25" hidden="1" customHeight="1" x14ac:dyDescent="0.2">
      <c r="A566" s="43" t="s">
        <v>3037</v>
      </c>
      <c r="B566" s="94">
        <v>30</v>
      </c>
      <c r="C566" s="95" t="s">
        <v>3011</v>
      </c>
      <c r="D566" s="95">
        <v>11</v>
      </c>
      <c r="E566" s="96">
        <v>19</v>
      </c>
      <c r="F566" s="95"/>
      <c r="G566" s="97">
        <v>0.36666666666666664</v>
      </c>
      <c r="H566" s="97">
        <v>0.6333333333333333</v>
      </c>
      <c r="I566" s="97">
        <v>0</v>
      </c>
    </row>
    <row r="567" spans="1:9" ht="14.25" hidden="1" customHeight="1" x14ac:dyDescent="0.2">
      <c r="A567" s="43" t="s">
        <v>3037</v>
      </c>
      <c r="B567" s="89">
        <v>24</v>
      </c>
      <c r="C567" s="90" t="s">
        <v>2956</v>
      </c>
      <c r="D567" s="90">
        <v>22</v>
      </c>
      <c r="E567" s="91">
        <v>2</v>
      </c>
      <c r="F567" s="90"/>
      <c r="G567" s="92">
        <v>0.91666666666666663</v>
      </c>
      <c r="H567" s="92">
        <v>8.3333333333333329E-2</v>
      </c>
      <c r="I567" s="92">
        <v>0</v>
      </c>
    </row>
    <row r="568" spans="1:9" ht="14.25" hidden="1" customHeight="1" x14ac:dyDescent="0.2">
      <c r="A568" s="43" t="s">
        <v>3037</v>
      </c>
      <c r="B568" s="94">
        <v>1</v>
      </c>
      <c r="C568" s="95" t="s">
        <v>3063</v>
      </c>
      <c r="D568" s="95"/>
      <c r="E568" s="96">
        <v>1</v>
      </c>
      <c r="F568" s="95"/>
      <c r="G568" s="97">
        <v>0</v>
      </c>
      <c r="H568" s="97">
        <v>1</v>
      </c>
      <c r="I568" s="97">
        <v>0</v>
      </c>
    </row>
    <row r="569" spans="1:9" ht="14.25" hidden="1" customHeight="1" x14ac:dyDescent="0.2">
      <c r="A569" s="43" t="s">
        <v>3037</v>
      </c>
      <c r="B569" s="89">
        <v>7</v>
      </c>
      <c r="C569" s="90" t="s">
        <v>3032</v>
      </c>
      <c r="D569" s="90">
        <v>4</v>
      </c>
      <c r="E569" s="91">
        <v>3</v>
      </c>
      <c r="F569" s="90"/>
      <c r="G569" s="92">
        <v>0.5714285714285714</v>
      </c>
      <c r="H569" s="92">
        <v>0.42857142857142855</v>
      </c>
      <c r="I569" s="92">
        <v>0</v>
      </c>
    </row>
    <row r="570" spans="1:9" ht="14.25" hidden="1" customHeight="1" x14ac:dyDescent="0.2">
      <c r="A570" s="43" t="s">
        <v>3037</v>
      </c>
      <c r="B570" s="94">
        <v>53</v>
      </c>
      <c r="C570" s="95" t="s">
        <v>2973</v>
      </c>
      <c r="D570" s="95">
        <v>15</v>
      </c>
      <c r="E570" s="96">
        <v>38</v>
      </c>
      <c r="F570" s="95"/>
      <c r="G570" s="97">
        <v>0.28301886792452829</v>
      </c>
      <c r="H570" s="97">
        <v>0.71698113207547165</v>
      </c>
      <c r="I570" s="97">
        <v>0</v>
      </c>
    </row>
    <row r="571" spans="1:9" ht="14.25" hidden="1" customHeight="1" x14ac:dyDescent="0.2">
      <c r="A571" s="43" t="s">
        <v>3037</v>
      </c>
      <c r="B571" s="89">
        <v>223</v>
      </c>
      <c r="C571" s="90" t="s">
        <v>3020</v>
      </c>
      <c r="D571" s="90">
        <v>198</v>
      </c>
      <c r="E571" s="91">
        <v>25</v>
      </c>
      <c r="F571" s="90"/>
      <c r="G571" s="92">
        <v>0.88789237668161436</v>
      </c>
      <c r="H571" s="92">
        <v>0.11210762331838565</v>
      </c>
      <c r="I571" s="92">
        <v>0</v>
      </c>
    </row>
    <row r="572" spans="1:9" ht="14.25" hidden="1" customHeight="1" x14ac:dyDescent="0.2">
      <c r="A572" s="43" t="s">
        <v>3037</v>
      </c>
      <c r="B572" s="94">
        <v>2046</v>
      </c>
      <c r="C572" s="95" t="s">
        <v>2985</v>
      </c>
      <c r="D572" s="95">
        <v>2040</v>
      </c>
      <c r="E572" s="96">
        <v>6</v>
      </c>
      <c r="F572" s="95"/>
      <c r="G572" s="97">
        <v>0.99706744868035191</v>
      </c>
      <c r="H572" s="97">
        <v>2.9325513196480938E-3</v>
      </c>
      <c r="I572" s="97">
        <v>0</v>
      </c>
    </row>
    <row r="573" spans="1:9" ht="14.25" hidden="1" customHeight="1" x14ac:dyDescent="0.2">
      <c r="A573" s="43" t="s">
        <v>3037</v>
      </c>
      <c r="B573" s="89">
        <v>23</v>
      </c>
      <c r="C573" s="90" t="s">
        <v>43</v>
      </c>
      <c r="D573" s="90"/>
      <c r="E573" s="91"/>
      <c r="F573" s="90">
        <v>23</v>
      </c>
      <c r="G573" s="92">
        <v>0</v>
      </c>
      <c r="H573" s="92">
        <v>0</v>
      </c>
      <c r="I573" s="92">
        <v>1</v>
      </c>
    </row>
    <row r="574" spans="1:9" ht="14.25" hidden="1" customHeight="1" x14ac:dyDescent="0.2">
      <c r="A574" s="43" t="s">
        <v>3037</v>
      </c>
      <c r="B574" s="94">
        <v>386</v>
      </c>
      <c r="C574" s="95" t="s">
        <v>2988</v>
      </c>
      <c r="D574" s="95">
        <v>373</v>
      </c>
      <c r="E574" s="96">
        <v>13</v>
      </c>
      <c r="F574" s="95"/>
      <c r="G574" s="97">
        <v>0.96632124352331605</v>
      </c>
      <c r="H574" s="97">
        <v>3.367875647668394E-2</v>
      </c>
      <c r="I574" s="97">
        <v>0</v>
      </c>
    </row>
    <row r="575" spans="1:9" ht="14.25" hidden="1" customHeight="1" x14ac:dyDescent="0.2">
      <c r="A575" s="43" t="s">
        <v>3037</v>
      </c>
      <c r="B575" s="89">
        <v>9</v>
      </c>
      <c r="C575" s="90" t="s">
        <v>3000</v>
      </c>
      <c r="D575" s="90"/>
      <c r="E575" s="91">
        <v>9</v>
      </c>
      <c r="F575" s="90"/>
      <c r="G575" s="92">
        <v>0</v>
      </c>
      <c r="H575" s="92">
        <v>1</v>
      </c>
      <c r="I575" s="92">
        <v>0</v>
      </c>
    </row>
    <row r="576" spans="1:9" ht="14.25" hidden="1" customHeight="1" x14ac:dyDescent="0.2">
      <c r="A576" s="43" t="s">
        <v>3037</v>
      </c>
      <c r="B576" s="94">
        <v>11</v>
      </c>
      <c r="C576" s="95" t="s">
        <v>3001</v>
      </c>
      <c r="D576" s="95">
        <v>8</v>
      </c>
      <c r="E576" s="96">
        <v>3</v>
      </c>
      <c r="F576" s="95"/>
      <c r="G576" s="97">
        <v>0.72727272727272729</v>
      </c>
      <c r="H576" s="97">
        <v>0.27272727272727271</v>
      </c>
      <c r="I576" s="97">
        <v>0</v>
      </c>
    </row>
    <row r="577" spans="1:9" ht="14.25" hidden="1" customHeight="1" x14ac:dyDescent="0.2">
      <c r="A577" s="43" t="s">
        <v>3037</v>
      </c>
      <c r="B577" s="89">
        <v>171</v>
      </c>
      <c r="C577" s="90" t="s">
        <v>3026</v>
      </c>
      <c r="D577" s="90">
        <v>149</v>
      </c>
      <c r="E577" s="91">
        <v>22</v>
      </c>
      <c r="F577" s="90"/>
      <c r="G577" s="92">
        <v>0.87134502923976609</v>
      </c>
      <c r="H577" s="92">
        <v>0.12865497076023391</v>
      </c>
      <c r="I577" s="92">
        <v>0</v>
      </c>
    </row>
    <row r="578" spans="1:9" ht="14.25" hidden="1" customHeight="1" x14ac:dyDescent="0.2">
      <c r="A578" s="43" t="s">
        <v>3037</v>
      </c>
      <c r="B578" s="94">
        <v>14</v>
      </c>
      <c r="C578" s="95" t="s">
        <v>2995</v>
      </c>
      <c r="D578" s="95">
        <v>14</v>
      </c>
      <c r="E578" s="96"/>
      <c r="F578" s="95"/>
      <c r="G578" s="97">
        <v>1</v>
      </c>
      <c r="H578" s="97">
        <v>0</v>
      </c>
      <c r="I578" s="97">
        <v>0</v>
      </c>
    </row>
    <row r="579" spans="1:9" ht="14.25" hidden="1" customHeight="1" x14ac:dyDescent="0.2">
      <c r="A579" s="43" t="s">
        <v>3037</v>
      </c>
      <c r="B579" s="89">
        <v>68</v>
      </c>
      <c r="C579" s="90" t="s">
        <v>2989</v>
      </c>
      <c r="D579" s="90">
        <v>68</v>
      </c>
      <c r="E579" s="91"/>
      <c r="F579" s="90"/>
      <c r="G579" s="92">
        <v>1</v>
      </c>
      <c r="H579" s="92">
        <v>0</v>
      </c>
      <c r="I579" s="92">
        <v>0</v>
      </c>
    </row>
    <row r="580" spans="1:9" ht="14.25" hidden="1" customHeight="1" x14ac:dyDescent="0.2">
      <c r="A580" s="43" t="s">
        <v>3037</v>
      </c>
      <c r="B580" s="94">
        <v>1</v>
      </c>
      <c r="C580" s="95" t="s">
        <v>3009</v>
      </c>
      <c r="D580" s="95"/>
      <c r="E580" s="96">
        <v>1</v>
      </c>
      <c r="F580" s="95"/>
      <c r="G580" s="97">
        <v>0</v>
      </c>
      <c r="H580" s="97">
        <v>1</v>
      </c>
      <c r="I580" s="97">
        <v>0</v>
      </c>
    </row>
    <row r="581" spans="1:9" ht="14.25" hidden="1" customHeight="1" x14ac:dyDescent="0.2">
      <c r="A581" s="43" t="s">
        <v>3037</v>
      </c>
      <c r="B581" s="89">
        <v>134</v>
      </c>
      <c r="C581" s="90" t="s">
        <v>2957</v>
      </c>
      <c r="D581" s="90">
        <v>129</v>
      </c>
      <c r="E581" s="91">
        <v>5</v>
      </c>
      <c r="F581" s="90"/>
      <c r="G581" s="92">
        <v>0.96268656716417911</v>
      </c>
      <c r="H581" s="92">
        <v>3.7313432835820892E-2</v>
      </c>
      <c r="I581" s="92">
        <v>0</v>
      </c>
    </row>
    <row r="582" spans="1:9" ht="14.25" hidden="1" customHeight="1" x14ac:dyDescent="0.2">
      <c r="A582" s="43" t="s">
        <v>3037</v>
      </c>
      <c r="B582" s="94">
        <v>357</v>
      </c>
      <c r="C582" s="95" t="s">
        <v>3030</v>
      </c>
      <c r="D582" s="95">
        <v>333</v>
      </c>
      <c r="E582" s="96">
        <v>24</v>
      </c>
      <c r="F582" s="95"/>
      <c r="G582" s="97">
        <v>0.9327731092436975</v>
      </c>
      <c r="H582" s="97">
        <v>6.7226890756302518E-2</v>
      </c>
      <c r="I582" s="97">
        <v>0</v>
      </c>
    </row>
    <row r="583" spans="1:9" ht="14.25" hidden="1" customHeight="1" x14ac:dyDescent="0.2">
      <c r="A583" s="43" t="s">
        <v>3037</v>
      </c>
      <c r="B583" s="89">
        <v>1</v>
      </c>
      <c r="C583" s="90" t="s">
        <v>3012</v>
      </c>
      <c r="D583" s="90">
        <v>1</v>
      </c>
      <c r="E583" s="91"/>
      <c r="F583" s="90"/>
      <c r="G583" s="92">
        <v>1</v>
      </c>
      <c r="H583" s="92">
        <v>0</v>
      </c>
      <c r="I583" s="92">
        <v>0</v>
      </c>
    </row>
    <row r="584" spans="1:9" ht="14.25" hidden="1" customHeight="1" x14ac:dyDescent="0.2">
      <c r="A584" s="43" t="s">
        <v>3037</v>
      </c>
      <c r="B584" s="94">
        <v>1</v>
      </c>
      <c r="C584" s="95"/>
      <c r="D584" s="95"/>
      <c r="E584" s="96">
        <v>1</v>
      </c>
      <c r="F584" s="95"/>
      <c r="G584" s="97">
        <v>0</v>
      </c>
      <c r="H584" s="97">
        <v>1</v>
      </c>
      <c r="I584" s="97">
        <v>0</v>
      </c>
    </row>
    <row r="585" spans="1:9" ht="14.25" hidden="1" customHeight="1" x14ac:dyDescent="0.2">
      <c r="A585" s="43" t="s">
        <v>3038</v>
      </c>
      <c r="B585" s="89">
        <v>29</v>
      </c>
      <c r="C585" s="90" t="s">
        <v>2993</v>
      </c>
      <c r="D585" s="90">
        <v>1</v>
      </c>
      <c r="E585" s="91">
        <v>28</v>
      </c>
      <c r="F585" s="90"/>
      <c r="G585" s="92">
        <v>3.4482758620689655E-2</v>
      </c>
      <c r="H585" s="92">
        <v>0.96551724137931039</v>
      </c>
      <c r="I585" s="92">
        <v>0</v>
      </c>
    </row>
    <row r="586" spans="1:9" ht="14.25" hidden="1" customHeight="1" x14ac:dyDescent="0.2">
      <c r="A586" s="43" t="s">
        <v>3038</v>
      </c>
      <c r="B586" s="94">
        <v>10</v>
      </c>
      <c r="C586" s="95" t="s">
        <v>2996</v>
      </c>
      <c r="D586" s="95">
        <v>2</v>
      </c>
      <c r="E586" s="96">
        <v>8</v>
      </c>
      <c r="F586" s="95"/>
      <c r="G586" s="97">
        <v>0.2</v>
      </c>
      <c r="H586" s="97">
        <v>0.8</v>
      </c>
      <c r="I586" s="97">
        <v>0</v>
      </c>
    </row>
    <row r="587" spans="1:9" ht="14.25" hidden="1" customHeight="1" x14ac:dyDescent="0.2">
      <c r="A587" s="43" t="s">
        <v>3038</v>
      </c>
      <c r="B587" s="89">
        <v>8</v>
      </c>
      <c r="C587" s="90" t="s">
        <v>3028</v>
      </c>
      <c r="D587" s="90">
        <v>8</v>
      </c>
      <c r="E587" s="91"/>
      <c r="F587" s="90"/>
      <c r="G587" s="92">
        <v>1</v>
      </c>
      <c r="H587" s="92">
        <v>0</v>
      </c>
      <c r="I587" s="92">
        <v>0</v>
      </c>
    </row>
    <row r="588" spans="1:9" ht="14.25" hidden="1" customHeight="1" x14ac:dyDescent="0.2">
      <c r="A588" s="43" t="s">
        <v>3038</v>
      </c>
      <c r="B588" s="94">
        <v>68</v>
      </c>
      <c r="C588" s="95" t="s">
        <v>2964</v>
      </c>
      <c r="D588" s="95">
        <v>25</v>
      </c>
      <c r="E588" s="96">
        <v>43</v>
      </c>
      <c r="F588" s="95"/>
      <c r="G588" s="97">
        <v>0.36764705882352944</v>
      </c>
      <c r="H588" s="97">
        <v>0.63235294117647056</v>
      </c>
      <c r="I588" s="97">
        <v>0</v>
      </c>
    </row>
    <row r="589" spans="1:9" ht="14.25" hidden="1" customHeight="1" x14ac:dyDescent="0.2">
      <c r="A589" s="43" t="s">
        <v>3038</v>
      </c>
      <c r="B589" s="89">
        <v>1</v>
      </c>
      <c r="C589" s="90" t="s">
        <v>3006</v>
      </c>
      <c r="D589" s="90">
        <v>1</v>
      </c>
      <c r="E589" s="91"/>
      <c r="F589" s="90"/>
      <c r="G589" s="92">
        <v>1</v>
      </c>
      <c r="H589" s="92">
        <v>0</v>
      </c>
      <c r="I589" s="92">
        <v>0</v>
      </c>
    </row>
    <row r="590" spans="1:9" ht="14.25" hidden="1" customHeight="1" x14ac:dyDescent="0.2">
      <c r="A590" s="43" t="s">
        <v>3038</v>
      </c>
      <c r="B590" s="94">
        <v>1441</v>
      </c>
      <c r="C590" s="95" t="s">
        <v>2983</v>
      </c>
      <c r="D590" s="95">
        <v>1336</v>
      </c>
      <c r="E590" s="96">
        <v>105</v>
      </c>
      <c r="F590" s="95"/>
      <c r="G590" s="97">
        <v>0.92713393476752259</v>
      </c>
      <c r="H590" s="97">
        <v>7.2866065232477448E-2</v>
      </c>
      <c r="I590" s="97">
        <v>0</v>
      </c>
    </row>
    <row r="591" spans="1:9" ht="14.25" hidden="1" customHeight="1" x14ac:dyDescent="0.2">
      <c r="A591" s="43" t="s">
        <v>3038</v>
      </c>
      <c r="B591" s="89">
        <v>32</v>
      </c>
      <c r="C591" s="90" t="s">
        <v>3027</v>
      </c>
      <c r="D591" s="90">
        <v>32</v>
      </c>
      <c r="E591" s="91"/>
      <c r="F591" s="90"/>
      <c r="G591" s="92">
        <v>1</v>
      </c>
      <c r="H591" s="92">
        <v>0</v>
      </c>
      <c r="I591" s="92">
        <v>0</v>
      </c>
    </row>
    <row r="592" spans="1:9" ht="14.25" hidden="1" customHeight="1" x14ac:dyDescent="0.2">
      <c r="A592" s="43" t="s">
        <v>3038</v>
      </c>
      <c r="B592" s="94">
        <v>113</v>
      </c>
      <c r="C592" s="95" t="s">
        <v>3031</v>
      </c>
      <c r="D592" s="95">
        <v>23</v>
      </c>
      <c r="E592" s="96">
        <v>90</v>
      </c>
      <c r="F592" s="95"/>
      <c r="G592" s="97">
        <v>0.20353982300884957</v>
      </c>
      <c r="H592" s="97">
        <v>0.79646017699115046</v>
      </c>
      <c r="I592" s="97">
        <v>0</v>
      </c>
    </row>
    <row r="593" spans="1:9" hidden="1" x14ac:dyDescent="0.2">
      <c r="A593" s="43" t="s">
        <v>3038</v>
      </c>
      <c r="B593" s="89">
        <v>52</v>
      </c>
      <c r="C593" s="90" t="s">
        <v>2962</v>
      </c>
      <c r="D593" s="90">
        <v>39</v>
      </c>
      <c r="E593" s="91">
        <v>13</v>
      </c>
      <c r="F593" s="90"/>
      <c r="G593" s="92">
        <v>0.75</v>
      </c>
      <c r="H593" s="92">
        <v>0.25</v>
      </c>
      <c r="I593" s="92">
        <v>0</v>
      </c>
    </row>
    <row r="594" spans="1:9" ht="14.25" hidden="1" customHeight="1" x14ac:dyDescent="0.2">
      <c r="A594" s="43" t="s">
        <v>3038</v>
      </c>
      <c r="B594" s="94">
        <v>1</v>
      </c>
      <c r="C594" s="95" t="s">
        <v>3008</v>
      </c>
      <c r="D594" s="95"/>
      <c r="E594" s="96">
        <v>1</v>
      </c>
      <c r="F594" s="95"/>
      <c r="G594" s="97">
        <v>0</v>
      </c>
      <c r="H594" s="97">
        <v>1</v>
      </c>
      <c r="I594" s="97">
        <v>0</v>
      </c>
    </row>
    <row r="595" spans="1:9" ht="14.25" hidden="1" customHeight="1" x14ac:dyDescent="0.2">
      <c r="A595" s="43" t="s">
        <v>3038</v>
      </c>
      <c r="B595" s="89">
        <v>6</v>
      </c>
      <c r="C595" s="90" t="s">
        <v>3003</v>
      </c>
      <c r="D595" s="90">
        <v>3</v>
      </c>
      <c r="E595" s="91">
        <v>3</v>
      </c>
      <c r="F595" s="90"/>
      <c r="G595" s="92">
        <v>0.5</v>
      </c>
      <c r="H595" s="92">
        <v>0.5</v>
      </c>
      <c r="I595" s="92">
        <v>0</v>
      </c>
    </row>
    <row r="596" spans="1:9" ht="14.25" hidden="1" customHeight="1" x14ac:dyDescent="0.2">
      <c r="A596" s="43" t="s">
        <v>3038</v>
      </c>
      <c r="B596" s="94">
        <v>117</v>
      </c>
      <c r="C596" s="95" t="s">
        <v>32</v>
      </c>
      <c r="D596" s="95"/>
      <c r="E596" s="96"/>
      <c r="F596" s="95">
        <v>117</v>
      </c>
      <c r="G596" s="97">
        <v>0</v>
      </c>
      <c r="H596" s="97">
        <v>0</v>
      </c>
      <c r="I596" s="97">
        <v>1</v>
      </c>
    </row>
    <row r="597" spans="1:9" ht="14.25" hidden="1" customHeight="1" x14ac:dyDescent="0.2">
      <c r="A597" s="43" t="s">
        <v>3038</v>
      </c>
      <c r="B597" s="89">
        <v>61</v>
      </c>
      <c r="C597" s="90" t="s">
        <v>33</v>
      </c>
      <c r="D597" s="90"/>
      <c r="E597" s="91"/>
      <c r="F597" s="90">
        <v>61</v>
      </c>
      <c r="G597" s="92">
        <v>0</v>
      </c>
      <c r="H597" s="92">
        <v>0</v>
      </c>
      <c r="I597" s="92">
        <v>1</v>
      </c>
    </row>
    <row r="598" spans="1:9" ht="14.25" hidden="1" customHeight="1" x14ac:dyDescent="0.2">
      <c r="A598" s="43" t="s">
        <v>3038</v>
      </c>
      <c r="B598" s="94">
        <v>30</v>
      </c>
      <c r="C598" s="95" t="s">
        <v>34</v>
      </c>
      <c r="D598" s="95"/>
      <c r="E598" s="96"/>
      <c r="F598" s="95">
        <v>30</v>
      </c>
      <c r="G598" s="97">
        <v>0</v>
      </c>
      <c r="H598" s="97">
        <v>0</v>
      </c>
      <c r="I598" s="97">
        <v>1</v>
      </c>
    </row>
    <row r="599" spans="1:9" ht="14.25" hidden="1" customHeight="1" x14ac:dyDescent="0.2">
      <c r="A599" s="43" t="s">
        <v>3038</v>
      </c>
      <c r="B599" s="89">
        <v>8</v>
      </c>
      <c r="C599" s="90" t="s">
        <v>35</v>
      </c>
      <c r="D599" s="90"/>
      <c r="E599" s="91"/>
      <c r="F599" s="90">
        <v>8</v>
      </c>
      <c r="G599" s="92">
        <v>0</v>
      </c>
      <c r="H599" s="92">
        <v>0</v>
      </c>
      <c r="I599" s="92">
        <v>1</v>
      </c>
    </row>
    <row r="600" spans="1:9" ht="14.25" hidden="1" customHeight="1" x14ac:dyDescent="0.2">
      <c r="A600" s="43" t="s">
        <v>3038</v>
      </c>
      <c r="B600" s="94">
        <v>164</v>
      </c>
      <c r="C600" s="95" t="s">
        <v>2961</v>
      </c>
      <c r="D600" s="95">
        <v>104</v>
      </c>
      <c r="E600" s="96">
        <v>60</v>
      </c>
      <c r="F600" s="95"/>
      <c r="G600" s="97">
        <v>0.63414634146341464</v>
      </c>
      <c r="H600" s="97">
        <v>0.36585365853658536</v>
      </c>
      <c r="I600" s="97">
        <v>0</v>
      </c>
    </row>
    <row r="601" spans="1:9" ht="14.25" hidden="1" customHeight="1" x14ac:dyDescent="0.2">
      <c r="A601" s="43" t="s">
        <v>3038</v>
      </c>
      <c r="B601" s="89">
        <v>4</v>
      </c>
      <c r="C601" s="90" t="s">
        <v>2997</v>
      </c>
      <c r="D601" s="90">
        <v>1</v>
      </c>
      <c r="E601" s="91">
        <v>3</v>
      </c>
      <c r="F601" s="90"/>
      <c r="G601" s="92">
        <v>0.25</v>
      </c>
      <c r="H601" s="92">
        <v>0.75</v>
      </c>
      <c r="I601" s="92">
        <v>0</v>
      </c>
    </row>
    <row r="602" spans="1:9" ht="14.25" hidden="1" customHeight="1" x14ac:dyDescent="0.2">
      <c r="A602" s="43" t="s">
        <v>3038</v>
      </c>
      <c r="B602" s="94">
        <v>1</v>
      </c>
      <c r="C602" s="95" t="s">
        <v>3004</v>
      </c>
      <c r="D602" s="95"/>
      <c r="E602" s="96">
        <v>1</v>
      </c>
      <c r="F602" s="95"/>
      <c r="G602" s="97">
        <v>0</v>
      </c>
      <c r="H602" s="97">
        <v>1</v>
      </c>
      <c r="I602" s="97">
        <v>0</v>
      </c>
    </row>
    <row r="603" spans="1:9" ht="14.25" hidden="1" customHeight="1" x14ac:dyDescent="0.2">
      <c r="A603" s="43" t="s">
        <v>3038</v>
      </c>
      <c r="B603" s="89">
        <v>1271</v>
      </c>
      <c r="C603" s="90" t="s">
        <v>2963</v>
      </c>
      <c r="D603" s="90">
        <v>1204</v>
      </c>
      <c r="E603" s="91">
        <v>67</v>
      </c>
      <c r="F603" s="90"/>
      <c r="G603" s="92">
        <v>0.94728560188827693</v>
      </c>
      <c r="H603" s="92">
        <v>5.271439811172305E-2</v>
      </c>
      <c r="I603" s="92">
        <v>0</v>
      </c>
    </row>
    <row r="604" spans="1:9" ht="14.25" hidden="1" customHeight="1" x14ac:dyDescent="0.2">
      <c r="A604" s="43" t="s">
        <v>3038</v>
      </c>
      <c r="B604" s="94">
        <v>16</v>
      </c>
      <c r="C604" s="95" t="s">
        <v>2999</v>
      </c>
      <c r="D604" s="95">
        <v>1</v>
      </c>
      <c r="E604" s="96">
        <v>15</v>
      </c>
      <c r="F604" s="95"/>
      <c r="G604" s="97">
        <v>6.25E-2</v>
      </c>
      <c r="H604" s="97">
        <v>0.9375</v>
      </c>
      <c r="I604" s="97">
        <v>0</v>
      </c>
    </row>
    <row r="605" spans="1:9" ht="14.25" hidden="1" customHeight="1" x14ac:dyDescent="0.2">
      <c r="A605" s="43" t="s">
        <v>3038</v>
      </c>
      <c r="B605" s="89">
        <v>47</v>
      </c>
      <c r="C605" s="90" t="s">
        <v>2958</v>
      </c>
      <c r="D605" s="90">
        <v>45</v>
      </c>
      <c r="E605" s="91">
        <v>2</v>
      </c>
      <c r="F605" s="90"/>
      <c r="G605" s="92">
        <v>0.95744680851063835</v>
      </c>
      <c r="H605" s="92">
        <v>4.2553191489361701E-2</v>
      </c>
      <c r="I605" s="92">
        <v>0</v>
      </c>
    </row>
    <row r="606" spans="1:9" ht="14.25" hidden="1" customHeight="1" x14ac:dyDescent="0.2">
      <c r="A606" s="43" t="s">
        <v>3038</v>
      </c>
      <c r="B606" s="94">
        <v>52</v>
      </c>
      <c r="C606" s="95" t="s">
        <v>2992</v>
      </c>
      <c r="D606" s="95"/>
      <c r="E606" s="96">
        <v>52</v>
      </c>
      <c r="F606" s="95"/>
      <c r="G606" s="97">
        <v>0</v>
      </c>
      <c r="H606" s="97">
        <v>1</v>
      </c>
      <c r="I606" s="97">
        <v>0</v>
      </c>
    </row>
    <row r="607" spans="1:9" ht="14.25" hidden="1" customHeight="1" x14ac:dyDescent="0.2">
      <c r="A607" s="43" t="s">
        <v>3038</v>
      </c>
      <c r="B607" s="89">
        <v>100</v>
      </c>
      <c r="C607" s="90" t="s">
        <v>2967</v>
      </c>
      <c r="D607" s="90">
        <v>79</v>
      </c>
      <c r="E607" s="91">
        <v>21</v>
      </c>
      <c r="F607" s="90"/>
      <c r="G607" s="92">
        <v>0.79</v>
      </c>
      <c r="H607" s="92">
        <v>0.21</v>
      </c>
      <c r="I607" s="92">
        <v>0</v>
      </c>
    </row>
    <row r="608" spans="1:9" ht="14.25" hidden="1" customHeight="1" x14ac:dyDescent="0.2">
      <c r="A608" s="43" t="s">
        <v>3038</v>
      </c>
      <c r="B608" s="94">
        <v>147</v>
      </c>
      <c r="C608" s="95" t="s">
        <v>2966</v>
      </c>
      <c r="D608" s="95">
        <v>125</v>
      </c>
      <c r="E608" s="96">
        <v>22</v>
      </c>
      <c r="F608" s="95"/>
      <c r="G608" s="97">
        <v>0.85034013605442171</v>
      </c>
      <c r="H608" s="97">
        <v>0.14965986394557823</v>
      </c>
      <c r="I608" s="97">
        <v>0</v>
      </c>
    </row>
    <row r="609" spans="1:9" ht="14.25" hidden="1" customHeight="1" x14ac:dyDescent="0.2">
      <c r="A609" s="43" t="s">
        <v>3038</v>
      </c>
      <c r="B609" s="89">
        <v>227</v>
      </c>
      <c r="C609" s="90" t="s">
        <v>2965</v>
      </c>
      <c r="D609" s="90">
        <v>156</v>
      </c>
      <c r="E609" s="91">
        <v>71</v>
      </c>
      <c r="F609" s="90"/>
      <c r="G609" s="92">
        <v>0.68722466960352424</v>
      </c>
      <c r="H609" s="92">
        <v>0.31277533039647576</v>
      </c>
      <c r="I609" s="92">
        <v>0</v>
      </c>
    </row>
    <row r="610" spans="1:9" ht="14.25" hidden="1" customHeight="1" x14ac:dyDescent="0.2">
      <c r="A610" s="43" t="s">
        <v>3038</v>
      </c>
      <c r="B610" s="94">
        <v>3</v>
      </c>
      <c r="C610" s="95" t="s">
        <v>3005</v>
      </c>
      <c r="D610" s="95">
        <v>2</v>
      </c>
      <c r="E610" s="96">
        <v>1</v>
      </c>
      <c r="F610" s="95"/>
      <c r="G610" s="97">
        <v>0.66666666666666663</v>
      </c>
      <c r="H610" s="97">
        <v>0.33333333333333331</v>
      </c>
      <c r="I610" s="97">
        <v>0</v>
      </c>
    </row>
    <row r="611" spans="1:9" ht="14.25" hidden="1" customHeight="1" x14ac:dyDescent="0.2">
      <c r="A611" s="43" t="s">
        <v>3038</v>
      </c>
      <c r="B611" s="89">
        <v>1349</v>
      </c>
      <c r="C611" s="90" t="s">
        <v>2982</v>
      </c>
      <c r="D611" s="90">
        <v>741</v>
      </c>
      <c r="E611" s="91">
        <v>608</v>
      </c>
      <c r="F611" s="90"/>
      <c r="G611" s="92">
        <v>0.54929577464788737</v>
      </c>
      <c r="H611" s="92">
        <v>0.45070422535211269</v>
      </c>
      <c r="I611" s="92">
        <v>0</v>
      </c>
    </row>
    <row r="612" spans="1:9" ht="14.25" hidden="1" customHeight="1" x14ac:dyDescent="0.2">
      <c r="A612" s="43" t="s">
        <v>3038</v>
      </c>
      <c r="B612" s="94">
        <v>47</v>
      </c>
      <c r="C612" s="95" t="s">
        <v>51</v>
      </c>
      <c r="D612" s="95">
        <v>27</v>
      </c>
      <c r="E612" s="96">
        <v>16</v>
      </c>
      <c r="F612" s="95">
        <v>4</v>
      </c>
      <c r="G612" s="97">
        <v>0.57446808510638303</v>
      </c>
      <c r="H612" s="97">
        <v>0.34042553191489361</v>
      </c>
      <c r="I612" s="97">
        <v>8.5106382978723402E-2</v>
      </c>
    </row>
    <row r="613" spans="1:9" ht="14.25" hidden="1" customHeight="1" x14ac:dyDescent="0.2">
      <c r="A613" s="43" t="s">
        <v>3038</v>
      </c>
      <c r="B613" s="89">
        <v>3</v>
      </c>
      <c r="C613" s="90" t="s">
        <v>3024</v>
      </c>
      <c r="D613" s="90">
        <v>3</v>
      </c>
      <c r="E613" s="91"/>
      <c r="F613" s="90"/>
      <c r="G613" s="92">
        <v>1</v>
      </c>
      <c r="H613" s="92">
        <v>0</v>
      </c>
      <c r="I613" s="92">
        <v>0</v>
      </c>
    </row>
    <row r="614" spans="1:9" ht="14.25" hidden="1" customHeight="1" x14ac:dyDescent="0.2">
      <c r="A614" s="43" t="s">
        <v>3038</v>
      </c>
      <c r="B614" s="94">
        <v>1742</v>
      </c>
      <c r="C614" s="95" t="s">
        <v>2984</v>
      </c>
      <c r="D614" s="95">
        <v>1464</v>
      </c>
      <c r="E614" s="96">
        <v>278</v>
      </c>
      <c r="F614" s="95"/>
      <c r="G614" s="97">
        <v>0.84041331802525832</v>
      </c>
      <c r="H614" s="97">
        <v>0.15958668197474168</v>
      </c>
      <c r="I614" s="97">
        <v>0</v>
      </c>
    </row>
    <row r="615" spans="1:9" ht="14.25" hidden="1" customHeight="1" x14ac:dyDescent="0.2">
      <c r="A615" s="43" t="s">
        <v>3038</v>
      </c>
      <c r="B615" s="89">
        <v>3656</v>
      </c>
      <c r="C615" s="90" t="s">
        <v>2990</v>
      </c>
      <c r="D615" s="90">
        <v>3277</v>
      </c>
      <c r="E615" s="91">
        <v>379</v>
      </c>
      <c r="F615" s="90"/>
      <c r="G615" s="92">
        <v>0.8963347921225383</v>
      </c>
      <c r="H615" s="92">
        <v>0.10366520787746171</v>
      </c>
      <c r="I615" s="92">
        <v>0</v>
      </c>
    </row>
    <row r="616" spans="1:9" ht="14.25" hidden="1" customHeight="1" x14ac:dyDescent="0.2">
      <c r="A616" s="43" t="s">
        <v>3038</v>
      </c>
      <c r="B616" s="94">
        <v>207</v>
      </c>
      <c r="C616" s="95" t="s">
        <v>2946</v>
      </c>
      <c r="D616" s="95">
        <v>30</v>
      </c>
      <c r="E616" s="96">
        <v>177</v>
      </c>
      <c r="F616" s="95"/>
      <c r="G616" s="97">
        <v>0.14492753623188406</v>
      </c>
      <c r="H616" s="97">
        <v>0.85507246376811596</v>
      </c>
      <c r="I616" s="97">
        <v>0</v>
      </c>
    </row>
    <row r="617" spans="1:9" ht="14.25" hidden="1" customHeight="1" x14ac:dyDescent="0.2">
      <c r="A617" s="43" t="s">
        <v>3038</v>
      </c>
      <c r="B617" s="89">
        <v>504</v>
      </c>
      <c r="C617" s="90" t="s">
        <v>2948</v>
      </c>
      <c r="D617" s="90">
        <v>271</v>
      </c>
      <c r="E617" s="91">
        <v>233</v>
      </c>
      <c r="F617" s="90"/>
      <c r="G617" s="92">
        <v>0.53769841269841268</v>
      </c>
      <c r="H617" s="92">
        <v>0.46230158730158732</v>
      </c>
      <c r="I617" s="92">
        <v>0</v>
      </c>
    </row>
    <row r="618" spans="1:9" ht="14.25" hidden="1" customHeight="1" x14ac:dyDescent="0.2">
      <c r="A618" s="43" t="s">
        <v>3038</v>
      </c>
      <c r="B618" s="94">
        <v>54</v>
      </c>
      <c r="C618" s="95" t="s">
        <v>2949</v>
      </c>
      <c r="D618" s="95">
        <v>53</v>
      </c>
      <c r="E618" s="96">
        <v>1</v>
      </c>
      <c r="F618" s="95"/>
      <c r="G618" s="97">
        <v>0.98148148148148151</v>
      </c>
      <c r="H618" s="97">
        <v>1.8518518518518517E-2</v>
      </c>
      <c r="I618" s="97">
        <v>0</v>
      </c>
    </row>
    <row r="619" spans="1:9" ht="14.25" hidden="1" customHeight="1" x14ac:dyDescent="0.2">
      <c r="A619" s="43" t="s">
        <v>3038</v>
      </c>
      <c r="B619" s="89">
        <v>86</v>
      </c>
      <c r="C619" s="90" t="s">
        <v>2950</v>
      </c>
      <c r="D619" s="90">
        <v>76</v>
      </c>
      <c r="E619" s="91">
        <v>10</v>
      </c>
      <c r="F619" s="90"/>
      <c r="G619" s="92">
        <v>0.88372093023255816</v>
      </c>
      <c r="H619" s="92">
        <v>0.11627906976744186</v>
      </c>
      <c r="I619" s="92">
        <v>0</v>
      </c>
    </row>
    <row r="620" spans="1:9" ht="14.25" hidden="1" customHeight="1" x14ac:dyDescent="0.2">
      <c r="A620" s="43" t="s">
        <v>3038</v>
      </c>
      <c r="B620" s="94">
        <v>887</v>
      </c>
      <c r="C620" s="95" t="s">
        <v>2987</v>
      </c>
      <c r="D620" s="95">
        <v>569</v>
      </c>
      <c r="E620" s="96">
        <v>318</v>
      </c>
      <c r="F620" s="95"/>
      <c r="G620" s="97">
        <v>0.64148816234498307</v>
      </c>
      <c r="H620" s="97">
        <v>0.35851183765501693</v>
      </c>
      <c r="I620" s="97">
        <v>0</v>
      </c>
    </row>
    <row r="621" spans="1:9" ht="14.25" hidden="1" customHeight="1" x14ac:dyDescent="0.2">
      <c r="A621" s="43" t="s">
        <v>3038</v>
      </c>
      <c r="B621" s="89">
        <v>108</v>
      </c>
      <c r="C621" s="90" t="s">
        <v>2951</v>
      </c>
      <c r="D621" s="90">
        <v>102</v>
      </c>
      <c r="E621" s="91">
        <v>6</v>
      </c>
      <c r="F621" s="90"/>
      <c r="G621" s="92">
        <v>0.94444444444444442</v>
      </c>
      <c r="H621" s="92">
        <v>5.5555555555555552E-2</v>
      </c>
      <c r="I621" s="92">
        <v>0</v>
      </c>
    </row>
    <row r="622" spans="1:9" ht="14.25" customHeight="1" x14ac:dyDescent="0.2">
      <c r="A622" s="43" t="s">
        <v>3038</v>
      </c>
      <c r="B622" s="94">
        <v>6</v>
      </c>
      <c r="C622" s="95" t="s">
        <v>38</v>
      </c>
      <c r="D622" s="95"/>
      <c r="E622" s="96"/>
      <c r="F622" s="95">
        <v>6</v>
      </c>
      <c r="G622" s="97">
        <v>0</v>
      </c>
      <c r="H622" s="97">
        <v>0</v>
      </c>
      <c r="I622" s="97">
        <v>1</v>
      </c>
    </row>
    <row r="623" spans="1:9" ht="14.25" hidden="1" customHeight="1" x14ac:dyDescent="0.2">
      <c r="A623" s="43" t="s">
        <v>3038</v>
      </c>
      <c r="B623" s="89">
        <v>1</v>
      </c>
      <c r="C623" s="90" t="s">
        <v>39</v>
      </c>
      <c r="D623" s="90"/>
      <c r="E623" s="91"/>
      <c r="F623" s="90">
        <v>1</v>
      </c>
      <c r="G623" s="92">
        <v>0</v>
      </c>
      <c r="H623" s="92">
        <v>0</v>
      </c>
      <c r="I623" s="92">
        <v>1</v>
      </c>
    </row>
    <row r="624" spans="1:9" ht="14.25" hidden="1" customHeight="1" x14ac:dyDescent="0.2">
      <c r="A624" s="43" t="s">
        <v>3038</v>
      </c>
      <c r="B624" s="94">
        <v>135</v>
      </c>
      <c r="C624" s="95" t="s">
        <v>2952</v>
      </c>
      <c r="D624" s="95">
        <v>80</v>
      </c>
      <c r="E624" s="96">
        <v>55</v>
      </c>
      <c r="F624" s="95"/>
      <c r="G624" s="97">
        <v>0.59259259259259256</v>
      </c>
      <c r="H624" s="97">
        <v>0.40740740740740738</v>
      </c>
      <c r="I624" s="97">
        <v>0</v>
      </c>
    </row>
    <row r="625" spans="1:9" ht="14.25" hidden="1" customHeight="1" x14ac:dyDescent="0.2">
      <c r="A625" s="43" t="s">
        <v>3038</v>
      </c>
      <c r="B625" s="89">
        <v>39</v>
      </c>
      <c r="C625" s="90" t="s">
        <v>40</v>
      </c>
      <c r="D625" s="90"/>
      <c r="E625" s="91"/>
      <c r="F625" s="90">
        <v>39</v>
      </c>
      <c r="G625" s="92">
        <v>0</v>
      </c>
      <c r="H625" s="92">
        <v>0</v>
      </c>
      <c r="I625" s="92">
        <v>1</v>
      </c>
    </row>
    <row r="626" spans="1:9" ht="14.25" hidden="1" customHeight="1" x14ac:dyDescent="0.2">
      <c r="A626" s="43" t="s">
        <v>3038</v>
      </c>
      <c r="B626" s="94">
        <v>187</v>
      </c>
      <c r="C626" s="95" t="s">
        <v>2953</v>
      </c>
      <c r="D626" s="95">
        <v>158</v>
      </c>
      <c r="E626" s="96">
        <v>29</v>
      </c>
      <c r="F626" s="95"/>
      <c r="G626" s="97">
        <v>0.84491978609625673</v>
      </c>
      <c r="H626" s="97">
        <v>0.15508021390374332</v>
      </c>
      <c r="I626" s="97">
        <v>0</v>
      </c>
    </row>
    <row r="627" spans="1:9" ht="14.25" hidden="1" customHeight="1" x14ac:dyDescent="0.2">
      <c r="A627" s="43" t="s">
        <v>3038</v>
      </c>
      <c r="B627" s="89">
        <v>56</v>
      </c>
      <c r="C627" s="90" t="s">
        <v>41</v>
      </c>
      <c r="D627" s="90"/>
      <c r="E627" s="91"/>
      <c r="F627" s="90">
        <v>56</v>
      </c>
      <c r="G627" s="92">
        <v>0</v>
      </c>
      <c r="H627" s="92">
        <v>0</v>
      </c>
      <c r="I627" s="92">
        <v>1</v>
      </c>
    </row>
    <row r="628" spans="1:9" ht="14.25" hidden="1" customHeight="1" x14ac:dyDescent="0.2">
      <c r="A628" s="43" t="s">
        <v>3038</v>
      </c>
      <c r="B628" s="94">
        <v>2</v>
      </c>
      <c r="C628" s="95" t="s">
        <v>42</v>
      </c>
      <c r="D628" s="95"/>
      <c r="E628" s="96"/>
      <c r="F628" s="95">
        <v>2</v>
      </c>
      <c r="G628" s="97">
        <v>0</v>
      </c>
      <c r="H628" s="97">
        <v>0</v>
      </c>
      <c r="I628" s="97">
        <v>1</v>
      </c>
    </row>
    <row r="629" spans="1:9" ht="14.25" hidden="1" customHeight="1" x14ac:dyDescent="0.2">
      <c r="A629" s="43" t="s">
        <v>3038</v>
      </c>
      <c r="B629" s="89">
        <v>68</v>
      </c>
      <c r="C629" s="90" t="s">
        <v>55</v>
      </c>
      <c r="D629" s="90">
        <v>65</v>
      </c>
      <c r="E629" s="91">
        <v>3</v>
      </c>
      <c r="F629" s="90"/>
      <c r="G629" s="92">
        <v>0.95588235294117652</v>
      </c>
      <c r="H629" s="92">
        <v>4.4117647058823532E-2</v>
      </c>
      <c r="I629" s="92">
        <v>0</v>
      </c>
    </row>
    <row r="630" spans="1:9" ht="14.25" hidden="1" customHeight="1" x14ac:dyDescent="0.2">
      <c r="A630" s="43" t="s">
        <v>3038</v>
      </c>
      <c r="B630" s="94">
        <v>1</v>
      </c>
      <c r="C630" s="95" t="s">
        <v>52</v>
      </c>
      <c r="D630" s="95"/>
      <c r="E630" s="96"/>
      <c r="F630" s="95">
        <v>1</v>
      </c>
      <c r="G630" s="97">
        <v>0</v>
      </c>
      <c r="H630" s="97">
        <v>0</v>
      </c>
      <c r="I630" s="97">
        <v>1</v>
      </c>
    </row>
    <row r="631" spans="1:9" ht="14.25" hidden="1" customHeight="1" x14ac:dyDescent="0.2">
      <c r="A631" s="43" t="s">
        <v>3038</v>
      </c>
      <c r="B631" s="89">
        <v>38</v>
      </c>
      <c r="C631" s="90" t="s">
        <v>2972</v>
      </c>
      <c r="D631" s="90">
        <v>36</v>
      </c>
      <c r="E631" s="91">
        <v>2</v>
      </c>
      <c r="F631" s="90"/>
      <c r="G631" s="92">
        <v>0.94736842105263153</v>
      </c>
      <c r="H631" s="92">
        <v>5.2631578947368418E-2</v>
      </c>
      <c r="I631" s="92">
        <v>0</v>
      </c>
    </row>
    <row r="632" spans="1:9" ht="14.25" hidden="1" customHeight="1" x14ac:dyDescent="0.2">
      <c r="A632" s="43" t="s">
        <v>3038</v>
      </c>
      <c r="B632" s="94">
        <v>88</v>
      </c>
      <c r="C632" s="95" t="s">
        <v>2954</v>
      </c>
      <c r="D632" s="95">
        <v>67</v>
      </c>
      <c r="E632" s="96">
        <v>21</v>
      </c>
      <c r="F632" s="95"/>
      <c r="G632" s="97">
        <v>0.76136363636363635</v>
      </c>
      <c r="H632" s="97">
        <v>0.23863636363636365</v>
      </c>
      <c r="I632" s="97">
        <v>0</v>
      </c>
    </row>
    <row r="633" spans="1:9" ht="14.25" hidden="1" customHeight="1" x14ac:dyDescent="0.2">
      <c r="A633" s="43" t="s">
        <v>3038</v>
      </c>
      <c r="B633" s="89">
        <v>20</v>
      </c>
      <c r="C633" s="90" t="s">
        <v>3019</v>
      </c>
      <c r="D633" s="90">
        <v>11</v>
      </c>
      <c r="E633" s="91">
        <v>9</v>
      </c>
      <c r="F633" s="90"/>
      <c r="G633" s="92">
        <v>0.55000000000000004</v>
      </c>
      <c r="H633" s="92">
        <v>0.45</v>
      </c>
      <c r="I633" s="92">
        <v>0</v>
      </c>
    </row>
    <row r="634" spans="1:9" ht="14.25" hidden="1" customHeight="1" x14ac:dyDescent="0.2">
      <c r="A634" s="43" t="s">
        <v>3038</v>
      </c>
      <c r="B634" s="94">
        <v>208</v>
      </c>
      <c r="C634" s="95" t="s">
        <v>2986</v>
      </c>
      <c r="D634" s="95">
        <v>198</v>
      </c>
      <c r="E634" s="96">
        <v>10</v>
      </c>
      <c r="F634" s="95"/>
      <c r="G634" s="97">
        <v>0.95192307692307687</v>
      </c>
      <c r="H634" s="97">
        <v>4.807692307692308E-2</v>
      </c>
      <c r="I634" s="97">
        <v>0</v>
      </c>
    </row>
    <row r="635" spans="1:9" ht="14.25" hidden="1" customHeight="1" x14ac:dyDescent="0.2">
      <c r="A635" s="43" t="s">
        <v>3038</v>
      </c>
      <c r="B635" s="89">
        <v>24</v>
      </c>
      <c r="C635" s="90" t="s">
        <v>2994</v>
      </c>
      <c r="D635" s="90">
        <v>24</v>
      </c>
      <c r="E635" s="91"/>
      <c r="F635" s="90"/>
      <c r="G635" s="92">
        <v>1</v>
      </c>
      <c r="H635" s="92">
        <v>0</v>
      </c>
      <c r="I635" s="92">
        <v>0</v>
      </c>
    </row>
    <row r="636" spans="1:9" ht="14.25" hidden="1" customHeight="1" x14ac:dyDescent="0.2">
      <c r="A636" s="43" t="s">
        <v>3038</v>
      </c>
      <c r="B636" s="94">
        <v>11799</v>
      </c>
      <c r="C636" s="95" t="s">
        <v>2981</v>
      </c>
      <c r="D636" s="95">
        <v>10830</v>
      </c>
      <c r="E636" s="96">
        <v>969</v>
      </c>
      <c r="F636" s="95"/>
      <c r="G636" s="97">
        <v>0.91787439613526567</v>
      </c>
      <c r="H636" s="97">
        <v>8.2125603864734303E-2</v>
      </c>
      <c r="I636" s="97">
        <v>0</v>
      </c>
    </row>
    <row r="637" spans="1:9" ht="14.25" hidden="1" customHeight="1" x14ac:dyDescent="0.2">
      <c r="A637" s="43" t="s">
        <v>3038</v>
      </c>
      <c r="B637" s="89">
        <v>67</v>
      </c>
      <c r="C637" s="90" t="s">
        <v>2941</v>
      </c>
      <c r="D637" s="90">
        <v>35</v>
      </c>
      <c r="E637" s="91">
        <v>32</v>
      </c>
      <c r="F637" s="90"/>
      <c r="G637" s="92">
        <v>0.52238805970149249</v>
      </c>
      <c r="H637" s="92">
        <v>0.47761194029850745</v>
      </c>
      <c r="I637" s="92">
        <v>0</v>
      </c>
    </row>
    <row r="638" spans="1:9" ht="14.25" hidden="1" customHeight="1" x14ac:dyDescent="0.2">
      <c r="A638" s="43" t="s">
        <v>3038</v>
      </c>
      <c r="B638" s="94">
        <v>1</v>
      </c>
      <c r="C638" s="95" t="s">
        <v>49</v>
      </c>
      <c r="D638" s="95"/>
      <c r="E638" s="96"/>
      <c r="F638" s="95">
        <v>1</v>
      </c>
      <c r="G638" s="97">
        <v>0</v>
      </c>
      <c r="H638" s="97">
        <v>0</v>
      </c>
      <c r="I638" s="97">
        <v>1</v>
      </c>
    </row>
    <row r="639" spans="1:9" ht="14.25" hidden="1" customHeight="1" x14ac:dyDescent="0.2">
      <c r="A639" s="43" t="s">
        <v>3038</v>
      </c>
      <c r="B639" s="89">
        <v>121</v>
      </c>
      <c r="C639" s="90" t="s">
        <v>2955</v>
      </c>
      <c r="D639" s="90">
        <v>116</v>
      </c>
      <c r="E639" s="91">
        <v>5</v>
      </c>
      <c r="F639" s="90"/>
      <c r="G639" s="92">
        <v>0.95867768595041325</v>
      </c>
      <c r="H639" s="92">
        <v>4.1322314049586778E-2</v>
      </c>
      <c r="I639" s="92">
        <v>0</v>
      </c>
    </row>
    <row r="640" spans="1:9" ht="14.25" hidden="1" customHeight="1" x14ac:dyDescent="0.2">
      <c r="A640" s="43" t="s">
        <v>3038</v>
      </c>
      <c r="B640" s="94">
        <v>15</v>
      </c>
      <c r="C640" s="95" t="s">
        <v>3011</v>
      </c>
      <c r="D640" s="95">
        <v>15</v>
      </c>
      <c r="E640" s="96"/>
      <c r="F640" s="95"/>
      <c r="G640" s="97">
        <v>1</v>
      </c>
      <c r="H640" s="97">
        <v>0</v>
      </c>
      <c r="I640" s="97">
        <v>0</v>
      </c>
    </row>
    <row r="641" spans="1:9" ht="14.25" hidden="1" customHeight="1" x14ac:dyDescent="0.2">
      <c r="A641" s="43" t="s">
        <v>3038</v>
      </c>
      <c r="B641" s="89">
        <v>22</v>
      </c>
      <c r="C641" s="90" t="s">
        <v>2956</v>
      </c>
      <c r="D641" s="90">
        <v>16</v>
      </c>
      <c r="E641" s="91">
        <v>6</v>
      </c>
      <c r="F641" s="90"/>
      <c r="G641" s="92">
        <v>0.72727272727272729</v>
      </c>
      <c r="H641" s="92">
        <v>0.27272727272727271</v>
      </c>
      <c r="I641" s="92">
        <v>0</v>
      </c>
    </row>
    <row r="642" spans="1:9" ht="14.25" hidden="1" customHeight="1" x14ac:dyDescent="0.2">
      <c r="A642" s="43" t="s">
        <v>3038</v>
      </c>
      <c r="B642" s="94">
        <v>1</v>
      </c>
      <c r="C642" s="95" t="s">
        <v>53</v>
      </c>
      <c r="D642" s="95"/>
      <c r="E642" s="96"/>
      <c r="F642" s="95">
        <v>1</v>
      </c>
      <c r="G642" s="97">
        <v>0</v>
      </c>
      <c r="H642" s="97">
        <v>0</v>
      </c>
      <c r="I642" s="97">
        <v>1</v>
      </c>
    </row>
    <row r="643" spans="1:9" ht="14.25" hidden="1" customHeight="1" x14ac:dyDescent="0.2">
      <c r="A643" s="43" t="s">
        <v>3038</v>
      </c>
      <c r="B643" s="89">
        <v>20</v>
      </c>
      <c r="C643" s="90" t="s">
        <v>2973</v>
      </c>
      <c r="D643" s="90">
        <v>5</v>
      </c>
      <c r="E643" s="91">
        <v>15</v>
      </c>
      <c r="F643" s="90"/>
      <c r="G643" s="92">
        <v>0.25</v>
      </c>
      <c r="H643" s="92">
        <v>0.75</v>
      </c>
      <c r="I643" s="92">
        <v>0</v>
      </c>
    </row>
    <row r="644" spans="1:9" ht="14.25" hidden="1" customHeight="1" x14ac:dyDescent="0.2">
      <c r="A644" s="43" t="s">
        <v>3038</v>
      </c>
      <c r="B644" s="94">
        <v>183</v>
      </c>
      <c r="C644" s="95" t="s">
        <v>3020</v>
      </c>
      <c r="D644" s="95">
        <v>165</v>
      </c>
      <c r="E644" s="96">
        <v>18</v>
      </c>
      <c r="F644" s="95"/>
      <c r="G644" s="97">
        <v>0.90163934426229508</v>
      </c>
      <c r="H644" s="97">
        <v>9.8360655737704916E-2</v>
      </c>
      <c r="I644" s="97">
        <v>0</v>
      </c>
    </row>
    <row r="645" spans="1:9" ht="14.25" hidden="1" customHeight="1" x14ac:dyDescent="0.2">
      <c r="A645" s="43" t="s">
        <v>3038</v>
      </c>
      <c r="B645" s="89">
        <v>1</v>
      </c>
      <c r="C645" s="90" t="s">
        <v>3016</v>
      </c>
      <c r="D645" s="90"/>
      <c r="E645" s="91">
        <v>1</v>
      </c>
      <c r="F645" s="90"/>
      <c r="G645" s="92">
        <v>0</v>
      </c>
      <c r="H645" s="92">
        <v>1</v>
      </c>
      <c r="I645" s="92">
        <v>0</v>
      </c>
    </row>
    <row r="646" spans="1:9" ht="14.25" hidden="1" customHeight="1" x14ac:dyDescent="0.2">
      <c r="A646" s="43" t="s">
        <v>3038</v>
      </c>
      <c r="B646" s="94">
        <v>1048</v>
      </c>
      <c r="C646" s="95" t="s">
        <v>2985</v>
      </c>
      <c r="D646" s="95">
        <v>1041</v>
      </c>
      <c r="E646" s="96">
        <v>7</v>
      </c>
      <c r="F646" s="95"/>
      <c r="G646" s="97">
        <v>0.99332061068702293</v>
      </c>
      <c r="H646" s="97">
        <v>6.6793893129770991E-3</v>
      </c>
      <c r="I646" s="97">
        <v>0</v>
      </c>
    </row>
    <row r="647" spans="1:9" ht="14.25" hidden="1" customHeight="1" x14ac:dyDescent="0.2">
      <c r="A647" s="43" t="s">
        <v>3038</v>
      </c>
      <c r="B647" s="89">
        <v>18</v>
      </c>
      <c r="C647" s="90" t="s">
        <v>43</v>
      </c>
      <c r="D647" s="90"/>
      <c r="E647" s="91"/>
      <c r="F647" s="90">
        <v>18</v>
      </c>
      <c r="G647" s="92">
        <v>0</v>
      </c>
      <c r="H647" s="92">
        <v>0</v>
      </c>
      <c r="I647" s="92">
        <v>1</v>
      </c>
    </row>
    <row r="648" spans="1:9" ht="14.25" hidden="1" customHeight="1" x14ac:dyDescent="0.2">
      <c r="A648" s="43" t="s">
        <v>3038</v>
      </c>
      <c r="B648" s="94">
        <v>496</v>
      </c>
      <c r="C648" s="95" t="s">
        <v>2988</v>
      </c>
      <c r="D648" s="95">
        <v>449</v>
      </c>
      <c r="E648" s="96">
        <v>19</v>
      </c>
      <c r="F648" s="95">
        <v>28</v>
      </c>
      <c r="G648" s="97">
        <v>0.905241935483871</v>
      </c>
      <c r="H648" s="97">
        <v>3.8306451612903226E-2</v>
      </c>
      <c r="I648" s="97">
        <v>5.6451612903225805E-2</v>
      </c>
    </row>
    <row r="649" spans="1:9" ht="14.25" hidden="1" customHeight="1" x14ac:dyDescent="0.2">
      <c r="A649" s="43" t="s">
        <v>3038</v>
      </c>
      <c r="B649" s="89">
        <v>4</v>
      </c>
      <c r="C649" s="90" t="s">
        <v>3000</v>
      </c>
      <c r="D649" s="90"/>
      <c r="E649" s="91">
        <v>4</v>
      </c>
      <c r="F649" s="90"/>
      <c r="G649" s="92">
        <v>0</v>
      </c>
      <c r="H649" s="92">
        <v>1</v>
      </c>
      <c r="I649" s="92">
        <v>0</v>
      </c>
    </row>
    <row r="650" spans="1:9" ht="14.25" hidden="1" customHeight="1" x14ac:dyDescent="0.2">
      <c r="A650" s="43" t="s">
        <v>3038</v>
      </c>
      <c r="B650" s="94">
        <v>4</v>
      </c>
      <c r="C650" s="95" t="s">
        <v>3001</v>
      </c>
      <c r="D650" s="95">
        <v>2</v>
      </c>
      <c r="E650" s="96">
        <v>2</v>
      </c>
      <c r="F650" s="95"/>
      <c r="G650" s="97">
        <v>0.5</v>
      </c>
      <c r="H650" s="97">
        <v>0.5</v>
      </c>
      <c r="I650" s="97">
        <v>0</v>
      </c>
    </row>
    <row r="651" spans="1:9" ht="14.25" hidden="1" customHeight="1" x14ac:dyDescent="0.2">
      <c r="A651" s="43" t="s">
        <v>3038</v>
      </c>
      <c r="B651" s="89">
        <v>128</v>
      </c>
      <c r="C651" s="90" t="s">
        <v>3026</v>
      </c>
      <c r="D651" s="90">
        <v>103</v>
      </c>
      <c r="E651" s="91">
        <v>25</v>
      </c>
      <c r="F651" s="90"/>
      <c r="G651" s="92">
        <v>0.8046875</v>
      </c>
      <c r="H651" s="92">
        <v>0.1953125</v>
      </c>
      <c r="I651" s="92">
        <v>0</v>
      </c>
    </row>
    <row r="652" spans="1:9" ht="14.25" hidden="1" customHeight="1" x14ac:dyDescent="0.2">
      <c r="A652" s="43" t="s">
        <v>3038</v>
      </c>
      <c r="B652" s="94">
        <v>19</v>
      </c>
      <c r="C652" s="95" t="s">
        <v>2995</v>
      </c>
      <c r="D652" s="95">
        <v>19</v>
      </c>
      <c r="E652" s="96"/>
      <c r="F652" s="95"/>
      <c r="G652" s="97">
        <v>1</v>
      </c>
      <c r="H652" s="97">
        <v>0</v>
      </c>
      <c r="I652" s="97">
        <v>0</v>
      </c>
    </row>
    <row r="653" spans="1:9" ht="14.25" hidden="1" customHeight="1" x14ac:dyDescent="0.2">
      <c r="A653" s="43" t="s">
        <v>3038</v>
      </c>
      <c r="B653" s="89">
        <v>43</v>
      </c>
      <c r="C653" s="90" t="s">
        <v>2989</v>
      </c>
      <c r="D653" s="90">
        <v>43</v>
      </c>
      <c r="E653" s="91"/>
      <c r="F653" s="90"/>
      <c r="G653" s="92">
        <v>1</v>
      </c>
      <c r="H653" s="92">
        <v>0</v>
      </c>
      <c r="I653" s="92">
        <v>0</v>
      </c>
    </row>
    <row r="654" spans="1:9" ht="14.25" hidden="1" customHeight="1" x14ac:dyDescent="0.2">
      <c r="A654" s="43" t="s">
        <v>3038</v>
      </c>
      <c r="B654" s="94">
        <v>1</v>
      </c>
      <c r="C654" s="95" t="s">
        <v>3009</v>
      </c>
      <c r="D654" s="95"/>
      <c r="E654" s="96">
        <v>1</v>
      </c>
      <c r="F654" s="95"/>
      <c r="G654" s="97">
        <v>0</v>
      </c>
      <c r="H654" s="97">
        <v>1</v>
      </c>
      <c r="I654" s="97">
        <v>0</v>
      </c>
    </row>
    <row r="655" spans="1:9" ht="14.25" hidden="1" customHeight="1" x14ac:dyDescent="0.2">
      <c r="A655" s="43" t="s">
        <v>3038</v>
      </c>
      <c r="B655" s="89">
        <v>20</v>
      </c>
      <c r="C655" s="90" t="s">
        <v>2957</v>
      </c>
      <c r="D655" s="90">
        <v>6</v>
      </c>
      <c r="E655" s="91">
        <v>14</v>
      </c>
      <c r="F655" s="90"/>
      <c r="G655" s="92">
        <v>0.3</v>
      </c>
      <c r="H655" s="92">
        <v>0.7</v>
      </c>
      <c r="I655" s="92">
        <v>0</v>
      </c>
    </row>
    <row r="656" spans="1:9" ht="14.25" hidden="1" customHeight="1" x14ac:dyDescent="0.2">
      <c r="A656" s="43" t="s">
        <v>3038</v>
      </c>
      <c r="B656" s="94">
        <v>102</v>
      </c>
      <c r="C656" s="95" t="s">
        <v>3030</v>
      </c>
      <c r="D656" s="95">
        <v>81</v>
      </c>
      <c r="E656" s="96">
        <v>21</v>
      </c>
      <c r="F656" s="95"/>
      <c r="G656" s="97">
        <v>0.79411764705882348</v>
      </c>
      <c r="H656" s="97">
        <v>0.20588235294117646</v>
      </c>
      <c r="I656" s="97">
        <v>0</v>
      </c>
    </row>
    <row r="657" spans="1:9" ht="14.25" hidden="1" customHeight="1" x14ac:dyDescent="0.2">
      <c r="A657" s="43" t="s">
        <v>3039</v>
      </c>
      <c r="B657" s="89">
        <v>12635</v>
      </c>
      <c r="C657" s="90" t="s">
        <v>2981</v>
      </c>
      <c r="D657" s="90">
        <v>11711</v>
      </c>
      <c r="E657" s="91">
        <v>924</v>
      </c>
      <c r="F657" s="90"/>
      <c r="G657" s="92">
        <v>0.92686980609418279</v>
      </c>
      <c r="H657" s="92">
        <v>7.3130193905817181E-2</v>
      </c>
      <c r="I657" s="92">
        <v>0</v>
      </c>
    </row>
    <row r="658" spans="1:9" ht="14.25" hidden="1" customHeight="1" x14ac:dyDescent="0.2">
      <c r="A658" s="43" t="s">
        <v>3039</v>
      </c>
      <c r="B658" s="94">
        <v>5417</v>
      </c>
      <c r="C658" s="95" t="s">
        <v>2990</v>
      </c>
      <c r="D658" s="95">
        <v>5072</v>
      </c>
      <c r="E658" s="96">
        <v>345</v>
      </c>
      <c r="F658" s="95"/>
      <c r="G658" s="97">
        <v>0.9363116115931327</v>
      </c>
      <c r="H658" s="97">
        <v>6.3688388406867275E-2</v>
      </c>
      <c r="I658" s="97">
        <v>0</v>
      </c>
    </row>
    <row r="659" spans="1:9" ht="14.25" hidden="1" customHeight="1" x14ac:dyDescent="0.2">
      <c r="A659" s="43" t="s">
        <v>3039</v>
      </c>
      <c r="B659" s="89">
        <v>4363</v>
      </c>
      <c r="C659" s="90" t="s">
        <v>2984</v>
      </c>
      <c r="D659" s="90">
        <v>4046</v>
      </c>
      <c r="E659" s="91">
        <v>317</v>
      </c>
      <c r="F659" s="90"/>
      <c r="G659" s="92">
        <v>0.92734357093742836</v>
      </c>
      <c r="H659" s="92">
        <v>7.2656429062571623E-2</v>
      </c>
      <c r="I659" s="92">
        <v>0</v>
      </c>
    </row>
    <row r="660" spans="1:9" ht="14.25" hidden="1" customHeight="1" x14ac:dyDescent="0.2">
      <c r="A660" s="43" t="s">
        <v>3039</v>
      </c>
      <c r="B660" s="94">
        <v>1993</v>
      </c>
      <c r="C660" s="95" t="s">
        <v>2983</v>
      </c>
      <c r="D660" s="95">
        <v>1583</v>
      </c>
      <c r="E660" s="96">
        <v>410</v>
      </c>
      <c r="F660" s="95"/>
      <c r="G660" s="97">
        <v>0.79427997992975419</v>
      </c>
      <c r="H660" s="97">
        <v>0.20572002007024587</v>
      </c>
      <c r="I660" s="97">
        <v>0</v>
      </c>
    </row>
    <row r="661" spans="1:9" ht="14.25" hidden="1" customHeight="1" x14ac:dyDescent="0.2">
      <c r="A661" s="43" t="s">
        <v>3039</v>
      </c>
      <c r="B661" s="89">
        <v>1857</v>
      </c>
      <c r="C661" s="90" t="s">
        <v>2982</v>
      </c>
      <c r="D661" s="90">
        <v>1258</v>
      </c>
      <c r="E661" s="91">
        <v>599</v>
      </c>
      <c r="F661" s="90"/>
      <c r="G661" s="92">
        <v>0.67743672590199244</v>
      </c>
      <c r="H661" s="92">
        <v>0.32256327409800756</v>
      </c>
      <c r="I661" s="92">
        <v>0</v>
      </c>
    </row>
    <row r="662" spans="1:9" ht="14.25" hidden="1" customHeight="1" x14ac:dyDescent="0.2">
      <c r="A662" s="43" t="s">
        <v>3039</v>
      </c>
      <c r="B662" s="94">
        <v>1345</v>
      </c>
      <c r="C662" s="95" t="s">
        <v>2963</v>
      </c>
      <c r="D662" s="95">
        <v>1301</v>
      </c>
      <c r="E662" s="96">
        <v>44</v>
      </c>
      <c r="F662" s="95"/>
      <c r="G662" s="97">
        <v>0.96728624535315988</v>
      </c>
      <c r="H662" s="97">
        <v>3.2713754646840149E-2</v>
      </c>
      <c r="I662" s="97">
        <v>0</v>
      </c>
    </row>
    <row r="663" spans="1:9" ht="14.25" hidden="1" customHeight="1" x14ac:dyDescent="0.2">
      <c r="A663" s="43" t="s">
        <v>3039</v>
      </c>
      <c r="B663" s="89">
        <v>944</v>
      </c>
      <c r="C663" s="90" t="s">
        <v>2985</v>
      </c>
      <c r="D663" s="90">
        <v>928</v>
      </c>
      <c r="E663" s="91">
        <v>16</v>
      </c>
      <c r="F663" s="90"/>
      <c r="G663" s="92">
        <v>0.98305084745762716</v>
      </c>
      <c r="H663" s="92">
        <v>1.6949152542372881E-2</v>
      </c>
      <c r="I663" s="92">
        <v>0</v>
      </c>
    </row>
    <row r="664" spans="1:9" ht="14.25" hidden="1" customHeight="1" x14ac:dyDescent="0.2">
      <c r="A664" s="43" t="s">
        <v>3039</v>
      </c>
      <c r="B664" s="94">
        <v>922</v>
      </c>
      <c r="C664" s="95" t="s">
        <v>2987</v>
      </c>
      <c r="D664" s="95">
        <v>567</v>
      </c>
      <c r="E664" s="96">
        <v>355</v>
      </c>
      <c r="F664" s="95"/>
      <c r="G664" s="97">
        <v>0.61496746203904551</v>
      </c>
      <c r="H664" s="97">
        <v>0.38503253796095444</v>
      </c>
      <c r="I664" s="97">
        <v>0</v>
      </c>
    </row>
    <row r="665" spans="1:9" ht="14.25" hidden="1" customHeight="1" x14ac:dyDescent="0.2">
      <c r="A665" s="43" t="s">
        <v>3039</v>
      </c>
      <c r="B665" s="89">
        <v>912</v>
      </c>
      <c r="C665" s="90" t="s">
        <v>3026</v>
      </c>
      <c r="D665" s="90">
        <v>832</v>
      </c>
      <c r="E665" s="91">
        <v>80</v>
      </c>
      <c r="F665" s="90"/>
      <c r="G665" s="92">
        <v>0.91228070175438591</v>
      </c>
      <c r="H665" s="92">
        <v>8.771929824561403E-2</v>
      </c>
      <c r="I665" s="92">
        <v>0</v>
      </c>
    </row>
    <row r="666" spans="1:9" ht="14.25" hidden="1" customHeight="1" x14ac:dyDescent="0.2">
      <c r="A666" s="43" t="s">
        <v>3039</v>
      </c>
      <c r="B666" s="94">
        <v>908</v>
      </c>
      <c r="C666" s="95" t="s">
        <v>2948</v>
      </c>
      <c r="D666" s="95">
        <v>811</v>
      </c>
      <c r="E666" s="96">
        <v>97</v>
      </c>
      <c r="F666" s="95"/>
      <c r="G666" s="97">
        <v>0.89317180616740088</v>
      </c>
      <c r="H666" s="97">
        <v>0.10682819383259912</v>
      </c>
      <c r="I666" s="97">
        <v>0</v>
      </c>
    </row>
    <row r="667" spans="1:9" ht="14.25" hidden="1" customHeight="1" x14ac:dyDescent="0.2">
      <c r="A667" s="43" t="s">
        <v>3039</v>
      </c>
      <c r="B667" s="89">
        <v>897</v>
      </c>
      <c r="C667" s="90" t="s">
        <v>3020</v>
      </c>
      <c r="D667" s="90">
        <v>858</v>
      </c>
      <c r="E667" s="91">
        <v>39</v>
      </c>
      <c r="F667" s="90"/>
      <c r="G667" s="92">
        <v>0.95652173913043481</v>
      </c>
      <c r="H667" s="92">
        <v>4.3478260869565216E-2</v>
      </c>
      <c r="I667" s="92">
        <v>0</v>
      </c>
    </row>
    <row r="668" spans="1:9" ht="14.25" hidden="1" customHeight="1" x14ac:dyDescent="0.2">
      <c r="A668" s="43" t="s">
        <v>3039</v>
      </c>
      <c r="B668" s="94">
        <v>535</v>
      </c>
      <c r="C668" s="95" t="s">
        <v>3027</v>
      </c>
      <c r="D668" s="95">
        <v>504</v>
      </c>
      <c r="E668" s="96">
        <v>31</v>
      </c>
      <c r="F668" s="95"/>
      <c r="G668" s="97">
        <v>0.94205607476635511</v>
      </c>
      <c r="H668" s="97">
        <v>5.7943925233644861E-2</v>
      </c>
      <c r="I668" s="97">
        <v>0</v>
      </c>
    </row>
    <row r="669" spans="1:9" hidden="1" x14ac:dyDescent="0.2">
      <c r="A669" s="43" t="s">
        <v>3039</v>
      </c>
      <c r="B669" s="89">
        <v>401</v>
      </c>
      <c r="C669" s="90" t="s">
        <v>2962</v>
      </c>
      <c r="D669" s="90">
        <v>316</v>
      </c>
      <c r="E669" s="91">
        <v>85</v>
      </c>
      <c r="F669" s="90"/>
      <c r="G669" s="92">
        <v>0.78802992518703241</v>
      </c>
      <c r="H669" s="92">
        <v>0.21197007481296759</v>
      </c>
      <c r="I669" s="92">
        <v>0</v>
      </c>
    </row>
    <row r="670" spans="1:9" ht="14.25" hidden="1" customHeight="1" x14ac:dyDescent="0.2">
      <c r="A670" s="43" t="s">
        <v>3039</v>
      </c>
      <c r="B670" s="94">
        <v>340</v>
      </c>
      <c r="C670" s="95" t="s">
        <v>2946</v>
      </c>
      <c r="D670" s="95">
        <v>305</v>
      </c>
      <c r="E670" s="96">
        <v>35</v>
      </c>
      <c r="F670" s="95"/>
      <c r="G670" s="97">
        <v>0.8970588235294118</v>
      </c>
      <c r="H670" s="97">
        <v>0.10294117647058823</v>
      </c>
      <c r="I670" s="97">
        <v>0</v>
      </c>
    </row>
    <row r="671" spans="1:9" ht="14.25" hidden="1" customHeight="1" x14ac:dyDescent="0.2">
      <c r="A671" s="43" t="s">
        <v>3039</v>
      </c>
      <c r="B671" s="89">
        <v>314</v>
      </c>
      <c r="C671" s="90" t="s">
        <v>2986</v>
      </c>
      <c r="D671" s="90">
        <v>306</v>
      </c>
      <c r="E671" s="91">
        <v>8</v>
      </c>
      <c r="F671" s="90"/>
      <c r="G671" s="92">
        <v>0.97452229299363058</v>
      </c>
      <c r="H671" s="92">
        <v>2.5477707006369428E-2</v>
      </c>
      <c r="I671" s="92">
        <v>0</v>
      </c>
    </row>
    <row r="672" spans="1:9" ht="14.25" hidden="1" customHeight="1" x14ac:dyDescent="0.2">
      <c r="A672" s="43" t="s">
        <v>3039</v>
      </c>
      <c r="B672" s="94">
        <v>305</v>
      </c>
      <c r="C672" s="95" t="s">
        <v>2964</v>
      </c>
      <c r="D672" s="95">
        <v>117</v>
      </c>
      <c r="E672" s="96">
        <v>188</v>
      </c>
      <c r="F672" s="95"/>
      <c r="G672" s="97">
        <v>0.38360655737704918</v>
      </c>
      <c r="H672" s="97">
        <v>0.61639344262295082</v>
      </c>
      <c r="I672" s="97">
        <v>0</v>
      </c>
    </row>
    <row r="673" spans="1:9" ht="14.25" hidden="1" customHeight="1" x14ac:dyDescent="0.2">
      <c r="A673" s="43" t="s">
        <v>3039</v>
      </c>
      <c r="B673" s="89">
        <v>300</v>
      </c>
      <c r="C673" s="90" t="s">
        <v>2951</v>
      </c>
      <c r="D673" s="90">
        <v>290</v>
      </c>
      <c r="E673" s="91">
        <v>10</v>
      </c>
      <c r="F673" s="90"/>
      <c r="G673" s="92">
        <v>0.96666666666666667</v>
      </c>
      <c r="H673" s="92">
        <v>3.3333333333333333E-2</v>
      </c>
      <c r="I673" s="92">
        <v>0</v>
      </c>
    </row>
    <row r="674" spans="1:9" ht="14.25" hidden="1" customHeight="1" x14ac:dyDescent="0.2">
      <c r="A674" s="43" t="s">
        <v>3039</v>
      </c>
      <c r="B674" s="94">
        <v>298</v>
      </c>
      <c r="C674" s="95" t="s">
        <v>2965</v>
      </c>
      <c r="D674" s="95">
        <v>252</v>
      </c>
      <c r="E674" s="96">
        <v>46</v>
      </c>
      <c r="F674" s="95"/>
      <c r="G674" s="97">
        <v>0.84563758389261745</v>
      </c>
      <c r="H674" s="97">
        <v>0.15436241610738255</v>
      </c>
      <c r="I674" s="97">
        <v>0</v>
      </c>
    </row>
    <row r="675" spans="1:9" ht="14.25" hidden="1" customHeight="1" x14ac:dyDescent="0.2">
      <c r="A675" s="43" t="s">
        <v>3039</v>
      </c>
      <c r="B675" s="89">
        <v>273</v>
      </c>
      <c r="C675" s="90" t="s">
        <v>2961</v>
      </c>
      <c r="D675" s="90">
        <v>154</v>
      </c>
      <c r="E675" s="91">
        <v>119</v>
      </c>
      <c r="F675" s="90"/>
      <c r="G675" s="92">
        <v>0.5641025641025641</v>
      </c>
      <c r="H675" s="92">
        <v>0.4358974358974359</v>
      </c>
      <c r="I675" s="92">
        <v>0</v>
      </c>
    </row>
    <row r="676" spans="1:9" ht="14.25" hidden="1" customHeight="1" x14ac:dyDescent="0.2">
      <c r="A676" s="43" t="s">
        <v>3039</v>
      </c>
      <c r="B676" s="94">
        <v>260</v>
      </c>
      <c r="C676" s="95" t="s">
        <v>2973</v>
      </c>
      <c r="D676" s="95">
        <v>169</v>
      </c>
      <c r="E676" s="96">
        <v>91</v>
      </c>
      <c r="F676" s="95"/>
      <c r="G676" s="97">
        <v>0.65</v>
      </c>
      <c r="H676" s="97">
        <v>0.35</v>
      </c>
      <c r="I676" s="97">
        <v>0</v>
      </c>
    </row>
    <row r="677" spans="1:9" ht="14.25" hidden="1" customHeight="1" x14ac:dyDescent="0.2">
      <c r="A677" s="43" t="s">
        <v>3039</v>
      </c>
      <c r="B677" s="89">
        <v>242</v>
      </c>
      <c r="C677" s="90" t="s">
        <v>2989</v>
      </c>
      <c r="D677" s="90">
        <v>242</v>
      </c>
      <c r="E677" s="91"/>
      <c r="F677" s="90"/>
      <c r="G677" s="92">
        <v>1</v>
      </c>
      <c r="H677" s="92">
        <v>0</v>
      </c>
      <c r="I677" s="92">
        <v>0</v>
      </c>
    </row>
    <row r="678" spans="1:9" ht="14.25" hidden="1" customHeight="1" x14ac:dyDescent="0.2">
      <c r="A678" s="43" t="s">
        <v>3039</v>
      </c>
      <c r="B678" s="94">
        <v>240</v>
      </c>
      <c r="C678" s="95" t="s">
        <v>55</v>
      </c>
      <c r="D678" s="95">
        <v>220</v>
      </c>
      <c r="E678" s="96">
        <v>20</v>
      </c>
      <c r="F678" s="95"/>
      <c r="G678" s="97">
        <v>0.91666666666666663</v>
      </c>
      <c r="H678" s="97">
        <v>8.3333333333333329E-2</v>
      </c>
      <c r="I678" s="97">
        <v>0</v>
      </c>
    </row>
    <row r="679" spans="1:9" ht="14.25" hidden="1" customHeight="1" x14ac:dyDescent="0.2">
      <c r="A679" s="43" t="s">
        <v>3039</v>
      </c>
      <c r="B679" s="89">
        <v>225</v>
      </c>
      <c r="C679" s="90" t="s">
        <v>3030</v>
      </c>
      <c r="D679" s="90">
        <v>208</v>
      </c>
      <c r="E679" s="91">
        <v>17</v>
      </c>
      <c r="F679" s="90"/>
      <c r="G679" s="92">
        <v>0.9244444444444444</v>
      </c>
      <c r="H679" s="92">
        <v>7.5555555555555556E-2</v>
      </c>
      <c r="I679" s="92">
        <v>0</v>
      </c>
    </row>
    <row r="680" spans="1:9" ht="14.25" hidden="1" customHeight="1" x14ac:dyDescent="0.2">
      <c r="A680" s="43" t="s">
        <v>3039</v>
      </c>
      <c r="B680" s="94">
        <v>220</v>
      </c>
      <c r="C680" s="95" t="s">
        <v>2955</v>
      </c>
      <c r="D680" s="95">
        <v>203</v>
      </c>
      <c r="E680" s="96">
        <v>17</v>
      </c>
      <c r="F680" s="95"/>
      <c r="G680" s="97">
        <v>0.92272727272727273</v>
      </c>
      <c r="H680" s="97">
        <v>7.7272727272727271E-2</v>
      </c>
      <c r="I680" s="97">
        <v>0</v>
      </c>
    </row>
    <row r="681" spans="1:9" ht="14.25" hidden="1" customHeight="1" x14ac:dyDescent="0.2">
      <c r="A681" s="43" t="s">
        <v>3039</v>
      </c>
      <c r="B681" s="89">
        <v>185</v>
      </c>
      <c r="C681" s="90" t="s">
        <v>2988</v>
      </c>
      <c r="D681" s="90">
        <v>176</v>
      </c>
      <c r="E681" s="91">
        <v>9</v>
      </c>
      <c r="F681" s="90"/>
      <c r="G681" s="92">
        <v>0.9513513513513514</v>
      </c>
      <c r="H681" s="92">
        <v>4.8648648648648651E-2</v>
      </c>
      <c r="I681" s="92">
        <v>0</v>
      </c>
    </row>
    <row r="682" spans="1:9" ht="14.25" hidden="1" customHeight="1" x14ac:dyDescent="0.2">
      <c r="A682" s="43" t="s">
        <v>3039</v>
      </c>
      <c r="B682" s="94">
        <v>183</v>
      </c>
      <c r="C682" s="95" t="s">
        <v>2966</v>
      </c>
      <c r="D682" s="95">
        <v>167</v>
      </c>
      <c r="E682" s="96">
        <v>16</v>
      </c>
      <c r="F682" s="95"/>
      <c r="G682" s="97">
        <v>0.91256830601092898</v>
      </c>
      <c r="H682" s="97">
        <v>8.7431693989071038E-2</v>
      </c>
      <c r="I682" s="97">
        <v>0</v>
      </c>
    </row>
    <row r="683" spans="1:9" ht="14.25" hidden="1" customHeight="1" x14ac:dyDescent="0.2">
      <c r="A683" s="43" t="s">
        <v>3039</v>
      </c>
      <c r="B683" s="89">
        <v>181</v>
      </c>
      <c r="C683" s="90" t="s">
        <v>2967</v>
      </c>
      <c r="D683" s="90">
        <v>148</v>
      </c>
      <c r="E683" s="91">
        <v>33</v>
      </c>
      <c r="F683" s="90"/>
      <c r="G683" s="92">
        <v>0.81767955801104975</v>
      </c>
      <c r="H683" s="92">
        <v>0.18232044198895028</v>
      </c>
      <c r="I683" s="92">
        <v>0</v>
      </c>
    </row>
    <row r="684" spans="1:9" ht="14.25" hidden="1" customHeight="1" x14ac:dyDescent="0.2">
      <c r="A684" s="43" t="s">
        <v>3039</v>
      </c>
      <c r="B684" s="94">
        <v>179</v>
      </c>
      <c r="C684" s="95" t="s">
        <v>2952</v>
      </c>
      <c r="D684" s="95">
        <v>112</v>
      </c>
      <c r="E684" s="96">
        <v>67</v>
      </c>
      <c r="F684" s="95"/>
      <c r="G684" s="97">
        <v>0.62569832402234637</v>
      </c>
      <c r="H684" s="97">
        <v>0.37430167597765363</v>
      </c>
      <c r="I684" s="97">
        <v>0</v>
      </c>
    </row>
    <row r="685" spans="1:9" ht="14.25" hidden="1" customHeight="1" x14ac:dyDescent="0.2">
      <c r="A685" s="43" t="s">
        <v>3039</v>
      </c>
      <c r="B685" s="89">
        <v>157</v>
      </c>
      <c r="C685" s="90" t="s">
        <v>33</v>
      </c>
      <c r="D685" s="90"/>
      <c r="E685" s="91"/>
      <c r="F685" s="90">
        <v>157</v>
      </c>
      <c r="G685" s="92">
        <v>0</v>
      </c>
      <c r="H685" s="92">
        <v>0</v>
      </c>
      <c r="I685" s="92">
        <v>1</v>
      </c>
    </row>
    <row r="686" spans="1:9" ht="14.25" hidden="1" customHeight="1" x14ac:dyDescent="0.2">
      <c r="A686" s="43" t="s">
        <v>3039</v>
      </c>
      <c r="B686" s="94">
        <v>152</v>
      </c>
      <c r="C686" s="95" t="s">
        <v>2950</v>
      </c>
      <c r="D686" s="95">
        <v>144</v>
      </c>
      <c r="E686" s="96">
        <v>8</v>
      </c>
      <c r="F686" s="95"/>
      <c r="G686" s="97">
        <v>0.94736842105263153</v>
      </c>
      <c r="H686" s="97">
        <v>5.2631578947368418E-2</v>
      </c>
      <c r="I686" s="97">
        <v>0</v>
      </c>
    </row>
    <row r="687" spans="1:9" ht="14.25" hidden="1" customHeight="1" x14ac:dyDescent="0.2">
      <c r="A687" s="43" t="s">
        <v>3039</v>
      </c>
      <c r="B687" s="89">
        <v>151</v>
      </c>
      <c r="C687" s="90" t="s">
        <v>51</v>
      </c>
      <c r="D687" s="90">
        <v>148</v>
      </c>
      <c r="E687" s="91">
        <v>3</v>
      </c>
      <c r="F687" s="90"/>
      <c r="G687" s="92">
        <v>0.98013245033112584</v>
      </c>
      <c r="H687" s="92">
        <v>1.9867549668874173E-2</v>
      </c>
      <c r="I687" s="92">
        <v>0</v>
      </c>
    </row>
    <row r="688" spans="1:9" ht="14.25" hidden="1" customHeight="1" x14ac:dyDescent="0.2">
      <c r="A688" s="43" t="s">
        <v>3039</v>
      </c>
      <c r="B688" s="94">
        <v>127</v>
      </c>
      <c r="C688" s="95" t="s">
        <v>2953</v>
      </c>
      <c r="D688" s="95">
        <v>104</v>
      </c>
      <c r="E688" s="96">
        <v>23</v>
      </c>
      <c r="F688" s="95"/>
      <c r="G688" s="97">
        <v>0.81889763779527558</v>
      </c>
      <c r="H688" s="97">
        <v>0.18110236220472442</v>
      </c>
      <c r="I688" s="97">
        <v>0</v>
      </c>
    </row>
    <row r="689" spans="1:9" ht="14.25" hidden="1" customHeight="1" x14ac:dyDescent="0.2">
      <c r="A689" s="43" t="s">
        <v>3039</v>
      </c>
      <c r="B689" s="89">
        <v>119</v>
      </c>
      <c r="C689" s="90" t="s">
        <v>3028</v>
      </c>
      <c r="D689" s="90">
        <v>118</v>
      </c>
      <c r="E689" s="91">
        <v>1</v>
      </c>
      <c r="F689" s="90"/>
      <c r="G689" s="92">
        <v>0.99159663865546221</v>
      </c>
      <c r="H689" s="92">
        <v>8.4033613445378148E-3</v>
      </c>
      <c r="I689" s="92">
        <v>0</v>
      </c>
    </row>
    <row r="690" spans="1:9" ht="14.25" hidden="1" customHeight="1" x14ac:dyDescent="0.2">
      <c r="A690" s="43" t="s">
        <v>3039</v>
      </c>
      <c r="B690" s="94">
        <v>106</v>
      </c>
      <c r="C690" s="95" t="s">
        <v>2994</v>
      </c>
      <c r="D690" s="95">
        <v>106</v>
      </c>
      <c r="E690" s="96"/>
      <c r="F690" s="95"/>
      <c r="G690" s="97">
        <v>1</v>
      </c>
      <c r="H690" s="97">
        <v>0</v>
      </c>
      <c r="I690" s="97">
        <v>0</v>
      </c>
    </row>
    <row r="691" spans="1:9" ht="14.25" hidden="1" customHeight="1" x14ac:dyDescent="0.2">
      <c r="A691" s="43" t="s">
        <v>3039</v>
      </c>
      <c r="B691" s="89">
        <v>78</v>
      </c>
      <c r="C691" s="90" t="s">
        <v>2954</v>
      </c>
      <c r="D691" s="90">
        <v>66</v>
      </c>
      <c r="E691" s="91">
        <v>12</v>
      </c>
      <c r="F691" s="90"/>
      <c r="G691" s="92">
        <v>0.84615384615384615</v>
      </c>
      <c r="H691" s="92">
        <v>0.15384615384615385</v>
      </c>
      <c r="I691" s="92">
        <v>0</v>
      </c>
    </row>
    <row r="692" spans="1:9" ht="14.25" hidden="1" customHeight="1" x14ac:dyDescent="0.2">
      <c r="A692" s="43" t="s">
        <v>3039</v>
      </c>
      <c r="B692" s="94">
        <v>71</v>
      </c>
      <c r="C692" s="95" t="s">
        <v>2972</v>
      </c>
      <c r="D692" s="95">
        <v>65</v>
      </c>
      <c r="E692" s="96">
        <v>6</v>
      </c>
      <c r="F692" s="95"/>
      <c r="G692" s="97">
        <v>0.91549295774647887</v>
      </c>
      <c r="H692" s="97">
        <v>8.4507042253521125E-2</v>
      </c>
      <c r="I692" s="97">
        <v>0</v>
      </c>
    </row>
    <row r="693" spans="1:9" ht="14.25" hidden="1" customHeight="1" x14ac:dyDescent="0.2">
      <c r="A693" s="43" t="s">
        <v>3039</v>
      </c>
      <c r="B693" s="89">
        <v>69</v>
      </c>
      <c r="C693" s="90" t="s">
        <v>2957</v>
      </c>
      <c r="D693" s="90">
        <v>46</v>
      </c>
      <c r="E693" s="91">
        <v>23</v>
      </c>
      <c r="F693" s="90"/>
      <c r="G693" s="92">
        <v>0.66666666666666663</v>
      </c>
      <c r="H693" s="92">
        <v>0.33333333333333331</v>
      </c>
      <c r="I693" s="92">
        <v>0</v>
      </c>
    </row>
    <row r="694" spans="1:9" ht="14.25" hidden="1" customHeight="1" x14ac:dyDescent="0.2">
      <c r="A694" s="43" t="s">
        <v>3039</v>
      </c>
      <c r="B694" s="94">
        <v>58</v>
      </c>
      <c r="C694" s="95" t="s">
        <v>3031</v>
      </c>
      <c r="D694" s="95">
        <v>9</v>
      </c>
      <c r="E694" s="96">
        <v>49</v>
      </c>
      <c r="F694" s="95"/>
      <c r="G694" s="97">
        <v>0.15517241379310345</v>
      </c>
      <c r="H694" s="97">
        <v>0.84482758620689657</v>
      </c>
      <c r="I694" s="97">
        <v>0</v>
      </c>
    </row>
    <row r="695" spans="1:9" ht="14.25" hidden="1" customHeight="1" x14ac:dyDescent="0.2">
      <c r="A695" s="43" t="s">
        <v>3039</v>
      </c>
      <c r="B695" s="89">
        <v>57</v>
      </c>
      <c r="C695" s="90" t="s">
        <v>41</v>
      </c>
      <c r="D695" s="90"/>
      <c r="E695" s="91"/>
      <c r="F695" s="90">
        <v>57</v>
      </c>
      <c r="G695" s="92">
        <v>0</v>
      </c>
      <c r="H695" s="92">
        <v>0</v>
      </c>
      <c r="I695" s="92">
        <v>1</v>
      </c>
    </row>
    <row r="696" spans="1:9" ht="14.25" hidden="1" customHeight="1" x14ac:dyDescent="0.2">
      <c r="A696" s="43" t="s">
        <v>3039</v>
      </c>
      <c r="B696" s="94">
        <v>56</v>
      </c>
      <c r="C696" s="95" t="s">
        <v>2941</v>
      </c>
      <c r="D696" s="95">
        <v>45</v>
      </c>
      <c r="E696" s="96">
        <v>5</v>
      </c>
      <c r="F696" s="95">
        <v>6</v>
      </c>
      <c r="G696" s="97">
        <v>0.8035714285714286</v>
      </c>
      <c r="H696" s="97">
        <v>8.9285714285714288E-2</v>
      </c>
      <c r="I696" s="97">
        <v>0.10714285714285714</v>
      </c>
    </row>
    <row r="697" spans="1:9" ht="14.25" hidden="1" customHeight="1" x14ac:dyDescent="0.2">
      <c r="A697" s="43" t="s">
        <v>3039</v>
      </c>
      <c r="B697" s="89">
        <v>51</v>
      </c>
      <c r="C697" s="90" t="s">
        <v>37</v>
      </c>
      <c r="D697" s="90"/>
      <c r="E697" s="91"/>
      <c r="F697" s="90">
        <v>51</v>
      </c>
      <c r="G697" s="92">
        <v>0</v>
      </c>
      <c r="H697" s="92">
        <v>0</v>
      </c>
      <c r="I697" s="92">
        <v>1</v>
      </c>
    </row>
    <row r="698" spans="1:9" ht="14.25" hidden="1" customHeight="1" x14ac:dyDescent="0.2">
      <c r="A698" s="43" t="s">
        <v>3039</v>
      </c>
      <c r="B698" s="94">
        <v>47</v>
      </c>
      <c r="C698" s="95" t="s">
        <v>2992</v>
      </c>
      <c r="D698" s="95"/>
      <c r="E698" s="96">
        <v>47</v>
      </c>
      <c r="F698" s="95"/>
      <c r="G698" s="97">
        <v>0</v>
      </c>
      <c r="H698" s="97">
        <v>1</v>
      </c>
      <c r="I698" s="97">
        <v>0</v>
      </c>
    </row>
    <row r="699" spans="1:9" ht="14.25" hidden="1" customHeight="1" x14ac:dyDescent="0.2">
      <c r="A699" s="43" t="s">
        <v>3039</v>
      </c>
      <c r="B699" s="89">
        <v>47</v>
      </c>
      <c r="C699" s="90" t="s">
        <v>2949</v>
      </c>
      <c r="D699" s="90">
        <v>41</v>
      </c>
      <c r="E699" s="91">
        <v>6</v>
      </c>
      <c r="F699" s="90"/>
      <c r="G699" s="92">
        <v>0.87234042553191493</v>
      </c>
      <c r="H699" s="92">
        <v>0.1276595744680851</v>
      </c>
      <c r="I699" s="92">
        <v>0</v>
      </c>
    </row>
    <row r="700" spans="1:9" ht="14.25" hidden="1" customHeight="1" x14ac:dyDescent="0.2">
      <c r="A700" s="43" t="s">
        <v>3039</v>
      </c>
      <c r="B700" s="94">
        <v>46</v>
      </c>
      <c r="C700" s="95" t="s">
        <v>34</v>
      </c>
      <c r="D700" s="95"/>
      <c r="E700" s="96"/>
      <c r="F700" s="95">
        <v>46</v>
      </c>
      <c r="G700" s="97">
        <v>0</v>
      </c>
      <c r="H700" s="97">
        <v>0</v>
      </c>
      <c r="I700" s="97">
        <v>1</v>
      </c>
    </row>
    <row r="701" spans="1:9" ht="14.25" hidden="1" customHeight="1" x14ac:dyDescent="0.2">
      <c r="A701" s="43" t="s">
        <v>3039</v>
      </c>
      <c r="B701" s="89">
        <v>44</v>
      </c>
      <c r="C701" s="90" t="s">
        <v>2958</v>
      </c>
      <c r="D701" s="90">
        <v>42</v>
      </c>
      <c r="E701" s="91">
        <v>2</v>
      </c>
      <c r="F701" s="90"/>
      <c r="G701" s="92">
        <v>0.95454545454545459</v>
      </c>
      <c r="H701" s="92">
        <v>4.5454545454545456E-2</v>
      </c>
      <c r="I701" s="92">
        <v>0</v>
      </c>
    </row>
    <row r="702" spans="1:9" ht="14.25" hidden="1" customHeight="1" x14ac:dyDescent="0.2">
      <c r="A702" s="43" t="s">
        <v>3039</v>
      </c>
      <c r="B702" s="94">
        <v>43</v>
      </c>
      <c r="C702" s="95" t="s">
        <v>40</v>
      </c>
      <c r="D702" s="95"/>
      <c r="E702" s="96"/>
      <c r="F702" s="95">
        <v>43</v>
      </c>
      <c r="G702" s="97">
        <v>0</v>
      </c>
      <c r="H702" s="97">
        <v>0</v>
      </c>
      <c r="I702" s="97">
        <v>1</v>
      </c>
    </row>
    <row r="703" spans="1:9" ht="14.25" hidden="1" customHeight="1" x14ac:dyDescent="0.2">
      <c r="A703" s="43" t="s">
        <v>3039</v>
      </c>
      <c r="B703" s="89">
        <v>40</v>
      </c>
      <c r="C703" s="90" t="s">
        <v>43</v>
      </c>
      <c r="D703" s="90"/>
      <c r="E703" s="91"/>
      <c r="F703" s="90">
        <v>40</v>
      </c>
      <c r="G703" s="92">
        <v>0</v>
      </c>
      <c r="H703" s="92">
        <v>0</v>
      </c>
      <c r="I703" s="92">
        <v>1</v>
      </c>
    </row>
    <row r="704" spans="1:9" ht="14.25" hidden="1" customHeight="1" x14ac:dyDescent="0.2">
      <c r="A704" s="43" t="s">
        <v>3039</v>
      </c>
      <c r="B704" s="94">
        <v>31</v>
      </c>
      <c r="C704" s="95" t="s">
        <v>32</v>
      </c>
      <c r="D704" s="95"/>
      <c r="E704" s="96"/>
      <c r="F704" s="95">
        <v>31</v>
      </c>
      <c r="G704" s="97">
        <v>0</v>
      </c>
      <c r="H704" s="97">
        <v>0</v>
      </c>
      <c r="I704" s="97">
        <v>1</v>
      </c>
    </row>
    <row r="705" spans="1:9" ht="14.25" hidden="1" customHeight="1" x14ac:dyDescent="0.2">
      <c r="A705" s="43" t="s">
        <v>3039</v>
      </c>
      <c r="B705" s="89">
        <v>24</v>
      </c>
      <c r="C705" s="90" t="s">
        <v>2947</v>
      </c>
      <c r="D705" s="90">
        <v>21</v>
      </c>
      <c r="E705" s="91">
        <v>3</v>
      </c>
      <c r="F705" s="90"/>
      <c r="G705" s="92">
        <v>0.875</v>
      </c>
      <c r="H705" s="92">
        <v>0.125</v>
      </c>
      <c r="I705" s="92">
        <v>0</v>
      </c>
    </row>
    <row r="706" spans="1:9" ht="14.25" hidden="1" customHeight="1" x14ac:dyDescent="0.2">
      <c r="A706" s="43" t="s">
        <v>3039</v>
      </c>
      <c r="B706" s="94">
        <v>18</v>
      </c>
      <c r="C706" s="95" t="s">
        <v>3024</v>
      </c>
      <c r="D706" s="95">
        <v>16</v>
      </c>
      <c r="E706" s="96">
        <v>2</v>
      </c>
      <c r="F706" s="95"/>
      <c r="G706" s="97">
        <v>0.88888888888888884</v>
      </c>
      <c r="H706" s="97">
        <v>0.1111111111111111</v>
      </c>
      <c r="I706" s="97">
        <v>0</v>
      </c>
    </row>
    <row r="707" spans="1:9" ht="14.25" hidden="1" customHeight="1" x14ac:dyDescent="0.2">
      <c r="A707" s="43" t="s">
        <v>3039</v>
      </c>
      <c r="B707" s="89">
        <v>15</v>
      </c>
      <c r="C707" s="90" t="s">
        <v>2993</v>
      </c>
      <c r="D707" s="90"/>
      <c r="E707" s="91">
        <v>15</v>
      </c>
      <c r="F707" s="90"/>
      <c r="G707" s="92">
        <v>0</v>
      </c>
      <c r="H707" s="92">
        <v>1</v>
      </c>
      <c r="I707" s="92">
        <v>0</v>
      </c>
    </row>
    <row r="708" spans="1:9" ht="14.25" hidden="1" customHeight="1" x14ac:dyDescent="0.2">
      <c r="A708" s="43" t="s">
        <v>3039</v>
      </c>
      <c r="B708" s="94">
        <v>15</v>
      </c>
      <c r="C708" s="95" t="s">
        <v>2999</v>
      </c>
      <c r="D708" s="95">
        <v>5</v>
      </c>
      <c r="E708" s="96">
        <v>10</v>
      </c>
      <c r="F708" s="95"/>
      <c r="G708" s="97">
        <v>0.33333333333333331</v>
      </c>
      <c r="H708" s="97">
        <v>0.66666666666666663</v>
      </c>
      <c r="I708" s="97">
        <v>0</v>
      </c>
    </row>
    <row r="709" spans="1:9" ht="14.25" hidden="1" customHeight="1" x14ac:dyDescent="0.2">
      <c r="A709" s="43" t="s">
        <v>3039</v>
      </c>
      <c r="B709" s="89">
        <v>13</v>
      </c>
      <c r="C709" s="90" t="s">
        <v>3011</v>
      </c>
      <c r="D709" s="90">
        <v>10</v>
      </c>
      <c r="E709" s="91">
        <v>3</v>
      </c>
      <c r="F709" s="90"/>
      <c r="G709" s="92">
        <v>0.76923076923076927</v>
      </c>
      <c r="H709" s="92">
        <v>0.23076923076923078</v>
      </c>
      <c r="I709" s="92">
        <v>0</v>
      </c>
    </row>
    <row r="710" spans="1:9" ht="14.25" hidden="1" customHeight="1" x14ac:dyDescent="0.2">
      <c r="A710" s="43" t="s">
        <v>3039</v>
      </c>
      <c r="B710" s="94">
        <v>12</v>
      </c>
      <c r="C710" s="95" t="s">
        <v>3000</v>
      </c>
      <c r="D710" s="95"/>
      <c r="E710" s="96">
        <v>12</v>
      </c>
      <c r="F710" s="95"/>
      <c r="G710" s="97">
        <v>0</v>
      </c>
      <c r="H710" s="97">
        <v>1</v>
      </c>
      <c r="I710" s="97">
        <v>0</v>
      </c>
    </row>
    <row r="711" spans="1:9" ht="14.25" hidden="1" customHeight="1" x14ac:dyDescent="0.2">
      <c r="A711" s="43" t="s">
        <v>3039</v>
      </c>
      <c r="B711" s="89">
        <v>12</v>
      </c>
      <c r="C711" s="90" t="s">
        <v>2995</v>
      </c>
      <c r="D711" s="90">
        <v>12</v>
      </c>
      <c r="E711" s="91"/>
      <c r="F711" s="90"/>
      <c r="G711" s="92">
        <v>1</v>
      </c>
      <c r="H711" s="92">
        <v>0</v>
      </c>
      <c r="I711" s="92">
        <v>0</v>
      </c>
    </row>
    <row r="712" spans="1:9" ht="14.25" hidden="1" customHeight="1" x14ac:dyDescent="0.2">
      <c r="A712" s="43" t="s">
        <v>3039</v>
      </c>
      <c r="B712" s="94">
        <v>11</v>
      </c>
      <c r="C712" s="95" t="s">
        <v>3003</v>
      </c>
      <c r="D712" s="95">
        <v>4</v>
      </c>
      <c r="E712" s="96">
        <v>7</v>
      </c>
      <c r="F712" s="95"/>
      <c r="G712" s="97">
        <v>0.36363636363636365</v>
      </c>
      <c r="H712" s="97">
        <v>0.63636363636363635</v>
      </c>
      <c r="I712" s="97">
        <v>0</v>
      </c>
    </row>
    <row r="713" spans="1:9" ht="14.25" hidden="1" customHeight="1" x14ac:dyDescent="0.2">
      <c r="A713" s="43" t="s">
        <v>3039</v>
      </c>
      <c r="B713" s="89">
        <v>8</v>
      </c>
      <c r="C713" s="90" t="s">
        <v>3019</v>
      </c>
      <c r="D713" s="90">
        <v>5</v>
      </c>
      <c r="E713" s="91">
        <v>3</v>
      </c>
      <c r="F713" s="90"/>
      <c r="G713" s="92">
        <v>0.625</v>
      </c>
      <c r="H713" s="92">
        <v>0.375</v>
      </c>
      <c r="I713" s="92">
        <v>0</v>
      </c>
    </row>
    <row r="714" spans="1:9" ht="14.25" hidden="1" customHeight="1" x14ac:dyDescent="0.2">
      <c r="A714" s="43" t="s">
        <v>3039</v>
      </c>
      <c r="B714" s="94">
        <v>6</v>
      </c>
      <c r="C714" s="95" t="s">
        <v>2956</v>
      </c>
      <c r="D714" s="95">
        <v>6</v>
      </c>
      <c r="E714" s="96"/>
      <c r="F714" s="95"/>
      <c r="G714" s="97">
        <v>1</v>
      </c>
      <c r="H714" s="97">
        <v>0</v>
      </c>
      <c r="I714" s="97">
        <v>0</v>
      </c>
    </row>
    <row r="715" spans="1:9" ht="14.25" hidden="1" customHeight="1" x14ac:dyDescent="0.2">
      <c r="A715" s="43" t="s">
        <v>3039</v>
      </c>
      <c r="B715" s="89">
        <v>5</v>
      </c>
      <c r="C715" s="90" t="s">
        <v>3005</v>
      </c>
      <c r="D715" s="90">
        <v>4</v>
      </c>
      <c r="E715" s="91">
        <v>1</v>
      </c>
      <c r="F715" s="90"/>
      <c r="G715" s="92">
        <v>0.8</v>
      </c>
      <c r="H715" s="92">
        <v>0.2</v>
      </c>
      <c r="I715" s="92">
        <v>0</v>
      </c>
    </row>
    <row r="716" spans="1:9" ht="14.25" hidden="1" customHeight="1" x14ac:dyDescent="0.2">
      <c r="A716" s="43" t="s">
        <v>3039</v>
      </c>
      <c r="B716" s="94">
        <v>4</v>
      </c>
      <c r="C716" s="95" t="s">
        <v>3007</v>
      </c>
      <c r="D716" s="95">
        <v>4</v>
      </c>
      <c r="E716" s="96"/>
      <c r="F716" s="95"/>
      <c r="G716" s="97">
        <v>1</v>
      </c>
      <c r="H716" s="97">
        <v>0</v>
      </c>
      <c r="I716" s="97">
        <v>0</v>
      </c>
    </row>
    <row r="717" spans="1:9" ht="14.25" hidden="1" customHeight="1" x14ac:dyDescent="0.2">
      <c r="A717" s="43" t="s">
        <v>3039</v>
      </c>
      <c r="B717" s="89">
        <v>4</v>
      </c>
      <c r="C717" s="90" t="s">
        <v>3032</v>
      </c>
      <c r="D717" s="90">
        <v>2</v>
      </c>
      <c r="E717" s="91">
        <v>2</v>
      </c>
      <c r="F717" s="90"/>
      <c r="G717" s="92">
        <v>0.5</v>
      </c>
      <c r="H717" s="92">
        <v>0.5</v>
      </c>
      <c r="I717" s="92">
        <v>0</v>
      </c>
    </row>
    <row r="718" spans="1:9" ht="14.25" hidden="1" customHeight="1" x14ac:dyDescent="0.2">
      <c r="A718" s="43" t="s">
        <v>3039</v>
      </c>
      <c r="B718" s="94">
        <v>3</v>
      </c>
      <c r="C718" s="95" t="s">
        <v>2991</v>
      </c>
      <c r="D718" s="95">
        <v>3</v>
      </c>
      <c r="E718" s="96"/>
      <c r="F718" s="95"/>
      <c r="G718" s="97">
        <v>1</v>
      </c>
      <c r="H718" s="97">
        <v>0</v>
      </c>
      <c r="I718" s="97">
        <v>0</v>
      </c>
    </row>
    <row r="719" spans="1:9" ht="14.25" hidden="1" customHeight="1" x14ac:dyDescent="0.2">
      <c r="A719" s="43" t="s">
        <v>3039</v>
      </c>
      <c r="B719" s="89">
        <v>3</v>
      </c>
      <c r="C719" s="90" t="s">
        <v>3016</v>
      </c>
      <c r="D719" s="90"/>
      <c r="E719" s="91">
        <v>3</v>
      </c>
      <c r="F719" s="90"/>
      <c r="G719" s="92">
        <v>0</v>
      </c>
      <c r="H719" s="92">
        <v>1</v>
      </c>
      <c r="I719" s="92">
        <v>0</v>
      </c>
    </row>
    <row r="720" spans="1:9" ht="14.25" hidden="1" customHeight="1" x14ac:dyDescent="0.2">
      <c r="A720" s="43" t="s">
        <v>3039</v>
      </c>
      <c r="B720" s="94">
        <v>3</v>
      </c>
      <c r="C720" s="95" t="s">
        <v>3001</v>
      </c>
      <c r="D720" s="95">
        <v>3</v>
      </c>
      <c r="E720" s="96"/>
      <c r="F720" s="95"/>
      <c r="G720" s="97">
        <v>1</v>
      </c>
      <c r="H720" s="97">
        <v>0</v>
      </c>
      <c r="I720" s="97">
        <v>0</v>
      </c>
    </row>
    <row r="721" spans="1:9" ht="14.25" hidden="1" customHeight="1" x14ac:dyDescent="0.2">
      <c r="A721" s="43" t="s">
        <v>3039</v>
      </c>
      <c r="B721" s="89">
        <v>2</v>
      </c>
      <c r="C721" s="90" t="s">
        <v>3008</v>
      </c>
      <c r="D721" s="90"/>
      <c r="E721" s="91">
        <v>2</v>
      </c>
      <c r="F721" s="90"/>
      <c r="G721" s="92">
        <v>0</v>
      </c>
      <c r="H721" s="92">
        <v>1</v>
      </c>
      <c r="I721" s="92">
        <v>0</v>
      </c>
    </row>
    <row r="722" spans="1:9" ht="14.25" hidden="1" customHeight="1" x14ac:dyDescent="0.2">
      <c r="A722" s="43" t="s">
        <v>3039</v>
      </c>
      <c r="B722" s="94">
        <v>2</v>
      </c>
      <c r="C722" s="95" t="s">
        <v>35</v>
      </c>
      <c r="D722" s="95"/>
      <c r="E722" s="96"/>
      <c r="F722" s="95">
        <v>2</v>
      </c>
      <c r="G722" s="97">
        <v>0</v>
      </c>
      <c r="H722" s="97">
        <v>0</v>
      </c>
      <c r="I722" s="97">
        <v>1</v>
      </c>
    </row>
    <row r="723" spans="1:9" ht="14.25" hidden="1" customHeight="1" x14ac:dyDescent="0.2">
      <c r="A723" s="43" t="s">
        <v>3039</v>
      </c>
      <c r="B723" s="89">
        <v>2</v>
      </c>
      <c r="C723" s="90" t="s">
        <v>36</v>
      </c>
      <c r="D723" s="90"/>
      <c r="E723" s="91"/>
      <c r="F723" s="90">
        <v>2</v>
      </c>
      <c r="G723" s="92">
        <v>0</v>
      </c>
      <c r="H723" s="92">
        <v>0</v>
      </c>
      <c r="I723" s="92">
        <v>1</v>
      </c>
    </row>
    <row r="724" spans="1:9" ht="14.25" hidden="1" customHeight="1" x14ac:dyDescent="0.2">
      <c r="A724" s="43" t="s">
        <v>3039</v>
      </c>
      <c r="B724" s="94">
        <v>2</v>
      </c>
      <c r="C724" s="95" t="s">
        <v>42</v>
      </c>
      <c r="D724" s="95"/>
      <c r="E724" s="96"/>
      <c r="F724" s="95">
        <v>2</v>
      </c>
      <c r="G724" s="97">
        <v>0</v>
      </c>
      <c r="H724" s="97">
        <v>0</v>
      </c>
      <c r="I724" s="97">
        <v>1</v>
      </c>
    </row>
    <row r="725" spans="1:9" ht="14.25" hidden="1" customHeight="1" x14ac:dyDescent="0.2">
      <c r="A725" s="43" t="s">
        <v>3039</v>
      </c>
      <c r="B725" s="89">
        <v>1</v>
      </c>
      <c r="C725" s="90" t="s">
        <v>2996</v>
      </c>
      <c r="D725" s="90"/>
      <c r="E725" s="91">
        <v>1</v>
      </c>
      <c r="F725" s="90"/>
      <c r="G725" s="92">
        <v>0</v>
      </c>
      <c r="H725" s="92">
        <v>1</v>
      </c>
      <c r="I725" s="92">
        <v>0</v>
      </c>
    </row>
    <row r="726" spans="1:9" ht="14.25" hidden="1" customHeight="1" x14ac:dyDescent="0.2">
      <c r="A726" s="43" t="s">
        <v>3039</v>
      </c>
      <c r="B726" s="94">
        <v>1</v>
      </c>
      <c r="C726" s="95" t="s">
        <v>3025</v>
      </c>
      <c r="D726" s="95">
        <v>1</v>
      </c>
      <c r="E726" s="96"/>
      <c r="F726" s="95"/>
      <c r="G726" s="97">
        <v>1</v>
      </c>
      <c r="H726" s="97">
        <v>0</v>
      </c>
      <c r="I726" s="97">
        <v>0</v>
      </c>
    </row>
    <row r="727" spans="1:9" ht="14.25" hidden="1" customHeight="1" x14ac:dyDescent="0.2">
      <c r="A727" s="43" t="s">
        <v>3039</v>
      </c>
      <c r="B727" s="89">
        <v>1</v>
      </c>
      <c r="C727" s="90" t="s">
        <v>3015</v>
      </c>
      <c r="D727" s="90">
        <v>1</v>
      </c>
      <c r="E727" s="91"/>
      <c r="F727" s="90"/>
      <c r="G727" s="92">
        <v>1</v>
      </c>
      <c r="H727" s="92">
        <v>0</v>
      </c>
      <c r="I727" s="92">
        <v>0</v>
      </c>
    </row>
    <row r="728" spans="1:9" ht="14.25" hidden="1" customHeight="1" x14ac:dyDescent="0.2">
      <c r="A728" s="43" t="s">
        <v>3039</v>
      </c>
      <c r="B728" s="94">
        <v>1</v>
      </c>
      <c r="C728" s="95" t="s">
        <v>56</v>
      </c>
      <c r="D728" s="95"/>
      <c r="E728" s="96"/>
      <c r="F728" s="95">
        <v>1</v>
      </c>
      <c r="G728" s="97">
        <v>0</v>
      </c>
      <c r="H728" s="97">
        <v>0</v>
      </c>
      <c r="I728" s="97">
        <v>1</v>
      </c>
    </row>
    <row r="729" spans="1:9" ht="14.25" customHeight="1" x14ac:dyDescent="0.2">
      <c r="A729" s="43" t="s">
        <v>3039</v>
      </c>
      <c r="B729" s="89">
        <v>1</v>
      </c>
      <c r="C729" s="90" t="s">
        <v>38</v>
      </c>
      <c r="D729" s="90"/>
      <c r="E729" s="91"/>
      <c r="F729" s="90">
        <v>1</v>
      </c>
      <c r="G729" s="92">
        <v>0</v>
      </c>
      <c r="H729" s="92">
        <v>0</v>
      </c>
      <c r="I729" s="92">
        <v>1</v>
      </c>
    </row>
    <row r="730" spans="1:9" ht="14.25" hidden="1" customHeight="1" x14ac:dyDescent="0.2">
      <c r="A730" s="43" t="s">
        <v>3039</v>
      </c>
      <c r="B730" s="94">
        <v>1</v>
      </c>
      <c r="C730" s="95" t="s">
        <v>52</v>
      </c>
      <c r="D730" s="95"/>
      <c r="E730" s="96">
        <v>1</v>
      </c>
      <c r="F730" s="95"/>
      <c r="G730" s="97">
        <v>0</v>
      </c>
      <c r="H730" s="97">
        <v>1</v>
      </c>
      <c r="I730" s="97">
        <v>0</v>
      </c>
    </row>
    <row r="731" spans="1:9" ht="14.25" hidden="1" customHeight="1" x14ac:dyDescent="0.2">
      <c r="A731" s="43" t="s">
        <v>3039</v>
      </c>
      <c r="B731" s="89">
        <v>1</v>
      </c>
      <c r="C731" s="90" t="s">
        <v>48</v>
      </c>
      <c r="D731" s="90"/>
      <c r="E731" s="91"/>
      <c r="F731" s="90">
        <v>1</v>
      </c>
      <c r="G731" s="92">
        <v>0</v>
      </c>
      <c r="H731" s="92">
        <v>0</v>
      </c>
      <c r="I731" s="92">
        <v>1</v>
      </c>
    </row>
    <row r="732" spans="1:9" ht="14.25" hidden="1" customHeight="1" x14ac:dyDescent="0.2">
      <c r="A732" s="43" t="s">
        <v>3039</v>
      </c>
      <c r="B732" s="94">
        <v>1</v>
      </c>
      <c r="C732" s="95" t="s">
        <v>50</v>
      </c>
      <c r="D732" s="95"/>
      <c r="E732" s="96"/>
      <c r="F732" s="95">
        <v>1</v>
      </c>
      <c r="G732" s="97">
        <v>0</v>
      </c>
      <c r="H732" s="97">
        <v>0</v>
      </c>
      <c r="I732" s="97">
        <v>1</v>
      </c>
    </row>
    <row r="733" spans="1:9" ht="14.25" hidden="1" customHeight="1" x14ac:dyDescent="0.2">
      <c r="A733" s="43" t="s">
        <v>3040</v>
      </c>
      <c r="B733" s="89">
        <v>1</v>
      </c>
      <c r="C733" s="90" t="s">
        <v>3015</v>
      </c>
      <c r="D733" s="90">
        <v>1</v>
      </c>
      <c r="E733" s="91"/>
      <c r="F733" s="90"/>
      <c r="G733" s="92">
        <v>1</v>
      </c>
      <c r="H733" s="92">
        <v>0</v>
      </c>
      <c r="I733" s="92">
        <v>0</v>
      </c>
    </row>
    <row r="734" spans="1:9" ht="14.25" hidden="1" customHeight="1" x14ac:dyDescent="0.2">
      <c r="A734" s="43" t="s">
        <v>3040</v>
      </c>
      <c r="B734" s="94">
        <v>34</v>
      </c>
      <c r="C734" s="95" t="s">
        <v>3027</v>
      </c>
      <c r="D734" s="95">
        <v>34</v>
      </c>
      <c r="E734" s="96"/>
      <c r="F734" s="95"/>
      <c r="G734" s="97">
        <v>1</v>
      </c>
      <c r="H734" s="97">
        <v>0</v>
      </c>
      <c r="I734" s="97">
        <v>0</v>
      </c>
    </row>
    <row r="735" spans="1:9" ht="14.25" hidden="1" customHeight="1" x14ac:dyDescent="0.2">
      <c r="A735" s="43" t="s">
        <v>3040</v>
      </c>
      <c r="B735" s="89">
        <v>6</v>
      </c>
      <c r="C735" s="90" t="s">
        <v>2947</v>
      </c>
      <c r="D735" s="90">
        <v>6</v>
      </c>
      <c r="E735" s="91"/>
      <c r="F735" s="90"/>
      <c r="G735" s="92">
        <v>1</v>
      </c>
      <c r="H735" s="92">
        <v>0</v>
      </c>
      <c r="I735" s="92">
        <v>0</v>
      </c>
    </row>
    <row r="736" spans="1:9" ht="14.25" hidden="1" customHeight="1" x14ac:dyDescent="0.2">
      <c r="A736" s="43" t="s">
        <v>3040</v>
      </c>
      <c r="B736" s="94">
        <v>2</v>
      </c>
      <c r="C736" s="95" t="s">
        <v>2991</v>
      </c>
      <c r="D736" s="95">
        <v>2</v>
      </c>
      <c r="E736" s="96"/>
      <c r="F736" s="95"/>
      <c r="G736" s="97">
        <v>1</v>
      </c>
      <c r="H736" s="97">
        <v>0</v>
      </c>
      <c r="I736" s="97">
        <v>0</v>
      </c>
    </row>
    <row r="737" spans="1:9" ht="14.25" hidden="1" customHeight="1" x14ac:dyDescent="0.2">
      <c r="A737" s="43" t="s">
        <v>3040</v>
      </c>
      <c r="B737" s="89">
        <v>1</v>
      </c>
      <c r="C737" s="90" t="s">
        <v>3019</v>
      </c>
      <c r="D737" s="90">
        <v>1</v>
      </c>
      <c r="E737" s="91"/>
      <c r="F737" s="90"/>
      <c r="G737" s="92">
        <v>1</v>
      </c>
      <c r="H737" s="92">
        <v>0</v>
      </c>
      <c r="I737" s="92">
        <v>0</v>
      </c>
    </row>
    <row r="738" spans="1:9" ht="14.25" hidden="1" customHeight="1" x14ac:dyDescent="0.2">
      <c r="A738" s="43" t="s">
        <v>3040</v>
      </c>
      <c r="B738" s="94">
        <v>152</v>
      </c>
      <c r="C738" s="95" t="s">
        <v>2994</v>
      </c>
      <c r="D738" s="95">
        <v>152</v>
      </c>
      <c r="E738" s="96"/>
      <c r="F738" s="95"/>
      <c r="G738" s="97">
        <v>1</v>
      </c>
      <c r="H738" s="97">
        <v>0</v>
      </c>
      <c r="I738" s="97">
        <v>0</v>
      </c>
    </row>
    <row r="739" spans="1:9" ht="14.25" hidden="1" customHeight="1" x14ac:dyDescent="0.2">
      <c r="A739" s="43" t="s">
        <v>3040</v>
      </c>
      <c r="B739" s="89">
        <v>11</v>
      </c>
      <c r="C739" s="90" t="s">
        <v>3011</v>
      </c>
      <c r="D739" s="90">
        <v>11</v>
      </c>
      <c r="E739" s="91"/>
      <c r="F739" s="90"/>
      <c r="G739" s="92">
        <v>1</v>
      </c>
      <c r="H739" s="92">
        <v>0</v>
      </c>
      <c r="I739" s="92">
        <v>0</v>
      </c>
    </row>
    <row r="740" spans="1:9" ht="14.25" hidden="1" customHeight="1" x14ac:dyDescent="0.2">
      <c r="A740" s="43" t="s">
        <v>3040</v>
      </c>
      <c r="B740" s="94">
        <v>1</v>
      </c>
      <c r="C740" s="95" t="s">
        <v>3032</v>
      </c>
      <c r="D740" s="95">
        <v>1</v>
      </c>
      <c r="E740" s="96"/>
      <c r="F740" s="95"/>
      <c r="G740" s="97">
        <v>1</v>
      </c>
      <c r="H740" s="97">
        <v>0</v>
      </c>
      <c r="I740" s="97">
        <v>0</v>
      </c>
    </row>
    <row r="741" spans="1:9" ht="14.25" hidden="1" customHeight="1" x14ac:dyDescent="0.2">
      <c r="A741" s="43" t="s">
        <v>3040</v>
      </c>
      <c r="B741" s="89">
        <v>2</v>
      </c>
      <c r="C741" s="90" t="s">
        <v>3001</v>
      </c>
      <c r="D741" s="90">
        <v>2</v>
      </c>
      <c r="E741" s="91"/>
      <c r="F741" s="90"/>
      <c r="G741" s="92">
        <v>1</v>
      </c>
      <c r="H741" s="92">
        <v>0</v>
      </c>
      <c r="I741" s="92">
        <v>0</v>
      </c>
    </row>
    <row r="742" spans="1:9" ht="14.25" hidden="1" customHeight="1" x14ac:dyDescent="0.2">
      <c r="A742" s="43" t="s">
        <v>3040</v>
      </c>
      <c r="B742" s="94">
        <v>22</v>
      </c>
      <c r="C742" s="95" t="s">
        <v>2995</v>
      </c>
      <c r="D742" s="95">
        <v>22</v>
      </c>
      <c r="E742" s="96"/>
      <c r="F742" s="95"/>
      <c r="G742" s="97">
        <v>1</v>
      </c>
      <c r="H742" s="97">
        <v>0</v>
      </c>
      <c r="I742" s="97">
        <v>0</v>
      </c>
    </row>
    <row r="743" spans="1:9" ht="14.25" hidden="1" customHeight="1" x14ac:dyDescent="0.2">
      <c r="A743" s="43" t="s">
        <v>3040</v>
      </c>
      <c r="B743" s="89">
        <v>78</v>
      </c>
      <c r="C743" s="90" t="s">
        <v>2989</v>
      </c>
      <c r="D743" s="90">
        <v>78</v>
      </c>
      <c r="E743" s="91"/>
      <c r="F743" s="90"/>
      <c r="G743" s="92">
        <v>1</v>
      </c>
      <c r="H743" s="92">
        <v>0</v>
      </c>
      <c r="I743" s="92">
        <v>0</v>
      </c>
    </row>
    <row r="744" spans="1:9" ht="14.25" hidden="1" customHeight="1" x14ac:dyDescent="0.2">
      <c r="A744" s="43" t="s">
        <v>3040</v>
      </c>
      <c r="B744" s="94">
        <v>628</v>
      </c>
      <c r="C744" s="95" t="s">
        <v>2985</v>
      </c>
      <c r="D744" s="95">
        <v>620</v>
      </c>
      <c r="E744" s="96">
        <v>8</v>
      </c>
      <c r="F744" s="95"/>
      <c r="G744" s="97">
        <v>0.98726114649681529</v>
      </c>
      <c r="H744" s="97">
        <v>1.2738853503184714E-2</v>
      </c>
      <c r="I744" s="97">
        <v>0</v>
      </c>
    </row>
    <row r="745" spans="1:9" ht="14.25" hidden="1" customHeight="1" x14ac:dyDescent="0.2">
      <c r="A745" s="43" t="s">
        <v>3040</v>
      </c>
      <c r="B745" s="89">
        <v>527</v>
      </c>
      <c r="C745" s="90" t="s">
        <v>2986</v>
      </c>
      <c r="D745" s="90">
        <v>517</v>
      </c>
      <c r="E745" s="91">
        <v>10</v>
      </c>
      <c r="F745" s="90"/>
      <c r="G745" s="92">
        <v>0.98102466793168885</v>
      </c>
      <c r="H745" s="92">
        <v>1.8975332068311195E-2</v>
      </c>
      <c r="I745" s="92">
        <v>0</v>
      </c>
    </row>
    <row r="746" spans="1:9" ht="14.25" hidden="1" customHeight="1" x14ac:dyDescent="0.2">
      <c r="A746" s="43" t="s">
        <v>3040</v>
      </c>
      <c r="B746" s="94">
        <v>42</v>
      </c>
      <c r="C746" s="95" t="s">
        <v>2949</v>
      </c>
      <c r="D746" s="95">
        <v>41</v>
      </c>
      <c r="E746" s="96">
        <v>1</v>
      </c>
      <c r="F746" s="95"/>
      <c r="G746" s="97">
        <v>0.97619047619047616</v>
      </c>
      <c r="H746" s="97">
        <v>2.3809523809523808E-2</v>
      </c>
      <c r="I746" s="97">
        <v>0</v>
      </c>
    </row>
    <row r="747" spans="1:9" ht="14.25" hidden="1" customHeight="1" x14ac:dyDescent="0.2">
      <c r="A747" s="43" t="s">
        <v>3040</v>
      </c>
      <c r="B747" s="89">
        <v>39</v>
      </c>
      <c r="C747" s="90" t="s">
        <v>2958</v>
      </c>
      <c r="D747" s="90">
        <v>38</v>
      </c>
      <c r="E747" s="91">
        <v>1</v>
      </c>
      <c r="F747" s="90"/>
      <c r="G747" s="92">
        <v>0.97435897435897434</v>
      </c>
      <c r="H747" s="92">
        <v>2.564102564102564E-2</v>
      </c>
      <c r="I747" s="92">
        <v>0</v>
      </c>
    </row>
    <row r="748" spans="1:9" ht="14.25" hidden="1" customHeight="1" x14ac:dyDescent="0.2">
      <c r="A748" s="43" t="s">
        <v>3040</v>
      </c>
      <c r="B748" s="94">
        <v>254</v>
      </c>
      <c r="C748" s="95" t="s">
        <v>55</v>
      </c>
      <c r="D748" s="95">
        <v>243</v>
      </c>
      <c r="E748" s="96">
        <v>11</v>
      </c>
      <c r="F748" s="95"/>
      <c r="G748" s="97">
        <v>0.95669291338582674</v>
      </c>
      <c r="H748" s="97">
        <v>4.3307086614173228E-2</v>
      </c>
      <c r="I748" s="97">
        <v>0</v>
      </c>
    </row>
    <row r="749" spans="1:9" ht="14.25" hidden="1" customHeight="1" x14ac:dyDescent="0.2">
      <c r="A749" s="43" t="s">
        <v>3040</v>
      </c>
      <c r="B749" s="89">
        <v>128</v>
      </c>
      <c r="C749" s="90" t="s">
        <v>2951</v>
      </c>
      <c r="D749" s="90">
        <v>122</v>
      </c>
      <c r="E749" s="91">
        <v>6</v>
      </c>
      <c r="F749" s="90"/>
      <c r="G749" s="92">
        <v>0.953125</v>
      </c>
      <c r="H749" s="92">
        <v>4.6875E-2</v>
      </c>
      <c r="I749" s="92">
        <v>0</v>
      </c>
    </row>
    <row r="750" spans="1:9" ht="14.25" hidden="1" customHeight="1" x14ac:dyDescent="0.2">
      <c r="A750" s="43" t="s">
        <v>3040</v>
      </c>
      <c r="B750" s="94">
        <v>2226</v>
      </c>
      <c r="C750" s="95" t="s">
        <v>2963</v>
      </c>
      <c r="D750" s="95">
        <v>2094</v>
      </c>
      <c r="E750" s="96">
        <v>132</v>
      </c>
      <c r="F750" s="95"/>
      <c r="G750" s="97">
        <v>0.94070080862533689</v>
      </c>
      <c r="H750" s="97">
        <v>5.9299191374663072E-2</v>
      </c>
      <c r="I750" s="97">
        <v>0</v>
      </c>
    </row>
    <row r="751" spans="1:9" ht="14.25" hidden="1" customHeight="1" x14ac:dyDescent="0.2">
      <c r="A751" s="43" t="s">
        <v>3040</v>
      </c>
      <c r="B751" s="89">
        <v>1141</v>
      </c>
      <c r="C751" s="90" t="s">
        <v>2955</v>
      </c>
      <c r="D751" s="90">
        <v>1070</v>
      </c>
      <c r="E751" s="91">
        <v>71</v>
      </c>
      <c r="F751" s="90"/>
      <c r="G751" s="92">
        <v>0.93777388255915861</v>
      </c>
      <c r="H751" s="92">
        <v>6.2226117440841368E-2</v>
      </c>
      <c r="I751" s="92">
        <v>0</v>
      </c>
    </row>
    <row r="752" spans="1:9" ht="14.25" hidden="1" customHeight="1" x14ac:dyDescent="0.2">
      <c r="A752" s="43" t="s">
        <v>3040</v>
      </c>
      <c r="B752" s="94">
        <v>45</v>
      </c>
      <c r="C752" s="95" t="s">
        <v>2956</v>
      </c>
      <c r="D752" s="95">
        <v>42</v>
      </c>
      <c r="E752" s="96">
        <v>3</v>
      </c>
      <c r="F752" s="95"/>
      <c r="G752" s="97">
        <v>0.93333333333333335</v>
      </c>
      <c r="H752" s="97">
        <v>6.6666666666666666E-2</v>
      </c>
      <c r="I752" s="97">
        <v>0</v>
      </c>
    </row>
    <row r="753" spans="1:9" ht="14.25" hidden="1" customHeight="1" x14ac:dyDescent="0.2">
      <c r="A753" s="43" t="s">
        <v>3040</v>
      </c>
      <c r="B753" s="89">
        <v>15146</v>
      </c>
      <c r="C753" s="90" t="s">
        <v>2981</v>
      </c>
      <c r="D753" s="90">
        <v>14126</v>
      </c>
      <c r="E753" s="91">
        <v>1020</v>
      </c>
      <c r="F753" s="90"/>
      <c r="G753" s="92">
        <v>0.93265548659712139</v>
      </c>
      <c r="H753" s="92">
        <v>6.7344513402878642E-2</v>
      </c>
      <c r="I753" s="92">
        <v>0</v>
      </c>
    </row>
    <row r="754" spans="1:9" ht="14.25" hidden="1" customHeight="1" x14ac:dyDescent="0.2">
      <c r="A754" s="43" t="s">
        <v>3040</v>
      </c>
      <c r="B754" s="94">
        <v>7337</v>
      </c>
      <c r="C754" s="95" t="s">
        <v>2990</v>
      </c>
      <c r="D754" s="95">
        <v>6751</v>
      </c>
      <c r="E754" s="96">
        <v>586</v>
      </c>
      <c r="F754" s="95"/>
      <c r="G754" s="97">
        <v>0.92013084366907461</v>
      </c>
      <c r="H754" s="97">
        <v>7.986915633092545E-2</v>
      </c>
      <c r="I754" s="97">
        <v>0</v>
      </c>
    </row>
    <row r="755" spans="1:9" ht="14.25" hidden="1" customHeight="1" x14ac:dyDescent="0.2">
      <c r="A755" s="43" t="s">
        <v>3040</v>
      </c>
      <c r="B755" s="89">
        <v>4111</v>
      </c>
      <c r="C755" s="90" t="s">
        <v>2984</v>
      </c>
      <c r="D755" s="90">
        <v>3780</v>
      </c>
      <c r="E755" s="91">
        <v>331</v>
      </c>
      <c r="F755" s="90"/>
      <c r="G755" s="92">
        <v>0.91948431038676726</v>
      </c>
      <c r="H755" s="92">
        <v>8.0515689613232785E-2</v>
      </c>
      <c r="I755" s="92">
        <v>0</v>
      </c>
    </row>
    <row r="756" spans="1:9" ht="14.25" hidden="1" customHeight="1" x14ac:dyDescent="0.2">
      <c r="A756" s="43" t="s">
        <v>3040</v>
      </c>
      <c r="B756" s="94">
        <v>317</v>
      </c>
      <c r="C756" s="95" t="s">
        <v>2966</v>
      </c>
      <c r="D756" s="95">
        <v>291</v>
      </c>
      <c r="E756" s="96">
        <v>26</v>
      </c>
      <c r="F756" s="95"/>
      <c r="G756" s="97">
        <v>0.917981072555205</v>
      </c>
      <c r="H756" s="97">
        <v>8.2018927444794956E-2</v>
      </c>
      <c r="I756" s="97">
        <v>0</v>
      </c>
    </row>
    <row r="757" spans="1:9" ht="14.25" hidden="1" customHeight="1" x14ac:dyDescent="0.2">
      <c r="A757" s="43" t="s">
        <v>3040</v>
      </c>
      <c r="B757" s="89">
        <v>23</v>
      </c>
      <c r="C757" s="90" t="s">
        <v>3028</v>
      </c>
      <c r="D757" s="90">
        <v>21</v>
      </c>
      <c r="E757" s="91">
        <v>2</v>
      </c>
      <c r="F757" s="90"/>
      <c r="G757" s="92">
        <v>0.91304347826086951</v>
      </c>
      <c r="H757" s="92">
        <v>8.6956521739130432E-2</v>
      </c>
      <c r="I757" s="92">
        <v>0</v>
      </c>
    </row>
    <row r="758" spans="1:9" ht="14.25" hidden="1" customHeight="1" x14ac:dyDescent="0.2">
      <c r="A758" s="43" t="s">
        <v>3040</v>
      </c>
      <c r="B758" s="94">
        <v>160</v>
      </c>
      <c r="C758" s="95" t="s">
        <v>2967</v>
      </c>
      <c r="D758" s="95">
        <v>144</v>
      </c>
      <c r="E758" s="96">
        <v>16</v>
      </c>
      <c r="F758" s="95"/>
      <c r="G758" s="97">
        <v>0.9</v>
      </c>
      <c r="H758" s="97">
        <v>0.1</v>
      </c>
      <c r="I758" s="97">
        <v>0</v>
      </c>
    </row>
    <row r="759" spans="1:9" ht="14.25" hidden="1" customHeight="1" x14ac:dyDescent="0.2">
      <c r="A759" s="43" t="s">
        <v>3040</v>
      </c>
      <c r="B759" s="89">
        <v>185</v>
      </c>
      <c r="C759" s="90" t="s">
        <v>2950</v>
      </c>
      <c r="D759" s="90">
        <v>164</v>
      </c>
      <c r="E759" s="91">
        <v>21</v>
      </c>
      <c r="F759" s="90"/>
      <c r="G759" s="92">
        <v>0.88648648648648654</v>
      </c>
      <c r="H759" s="92">
        <v>0.11351351351351352</v>
      </c>
      <c r="I759" s="92">
        <v>0</v>
      </c>
    </row>
    <row r="760" spans="1:9" ht="14.25" hidden="1" customHeight="1" x14ac:dyDescent="0.2">
      <c r="A760" s="43" t="s">
        <v>3040</v>
      </c>
      <c r="B760" s="94">
        <v>44</v>
      </c>
      <c r="C760" s="95" t="s">
        <v>2941</v>
      </c>
      <c r="D760" s="95">
        <v>39</v>
      </c>
      <c r="E760" s="96">
        <v>5</v>
      </c>
      <c r="F760" s="95"/>
      <c r="G760" s="97">
        <v>0.88636363636363635</v>
      </c>
      <c r="H760" s="97">
        <v>0.11363636363636363</v>
      </c>
      <c r="I760" s="97">
        <v>0</v>
      </c>
    </row>
    <row r="761" spans="1:9" ht="14.25" hidden="1" customHeight="1" x14ac:dyDescent="0.2">
      <c r="A761" s="43" t="s">
        <v>3040</v>
      </c>
      <c r="B761" s="89">
        <v>1531</v>
      </c>
      <c r="C761" s="90" t="s">
        <v>2983</v>
      </c>
      <c r="D761" s="90">
        <v>1346</v>
      </c>
      <c r="E761" s="91">
        <v>185</v>
      </c>
      <c r="F761" s="90"/>
      <c r="G761" s="92">
        <v>0.87916394513389939</v>
      </c>
      <c r="H761" s="92">
        <v>0.12083605486610059</v>
      </c>
      <c r="I761" s="92">
        <v>0</v>
      </c>
    </row>
    <row r="762" spans="1:9" ht="14.25" hidden="1" customHeight="1" x14ac:dyDescent="0.2">
      <c r="A762" s="43" t="s">
        <v>3040</v>
      </c>
      <c r="B762" s="94">
        <v>33</v>
      </c>
      <c r="C762" s="95" t="s">
        <v>51</v>
      </c>
      <c r="D762" s="95">
        <v>29</v>
      </c>
      <c r="E762" s="96">
        <v>4</v>
      </c>
      <c r="F762" s="95"/>
      <c r="G762" s="97">
        <v>0.87878787878787878</v>
      </c>
      <c r="H762" s="97">
        <v>0.12121212121212122</v>
      </c>
      <c r="I762" s="97">
        <v>0</v>
      </c>
    </row>
    <row r="763" spans="1:9" ht="14.25" hidden="1" customHeight="1" x14ac:dyDescent="0.2">
      <c r="A763" s="43" t="s">
        <v>3040</v>
      </c>
      <c r="B763" s="89">
        <v>249</v>
      </c>
      <c r="C763" s="90" t="s">
        <v>2988</v>
      </c>
      <c r="D763" s="90">
        <v>218</v>
      </c>
      <c r="E763" s="91">
        <v>5</v>
      </c>
      <c r="F763" s="90">
        <v>26</v>
      </c>
      <c r="G763" s="92">
        <v>0.87550200803212852</v>
      </c>
      <c r="H763" s="92">
        <v>2.0080321285140562E-2</v>
      </c>
      <c r="I763" s="92">
        <v>0.10441767068273092</v>
      </c>
    </row>
    <row r="764" spans="1:9" ht="14.25" hidden="1" customHeight="1" x14ac:dyDescent="0.2">
      <c r="A764" s="43" t="s">
        <v>3040</v>
      </c>
      <c r="B764" s="94">
        <v>126</v>
      </c>
      <c r="C764" s="95" t="s">
        <v>2953</v>
      </c>
      <c r="D764" s="95">
        <v>110</v>
      </c>
      <c r="E764" s="96">
        <v>16</v>
      </c>
      <c r="F764" s="95"/>
      <c r="G764" s="97">
        <v>0.87301587301587302</v>
      </c>
      <c r="H764" s="97">
        <v>0.12698412698412698</v>
      </c>
      <c r="I764" s="97">
        <v>0</v>
      </c>
    </row>
    <row r="765" spans="1:9" ht="14.25" hidden="1" customHeight="1" x14ac:dyDescent="0.2">
      <c r="A765" s="43" t="s">
        <v>3040</v>
      </c>
      <c r="B765" s="89">
        <v>143</v>
      </c>
      <c r="C765" s="90" t="s">
        <v>3030</v>
      </c>
      <c r="D765" s="90">
        <v>124</v>
      </c>
      <c r="E765" s="91">
        <v>19</v>
      </c>
      <c r="F765" s="90"/>
      <c r="G765" s="92">
        <v>0.86713286713286708</v>
      </c>
      <c r="H765" s="92">
        <v>0.13286713286713286</v>
      </c>
      <c r="I765" s="92">
        <v>0</v>
      </c>
    </row>
    <row r="766" spans="1:9" ht="14.25" hidden="1" customHeight="1" x14ac:dyDescent="0.2">
      <c r="A766" s="43" t="s">
        <v>3040</v>
      </c>
      <c r="B766" s="94">
        <v>708</v>
      </c>
      <c r="C766" s="95" t="s">
        <v>2948</v>
      </c>
      <c r="D766" s="95">
        <v>609</v>
      </c>
      <c r="E766" s="96">
        <v>99</v>
      </c>
      <c r="F766" s="95"/>
      <c r="G766" s="97">
        <v>0.86016949152542377</v>
      </c>
      <c r="H766" s="97">
        <v>0.13983050847457626</v>
      </c>
      <c r="I766" s="97">
        <v>0</v>
      </c>
    </row>
    <row r="767" spans="1:9" ht="14.25" hidden="1" customHeight="1" x14ac:dyDescent="0.2">
      <c r="A767" s="43" t="s">
        <v>3040</v>
      </c>
      <c r="B767" s="89">
        <v>305</v>
      </c>
      <c r="C767" s="90" t="s">
        <v>2946</v>
      </c>
      <c r="D767" s="90">
        <v>262</v>
      </c>
      <c r="E767" s="91">
        <v>43</v>
      </c>
      <c r="F767" s="90"/>
      <c r="G767" s="92">
        <v>0.85901639344262293</v>
      </c>
      <c r="H767" s="92">
        <v>0.14098360655737704</v>
      </c>
      <c r="I767" s="92">
        <v>0</v>
      </c>
    </row>
    <row r="768" spans="1:9" ht="14.25" hidden="1" customHeight="1" x14ac:dyDescent="0.2">
      <c r="A768" s="43" t="s">
        <v>3040</v>
      </c>
      <c r="B768" s="94">
        <v>108</v>
      </c>
      <c r="C768" s="95" t="s">
        <v>2954</v>
      </c>
      <c r="D768" s="95">
        <v>91</v>
      </c>
      <c r="E768" s="96">
        <v>17</v>
      </c>
      <c r="F768" s="95"/>
      <c r="G768" s="97">
        <v>0.84259259259259256</v>
      </c>
      <c r="H768" s="97">
        <v>0.15740740740740741</v>
      </c>
      <c r="I768" s="97">
        <v>0</v>
      </c>
    </row>
    <row r="769" spans="1:9" ht="14.25" hidden="1" customHeight="1" x14ac:dyDescent="0.2">
      <c r="A769" s="43" t="s">
        <v>3040</v>
      </c>
      <c r="B769" s="89">
        <v>93</v>
      </c>
      <c r="C769" s="90" t="s">
        <v>2972</v>
      </c>
      <c r="D769" s="90">
        <v>78</v>
      </c>
      <c r="E769" s="91">
        <v>15</v>
      </c>
      <c r="F769" s="90"/>
      <c r="G769" s="92">
        <v>0.83870967741935487</v>
      </c>
      <c r="H769" s="92">
        <v>0.16129032258064516</v>
      </c>
      <c r="I769" s="92">
        <v>0</v>
      </c>
    </row>
    <row r="770" spans="1:9" ht="14.25" hidden="1" customHeight="1" x14ac:dyDescent="0.2">
      <c r="A770" s="43" t="s">
        <v>3040</v>
      </c>
      <c r="B770" s="94">
        <v>159</v>
      </c>
      <c r="C770" s="95" t="s">
        <v>2965</v>
      </c>
      <c r="D770" s="95">
        <v>125</v>
      </c>
      <c r="E770" s="96">
        <v>34</v>
      </c>
      <c r="F770" s="95"/>
      <c r="G770" s="97">
        <v>0.78616352201257866</v>
      </c>
      <c r="H770" s="97">
        <v>0.21383647798742139</v>
      </c>
      <c r="I770" s="97">
        <v>0</v>
      </c>
    </row>
    <row r="771" spans="1:9" ht="14.25" hidden="1" customHeight="1" x14ac:dyDescent="0.2">
      <c r="A771" s="43" t="s">
        <v>3040</v>
      </c>
      <c r="B771" s="89">
        <v>2807</v>
      </c>
      <c r="C771" s="90" t="s">
        <v>2982</v>
      </c>
      <c r="D771" s="90">
        <v>1989</v>
      </c>
      <c r="E771" s="91">
        <v>818</v>
      </c>
      <c r="F771" s="90"/>
      <c r="G771" s="92">
        <v>0.7085856786604916</v>
      </c>
      <c r="H771" s="92">
        <v>0.2914143213395084</v>
      </c>
      <c r="I771" s="92">
        <v>0</v>
      </c>
    </row>
    <row r="772" spans="1:9" hidden="1" x14ac:dyDescent="0.2">
      <c r="A772" s="43" t="s">
        <v>3040</v>
      </c>
      <c r="B772" s="94">
        <v>36</v>
      </c>
      <c r="C772" s="95" t="s">
        <v>2962</v>
      </c>
      <c r="D772" s="95">
        <v>25</v>
      </c>
      <c r="E772" s="96">
        <v>11</v>
      </c>
      <c r="F772" s="95"/>
      <c r="G772" s="97">
        <v>0.69444444444444442</v>
      </c>
      <c r="H772" s="97">
        <v>0.30555555555555558</v>
      </c>
      <c r="I772" s="97">
        <v>0</v>
      </c>
    </row>
    <row r="773" spans="1:9" ht="14.25" hidden="1" customHeight="1" x14ac:dyDescent="0.2">
      <c r="A773" s="43" t="s">
        <v>3040</v>
      </c>
      <c r="B773" s="89">
        <v>204</v>
      </c>
      <c r="C773" s="90" t="s">
        <v>3020</v>
      </c>
      <c r="D773" s="90">
        <v>140</v>
      </c>
      <c r="E773" s="91">
        <v>64</v>
      </c>
      <c r="F773" s="90"/>
      <c r="G773" s="92">
        <v>0.68627450980392157</v>
      </c>
      <c r="H773" s="92">
        <v>0.31372549019607843</v>
      </c>
      <c r="I773" s="92">
        <v>0</v>
      </c>
    </row>
    <row r="774" spans="1:9" ht="14.25" hidden="1" customHeight="1" x14ac:dyDescent="0.2">
      <c r="A774" s="43" t="s">
        <v>3040</v>
      </c>
      <c r="B774" s="94">
        <v>233</v>
      </c>
      <c r="C774" s="95" t="s">
        <v>3026</v>
      </c>
      <c r="D774" s="95">
        <v>158</v>
      </c>
      <c r="E774" s="96">
        <v>75</v>
      </c>
      <c r="F774" s="95"/>
      <c r="G774" s="97">
        <v>0.67811158798283266</v>
      </c>
      <c r="H774" s="97">
        <v>0.32188841201716739</v>
      </c>
      <c r="I774" s="97">
        <v>0</v>
      </c>
    </row>
    <row r="775" spans="1:9" ht="14.25" hidden="1" customHeight="1" x14ac:dyDescent="0.2">
      <c r="A775" s="43" t="s">
        <v>3040</v>
      </c>
      <c r="B775" s="89">
        <v>3</v>
      </c>
      <c r="C775" s="90" t="s">
        <v>3024</v>
      </c>
      <c r="D775" s="90">
        <v>2</v>
      </c>
      <c r="E775" s="91">
        <v>1</v>
      </c>
      <c r="F775" s="90"/>
      <c r="G775" s="92">
        <v>0.66666666666666663</v>
      </c>
      <c r="H775" s="92">
        <v>0.33333333333333331</v>
      </c>
      <c r="I775" s="92">
        <v>0</v>
      </c>
    </row>
    <row r="776" spans="1:9" ht="14.25" hidden="1" customHeight="1" x14ac:dyDescent="0.2">
      <c r="A776" s="43" t="s">
        <v>3040</v>
      </c>
      <c r="B776" s="94">
        <v>596</v>
      </c>
      <c r="C776" s="95" t="s">
        <v>2987</v>
      </c>
      <c r="D776" s="95">
        <v>387</v>
      </c>
      <c r="E776" s="96">
        <v>209</v>
      </c>
      <c r="F776" s="95"/>
      <c r="G776" s="97">
        <v>0.64932885906040272</v>
      </c>
      <c r="H776" s="97">
        <v>0.35067114093959734</v>
      </c>
      <c r="I776" s="97">
        <v>0</v>
      </c>
    </row>
    <row r="777" spans="1:9" ht="14.25" hidden="1" customHeight="1" x14ac:dyDescent="0.2">
      <c r="A777" s="43" t="s">
        <v>3040</v>
      </c>
      <c r="B777" s="89">
        <v>172</v>
      </c>
      <c r="C777" s="90" t="s">
        <v>2961</v>
      </c>
      <c r="D777" s="90">
        <v>100</v>
      </c>
      <c r="E777" s="91">
        <v>72</v>
      </c>
      <c r="F777" s="90"/>
      <c r="G777" s="92">
        <v>0.58139534883720934</v>
      </c>
      <c r="H777" s="92">
        <v>0.41860465116279072</v>
      </c>
      <c r="I777" s="92">
        <v>0</v>
      </c>
    </row>
    <row r="778" spans="1:9" ht="14.25" hidden="1" customHeight="1" x14ac:dyDescent="0.2">
      <c r="A778" s="43" t="s">
        <v>3040</v>
      </c>
      <c r="B778" s="94">
        <v>17</v>
      </c>
      <c r="C778" s="95" t="s">
        <v>2973</v>
      </c>
      <c r="D778" s="95">
        <v>9</v>
      </c>
      <c r="E778" s="96">
        <v>8</v>
      </c>
      <c r="F778" s="95"/>
      <c r="G778" s="97">
        <v>0.52941176470588236</v>
      </c>
      <c r="H778" s="97">
        <v>0.47058823529411764</v>
      </c>
      <c r="I778" s="97">
        <v>0</v>
      </c>
    </row>
    <row r="779" spans="1:9" ht="14.25" hidden="1" customHeight="1" x14ac:dyDescent="0.2">
      <c r="A779" s="43" t="s">
        <v>3040</v>
      </c>
      <c r="B779" s="89">
        <v>2</v>
      </c>
      <c r="C779" s="90" t="s">
        <v>3003</v>
      </c>
      <c r="D779" s="90">
        <v>1</v>
      </c>
      <c r="E779" s="91">
        <v>1</v>
      </c>
      <c r="F779" s="90"/>
      <c r="G779" s="92">
        <v>0.5</v>
      </c>
      <c r="H779" s="92">
        <v>0.5</v>
      </c>
      <c r="I779" s="92">
        <v>0</v>
      </c>
    </row>
    <row r="780" spans="1:9" ht="14.25" hidden="1" customHeight="1" x14ac:dyDescent="0.2">
      <c r="A780" s="43" t="s">
        <v>3040</v>
      </c>
      <c r="B780" s="94">
        <v>67</v>
      </c>
      <c r="C780" s="95" t="s">
        <v>2964</v>
      </c>
      <c r="D780" s="95">
        <v>26</v>
      </c>
      <c r="E780" s="96">
        <v>41</v>
      </c>
      <c r="F780" s="95"/>
      <c r="G780" s="97">
        <v>0.38805970149253732</v>
      </c>
      <c r="H780" s="97">
        <v>0.61194029850746268</v>
      </c>
      <c r="I780" s="97">
        <v>0</v>
      </c>
    </row>
    <row r="781" spans="1:9" ht="14.25" hidden="1" customHeight="1" x14ac:dyDescent="0.2">
      <c r="A781" s="43" t="s">
        <v>3040</v>
      </c>
      <c r="B781" s="89">
        <v>74</v>
      </c>
      <c r="C781" s="90" t="s">
        <v>2957</v>
      </c>
      <c r="D781" s="90">
        <v>27</v>
      </c>
      <c r="E781" s="91">
        <v>47</v>
      </c>
      <c r="F781" s="90"/>
      <c r="G781" s="92">
        <v>0.36486486486486486</v>
      </c>
      <c r="H781" s="92">
        <v>0.63513513513513509</v>
      </c>
      <c r="I781" s="92">
        <v>0</v>
      </c>
    </row>
    <row r="782" spans="1:9" ht="14.25" hidden="1" customHeight="1" x14ac:dyDescent="0.2">
      <c r="A782" s="43" t="s">
        <v>3040</v>
      </c>
      <c r="B782" s="94">
        <v>3</v>
      </c>
      <c r="C782" s="95" t="s">
        <v>3006</v>
      </c>
      <c r="D782" s="95">
        <v>1</v>
      </c>
      <c r="E782" s="96">
        <v>2</v>
      </c>
      <c r="F782" s="95"/>
      <c r="G782" s="97">
        <v>0.33333333333333331</v>
      </c>
      <c r="H782" s="97">
        <v>0.66666666666666663</v>
      </c>
      <c r="I782" s="97">
        <v>0</v>
      </c>
    </row>
    <row r="783" spans="1:9" ht="14.25" hidden="1" customHeight="1" x14ac:dyDescent="0.2">
      <c r="A783" s="43" t="s">
        <v>3040</v>
      </c>
      <c r="B783" s="89">
        <v>3</v>
      </c>
      <c r="C783" s="90" t="s">
        <v>3005</v>
      </c>
      <c r="D783" s="90">
        <v>1</v>
      </c>
      <c r="E783" s="91">
        <v>2</v>
      </c>
      <c r="F783" s="90"/>
      <c r="G783" s="92">
        <v>0.33333333333333331</v>
      </c>
      <c r="H783" s="92">
        <v>0.66666666666666663</v>
      </c>
      <c r="I783" s="92">
        <v>0</v>
      </c>
    </row>
    <row r="784" spans="1:9" ht="14.25" hidden="1" customHeight="1" x14ac:dyDescent="0.2">
      <c r="A784" s="43" t="s">
        <v>3040</v>
      </c>
      <c r="B784" s="94">
        <v>119</v>
      </c>
      <c r="C784" s="95" t="s">
        <v>2952</v>
      </c>
      <c r="D784" s="95">
        <v>35</v>
      </c>
      <c r="E784" s="96">
        <v>84</v>
      </c>
      <c r="F784" s="95"/>
      <c r="G784" s="97">
        <v>0.29411764705882354</v>
      </c>
      <c r="H784" s="97">
        <v>0.70588235294117652</v>
      </c>
      <c r="I784" s="97">
        <v>0</v>
      </c>
    </row>
    <row r="785" spans="1:9" ht="14.25" hidden="1" customHeight="1" x14ac:dyDescent="0.2">
      <c r="A785" s="43" t="s">
        <v>3040</v>
      </c>
      <c r="B785" s="89">
        <v>16</v>
      </c>
      <c r="C785" s="90" t="s">
        <v>2999</v>
      </c>
      <c r="D785" s="90">
        <v>4</v>
      </c>
      <c r="E785" s="91">
        <v>12</v>
      </c>
      <c r="F785" s="90"/>
      <c r="G785" s="92">
        <v>0.25</v>
      </c>
      <c r="H785" s="92">
        <v>0.75</v>
      </c>
      <c r="I785" s="92">
        <v>0</v>
      </c>
    </row>
    <row r="786" spans="1:9" ht="14.25" hidden="1" customHeight="1" x14ac:dyDescent="0.2">
      <c r="A786" s="43" t="s">
        <v>3040</v>
      </c>
      <c r="B786" s="94">
        <v>7</v>
      </c>
      <c r="C786" s="95" t="s">
        <v>3016</v>
      </c>
      <c r="D786" s="95">
        <v>1</v>
      </c>
      <c r="E786" s="96">
        <v>6</v>
      </c>
      <c r="F786" s="95"/>
      <c r="G786" s="97">
        <v>0.14285714285714285</v>
      </c>
      <c r="H786" s="97">
        <v>0.8571428571428571</v>
      </c>
      <c r="I786" s="97">
        <v>0</v>
      </c>
    </row>
    <row r="787" spans="1:9" ht="14.25" hidden="1" customHeight="1" x14ac:dyDescent="0.2">
      <c r="A787" s="43" t="s">
        <v>3040</v>
      </c>
      <c r="B787" s="89">
        <v>55</v>
      </c>
      <c r="C787" s="90" t="s">
        <v>3031</v>
      </c>
      <c r="D787" s="90">
        <v>5</v>
      </c>
      <c r="E787" s="91">
        <v>50</v>
      </c>
      <c r="F787" s="90"/>
      <c r="G787" s="92">
        <v>9.0909090909090912E-2</v>
      </c>
      <c r="H787" s="92">
        <v>0.90909090909090906</v>
      </c>
      <c r="I787" s="92">
        <v>0</v>
      </c>
    </row>
    <row r="788" spans="1:9" ht="14.25" hidden="1" customHeight="1" x14ac:dyDescent="0.2">
      <c r="A788" s="43" t="s">
        <v>3040</v>
      </c>
      <c r="B788" s="94">
        <v>18</v>
      </c>
      <c r="C788" s="95" t="s">
        <v>2993</v>
      </c>
      <c r="D788" s="95">
        <v>1</v>
      </c>
      <c r="E788" s="96">
        <v>17</v>
      </c>
      <c r="F788" s="95"/>
      <c r="G788" s="97">
        <v>5.5555555555555552E-2</v>
      </c>
      <c r="H788" s="97">
        <v>0.94444444444444442</v>
      </c>
      <c r="I788" s="97">
        <v>0</v>
      </c>
    </row>
    <row r="789" spans="1:9" ht="14.25" hidden="1" customHeight="1" x14ac:dyDescent="0.2">
      <c r="A789" s="43" t="s">
        <v>3040</v>
      </c>
      <c r="B789" s="89">
        <v>1</v>
      </c>
      <c r="C789" s="90" t="s">
        <v>2996</v>
      </c>
      <c r="D789" s="90"/>
      <c r="E789" s="91">
        <v>1</v>
      </c>
      <c r="F789" s="90"/>
      <c r="G789" s="92">
        <v>0</v>
      </c>
      <c r="H789" s="92">
        <v>1</v>
      </c>
      <c r="I789" s="92">
        <v>0</v>
      </c>
    </row>
    <row r="790" spans="1:9" ht="14.25" hidden="1" customHeight="1" x14ac:dyDescent="0.2">
      <c r="A790" s="43" t="s">
        <v>3040</v>
      </c>
      <c r="B790" s="94">
        <v>28</v>
      </c>
      <c r="C790" s="95" t="s">
        <v>32</v>
      </c>
      <c r="D790" s="95"/>
      <c r="E790" s="96"/>
      <c r="F790" s="95">
        <v>28</v>
      </c>
      <c r="G790" s="97">
        <v>0</v>
      </c>
      <c r="H790" s="97">
        <v>0</v>
      </c>
      <c r="I790" s="97">
        <v>1</v>
      </c>
    </row>
    <row r="791" spans="1:9" ht="14.25" hidden="1" customHeight="1" x14ac:dyDescent="0.2">
      <c r="A791" s="43" t="s">
        <v>3040</v>
      </c>
      <c r="B791" s="89">
        <v>429</v>
      </c>
      <c r="C791" s="90" t="s">
        <v>33</v>
      </c>
      <c r="D791" s="90"/>
      <c r="E791" s="91"/>
      <c r="F791" s="90">
        <v>429</v>
      </c>
      <c r="G791" s="92">
        <v>0</v>
      </c>
      <c r="H791" s="92">
        <v>0</v>
      </c>
      <c r="I791" s="92">
        <v>1</v>
      </c>
    </row>
    <row r="792" spans="1:9" ht="14.25" hidden="1" customHeight="1" x14ac:dyDescent="0.2">
      <c r="A792" s="43" t="s">
        <v>3040</v>
      </c>
      <c r="B792" s="94">
        <v>16</v>
      </c>
      <c r="C792" s="95" t="s">
        <v>34</v>
      </c>
      <c r="D792" s="95"/>
      <c r="E792" s="96"/>
      <c r="F792" s="95">
        <v>16</v>
      </c>
      <c r="G792" s="97">
        <v>0</v>
      </c>
      <c r="H792" s="97">
        <v>0</v>
      </c>
      <c r="I792" s="97">
        <v>1</v>
      </c>
    </row>
    <row r="793" spans="1:9" ht="14.25" hidden="1" customHeight="1" x14ac:dyDescent="0.2">
      <c r="A793" s="43" t="s">
        <v>3040</v>
      </c>
      <c r="B793" s="89">
        <v>2</v>
      </c>
      <c r="C793" s="90" t="s">
        <v>35</v>
      </c>
      <c r="D793" s="90"/>
      <c r="E793" s="91"/>
      <c r="F793" s="90">
        <v>2</v>
      </c>
      <c r="G793" s="92">
        <v>0</v>
      </c>
      <c r="H793" s="92">
        <v>0</v>
      </c>
      <c r="I793" s="92">
        <v>1</v>
      </c>
    </row>
    <row r="794" spans="1:9" ht="14.25" hidden="1" customHeight="1" x14ac:dyDescent="0.2">
      <c r="A794" s="43" t="s">
        <v>3040</v>
      </c>
      <c r="B794" s="94">
        <v>2</v>
      </c>
      <c r="C794" s="95" t="s">
        <v>3004</v>
      </c>
      <c r="D794" s="95"/>
      <c r="E794" s="96">
        <v>2</v>
      </c>
      <c r="F794" s="95"/>
      <c r="G794" s="97">
        <v>0</v>
      </c>
      <c r="H794" s="97">
        <v>1</v>
      </c>
      <c r="I794" s="97">
        <v>0</v>
      </c>
    </row>
    <row r="795" spans="1:9" ht="14.25" hidden="1" customHeight="1" x14ac:dyDescent="0.2">
      <c r="A795" s="43" t="s">
        <v>3040</v>
      </c>
      <c r="B795" s="89">
        <v>2</v>
      </c>
      <c r="C795" s="90" t="s">
        <v>2998</v>
      </c>
      <c r="D795" s="90"/>
      <c r="E795" s="91">
        <v>2</v>
      </c>
      <c r="F795" s="90"/>
      <c r="G795" s="92">
        <v>0</v>
      </c>
      <c r="H795" s="92">
        <v>1</v>
      </c>
      <c r="I795" s="92">
        <v>0</v>
      </c>
    </row>
    <row r="796" spans="1:9" ht="14.25" hidden="1" customHeight="1" x14ac:dyDescent="0.2">
      <c r="A796" s="43" t="s">
        <v>3040</v>
      </c>
      <c r="B796" s="94">
        <v>2</v>
      </c>
      <c r="C796" s="95" t="s">
        <v>36</v>
      </c>
      <c r="D796" s="95"/>
      <c r="E796" s="96"/>
      <c r="F796" s="95">
        <v>2</v>
      </c>
      <c r="G796" s="97">
        <v>0</v>
      </c>
      <c r="H796" s="97">
        <v>0</v>
      </c>
      <c r="I796" s="97">
        <v>1</v>
      </c>
    </row>
    <row r="797" spans="1:9" ht="14.25" hidden="1" customHeight="1" x14ac:dyDescent="0.2">
      <c r="A797" s="43" t="s">
        <v>3040</v>
      </c>
      <c r="B797" s="89">
        <v>4</v>
      </c>
      <c r="C797" s="90" t="s">
        <v>37</v>
      </c>
      <c r="D797" s="90"/>
      <c r="E797" s="91">
        <v>3</v>
      </c>
      <c r="F797" s="90">
        <v>1</v>
      </c>
      <c r="G797" s="92">
        <v>0</v>
      </c>
      <c r="H797" s="92">
        <v>0.75</v>
      </c>
      <c r="I797" s="92">
        <v>0.25</v>
      </c>
    </row>
    <row r="798" spans="1:9" ht="14.25" hidden="1" customHeight="1" x14ac:dyDescent="0.2">
      <c r="A798" s="43" t="s">
        <v>3040</v>
      </c>
      <c r="B798" s="94">
        <v>31</v>
      </c>
      <c r="C798" s="95" t="s">
        <v>2992</v>
      </c>
      <c r="D798" s="95"/>
      <c r="E798" s="96">
        <v>31</v>
      </c>
      <c r="F798" s="95"/>
      <c r="G798" s="97">
        <v>0</v>
      </c>
      <c r="H798" s="97">
        <v>1</v>
      </c>
      <c r="I798" s="97">
        <v>0</v>
      </c>
    </row>
    <row r="799" spans="1:9" ht="14.25" customHeight="1" x14ac:dyDescent="0.2">
      <c r="A799" s="43" t="s">
        <v>3040</v>
      </c>
      <c r="B799" s="89">
        <v>1</v>
      </c>
      <c r="C799" s="90" t="s">
        <v>38</v>
      </c>
      <c r="D799" s="90"/>
      <c r="E799" s="91"/>
      <c r="F799" s="90">
        <v>1</v>
      </c>
      <c r="G799" s="92">
        <v>0</v>
      </c>
      <c r="H799" s="92">
        <v>0</v>
      </c>
      <c r="I799" s="92">
        <v>1</v>
      </c>
    </row>
    <row r="800" spans="1:9" ht="14.25" hidden="1" customHeight="1" x14ac:dyDescent="0.2">
      <c r="A800" s="43" t="s">
        <v>3040</v>
      </c>
      <c r="B800" s="94">
        <v>8</v>
      </c>
      <c r="C800" s="95" t="s">
        <v>40</v>
      </c>
      <c r="D800" s="95"/>
      <c r="E800" s="96">
        <v>1</v>
      </c>
      <c r="F800" s="95">
        <v>7</v>
      </c>
      <c r="G800" s="97">
        <v>0</v>
      </c>
      <c r="H800" s="97">
        <v>0.125</v>
      </c>
      <c r="I800" s="97">
        <v>0.875</v>
      </c>
    </row>
    <row r="801" spans="1:9" ht="14.25" hidden="1" customHeight="1" x14ac:dyDescent="0.2">
      <c r="A801" s="43" t="s">
        <v>3040</v>
      </c>
      <c r="B801" s="89">
        <v>49</v>
      </c>
      <c r="C801" s="90" t="s">
        <v>41</v>
      </c>
      <c r="D801" s="90"/>
      <c r="E801" s="91"/>
      <c r="F801" s="90">
        <v>49</v>
      </c>
      <c r="G801" s="92">
        <v>0</v>
      </c>
      <c r="H801" s="92">
        <v>0</v>
      </c>
      <c r="I801" s="92">
        <v>1</v>
      </c>
    </row>
    <row r="802" spans="1:9" ht="14.25" hidden="1" customHeight="1" x14ac:dyDescent="0.2">
      <c r="A802" s="43" t="s">
        <v>3040</v>
      </c>
      <c r="B802" s="94">
        <v>34</v>
      </c>
      <c r="C802" s="95" t="s">
        <v>48</v>
      </c>
      <c r="D802" s="95"/>
      <c r="E802" s="96"/>
      <c r="F802" s="95">
        <v>34</v>
      </c>
      <c r="G802" s="97">
        <v>0</v>
      </c>
      <c r="H802" s="97">
        <v>0</v>
      </c>
      <c r="I802" s="97">
        <v>1</v>
      </c>
    </row>
    <row r="803" spans="1:9" ht="14.25" hidden="1" customHeight="1" x14ac:dyDescent="0.2">
      <c r="A803" s="43" t="s">
        <v>3040</v>
      </c>
      <c r="B803" s="89">
        <v>8</v>
      </c>
      <c r="C803" s="90" t="s">
        <v>50</v>
      </c>
      <c r="D803" s="90"/>
      <c r="E803" s="91"/>
      <c r="F803" s="90">
        <v>8</v>
      </c>
      <c r="G803" s="92">
        <v>0</v>
      </c>
      <c r="H803" s="92">
        <v>0</v>
      </c>
      <c r="I803" s="92">
        <v>1</v>
      </c>
    </row>
    <row r="804" spans="1:9" ht="14.25" hidden="1" customHeight="1" x14ac:dyDescent="0.2">
      <c r="A804" s="43" t="s">
        <v>3040</v>
      </c>
      <c r="B804" s="94">
        <v>15</v>
      </c>
      <c r="C804" s="95" t="s">
        <v>43</v>
      </c>
      <c r="D804" s="95"/>
      <c r="E804" s="96"/>
      <c r="F804" s="95">
        <v>15</v>
      </c>
      <c r="G804" s="97">
        <v>0</v>
      </c>
      <c r="H804" s="97">
        <v>0</v>
      </c>
      <c r="I804" s="97">
        <v>1</v>
      </c>
    </row>
    <row r="805" spans="1:9" ht="14.25" hidden="1" customHeight="1" x14ac:dyDescent="0.2">
      <c r="A805" s="43" t="s">
        <v>3040</v>
      </c>
      <c r="B805" s="89">
        <v>1</v>
      </c>
      <c r="C805" s="90" t="s">
        <v>3000</v>
      </c>
      <c r="D805" s="90"/>
      <c r="E805" s="91">
        <v>1</v>
      </c>
      <c r="F805" s="90"/>
      <c r="G805" s="92">
        <v>0</v>
      </c>
      <c r="H805" s="92">
        <v>1</v>
      </c>
      <c r="I805" s="92">
        <v>0</v>
      </c>
    </row>
    <row r="806" spans="1:9" ht="14.25" hidden="1" customHeight="1" x14ac:dyDescent="0.2">
      <c r="A806" s="43" t="s">
        <v>3040</v>
      </c>
      <c r="B806" s="94">
        <v>1</v>
      </c>
      <c r="C806" s="95" t="s">
        <v>3012</v>
      </c>
      <c r="D806" s="95"/>
      <c r="E806" s="96">
        <v>1</v>
      </c>
      <c r="F806" s="95"/>
      <c r="G806" s="97">
        <v>0</v>
      </c>
      <c r="H806" s="97">
        <v>1</v>
      </c>
      <c r="I806" s="97">
        <v>0</v>
      </c>
    </row>
    <row r="807" spans="1:9" ht="14.25" hidden="1" customHeight="1" x14ac:dyDescent="0.2">
      <c r="A807" s="43" t="s">
        <v>3041</v>
      </c>
      <c r="B807" s="89">
        <v>14914</v>
      </c>
      <c r="C807" s="90" t="s">
        <v>2981</v>
      </c>
      <c r="D807" s="90">
        <v>13954</v>
      </c>
      <c r="E807" s="91">
        <v>960</v>
      </c>
      <c r="F807" s="90"/>
      <c r="G807" s="92">
        <v>0.93563095078449776</v>
      </c>
      <c r="H807" s="92">
        <v>6.4369049215502211E-2</v>
      </c>
      <c r="I807" s="92">
        <v>0</v>
      </c>
    </row>
    <row r="808" spans="1:9" ht="14.25" hidden="1" customHeight="1" x14ac:dyDescent="0.2">
      <c r="A808" s="43" t="s">
        <v>3041</v>
      </c>
      <c r="B808" s="94">
        <v>7943</v>
      </c>
      <c r="C808" s="95" t="s">
        <v>2984</v>
      </c>
      <c r="D808" s="95">
        <v>7687</v>
      </c>
      <c r="E808" s="96">
        <v>256</v>
      </c>
      <c r="F808" s="95"/>
      <c r="G808" s="97">
        <v>0.96777036384237691</v>
      </c>
      <c r="H808" s="97">
        <v>3.2229636157623066E-2</v>
      </c>
      <c r="I808" s="97">
        <v>0</v>
      </c>
    </row>
    <row r="809" spans="1:9" ht="14.25" hidden="1" customHeight="1" x14ac:dyDescent="0.2">
      <c r="A809" s="43" t="s">
        <v>3041</v>
      </c>
      <c r="B809" s="89">
        <v>7220</v>
      </c>
      <c r="C809" s="90" t="s">
        <v>2990</v>
      </c>
      <c r="D809" s="90">
        <v>6528</v>
      </c>
      <c r="E809" s="91">
        <v>692</v>
      </c>
      <c r="F809" s="90"/>
      <c r="G809" s="92">
        <v>0.90415512465373959</v>
      </c>
      <c r="H809" s="92">
        <v>9.5844875346260391E-2</v>
      </c>
      <c r="I809" s="92">
        <v>0</v>
      </c>
    </row>
    <row r="810" spans="1:9" ht="14.25" hidden="1" customHeight="1" x14ac:dyDescent="0.2">
      <c r="A810" s="43" t="s">
        <v>3041</v>
      </c>
      <c r="B810" s="94">
        <v>3074</v>
      </c>
      <c r="C810" s="95" t="s">
        <v>2982</v>
      </c>
      <c r="D810" s="95">
        <v>2151</v>
      </c>
      <c r="E810" s="96">
        <v>923</v>
      </c>
      <c r="F810" s="95"/>
      <c r="G810" s="97">
        <v>0.6997397527651269</v>
      </c>
      <c r="H810" s="97">
        <v>0.30026024723487316</v>
      </c>
      <c r="I810" s="97">
        <v>0</v>
      </c>
    </row>
    <row r="811" spans="1:9" ht="14.25" hidden="1" customHeight="1" x14ac:dyDescent="0.2">
      <c r="A811" s="43" t="s">
        <v>3041</v>
      </c>
      <c r="B811" s="89">
        <v>2337</v>
      </c>
      <c r="C811" s="90" t="s">
        <v>2948</v>
      </c>
      <c r="D811" s="90">
        <v>2242</v>
      </c>
      <c r="E811" s="91">
        <v>95</v>
      </c>
      <c r="F811" s="90"/>
      <c r="G811" s="92">
        <v>0.95934959349593496</v>
      </c>
      <c r="H811" s="92">
        <v>4.065040650406504E-2</v>
      </c>
      <c r="I811" s="92">
        <v>0</v>
      </c>
    </row>
    <row r="812" spans="1:9" ht="14.25" hidden="1" customHeight="1" x14ac:dyDescent="0.2">
      <c r="A812" s="43" t="s">
        <v>3041</v>
      </c>
      <c r="B812" s="94">
        <v>1155</v>
      </c>
      <c r="C812" s="95" t="s">
        <v>2986</v>
      </c>
      <c r="D812" s="95">
        <v>1145</v>
      </c>
      <c r="E812" s="96">
        <v>10</v>
      </c>
      <c r="F812" s="95"/>
      <c r="G812" s="97">
        <v>0.9913419913419913</v>
      </c>
      <c r="H812" s="97">
        <v>8.658008658008658E-3</v>
      </c>
      <c r="I812" s="97">
        <v>0</v>
      </c>
    </row>
    <row r="813" spans="1:9" ht="14.25" hidden="1" customHeight="1" x14ac:dyDescent="0.2">
      <c r="A813" s="43" t="s">
        <v>3041</v>
      </c>
      <c r="B813" s="89">
        <v>1138</v>
      </c>
      <c r="C813" s="90" t="s">
        <v>2953</v>
      </c>
      <c r="D813" s="90">
        <v>1009</v>
      </c>
      <c r="E813" s="91">
        <v>129</v>
      </c>
      <c r="F813" s="90"/>
      <c r="G813" s="92">
        <v>0.88664323374340948</v>
      </c>
      <c r="H813" s="92">
        <v>0.11335676625659051</v>
      </c>
      <c r="I813" s="92">
        <v>0</v>
      </c>
    </row>
    <row r="814" spans="1:9" ht="14.25" hidden="1" customHeight="1" x14ac:dyDescent="0.2">
      <c r="A814" s="43" t="s">
        <v>3041</v>
      </c>
      <c r="B814" s="94">
        <v>950</v>
      </c>
      <c r="C814" s="95" t="s">
        <v>2967</v>
      </c>
      <c r="D814" s="95">
        <v>868</v>
      </c>
      <c r="E814" s="96">
        <v>82</v>
      </c>
      <c r="F814" s="95"/>
      <c r="G814" s="97">
        <v>0.91368421052631577</v>
      </c>
      <c r="H814" s="97">
        <v>8.6315789473684207E-2</v>
      </c>
      <c r="I814" s="97">
        <v>0</v>
      </c>
    </row>
    <row r="815" spans="1:9" ht="14.25" hidden="1" customHeight="1" x14ac:dyDescent="0.2">
      <c r="A815" s="43" t="s">
        <v>3041</v>
      </c>
      <c r="B815" s="89">
        <v>867</v>
      </c>
      <c r="C815" s="90" t="s">
        <v>2950</v>
      </c>
      <c r="D815" s="90">
        <v>786</v>
      </c>
      <c r="E815" s="91">
        <v>81</v>
      </c>
      <c r="F815" s="90"/>
      <c r="G815" s="92">
        <v>0.90657439446366783</v>
      </c>
      <c r="H815" s="92">
        <v>9.3425605536332182E-2</v>
      </c>
      <c r="I815" s="92">
        <v>0</v>
      </c>
    </row>
    <row r="816" spans="1:9" ht="14.25" hidden="1" customHeight="1" x14ac:dyDescent="0.2">
      <c r="A816" s="43" t="s">
        <v>3041</v>
      </c>
      <c r="B816" s="94">
        <v>819</v>
      </c>
      <c r="C816" s="95" t="s">
        <v>2946</v>
      </c>
      <c r="D816" s="95">
        <v>737</v>
      </c>
      <c r="E816" s="96">
        <v>82</v>
      </c>
      <c r="F816" s="95"/>
      <c r="G816" s="97">
        <v>0.8998778998778999</v>
      </c>
      <c r="H816" s="97">
        <v>0.10012210012210013</v>
      </c>
      <c r="I816" s="97">
        <v>0</v>
      </c>
    </row>
    <row r="817" spans="1:9" ht="14.25" hidden="1" customHeight="1" x14ac:dyDescent="0.2">
      <c r="A817" s="43" t="s">
        <v>3041</v>
      </c>
      <c r="B817" s="89">
        <v>815</v>
      </c>
      <c r="C817" s="90" t="s">
        <v>2983</v>
      </c>
      <c r="D817" s="90">
        <v>711</v>
      </c>
      <c r="E817" s="91">
        <v>104</v>
      </c>
      <c r="F817" s="90"/>
      <c r="G817" s="92">
        <v>0.87239263803680978</v>
      </c>
      <c r="H817" s="92">
        <v>0.1276073619631902</v>
      </c>
      <c r="I817" s="92">
        <v>0</v>
      </c>
    </row>
    <row r="818" spans="1:9" ht="14.25" hidden="1" customHeight="1" x14ac:dyDescent="0.2">
      <c r="A818" s="43" t="s">
        <v>3041</v>
      </c>
      <c r="B818" s="94">
        <v>772</v>
      </c>
      <c r="C818" s="95" t="s">
        <v>2965</v>
      </c>
      <c r="D818" s="95">
        <v>672</v>
      </c>
      <c r="E818" s="96">
        <v>100</v>
      </c>
      <c r="F818" s="95"/>
      <c r="G818" s="97">
        <v>0.8704663212435233</v>
      </c>
      <c r="H818" s="97">
        <v>0.12953367875647667</v>
      </c>
      <c r="I818" s="97">
        <v>0</v>
      </c>
    </row>
    <row r="819" spans="1:9" ht="14.25" hidden="1" customHeight="1" x14ac:dyDescent="0.2">
      <c r="A819" s="43" t="s">
        <v>3041</v>
      </c>
      <c r="B819" s="89">
        <v>627</v>
      </c>
      <c r="C819" s="90" t="s">
        <v>2987</v>
      </c>
      <c r="D819" s="90">
        <v>403</v>
      </c>
      <c r="E819" s="91">
        <v>224</v>
      </c>
      <c r="F819" s="90"/>
      <c r="G819" s="92">
        <v>0.64274322169059006</v>
      </c>
      <c r="H819" s="92">
        <v>0.35725677830940988</v>
      </c>
      <c r="I819" s="92">
        <v>0</v>
      </c>
    </row>
    <row r="820" spans="1:9" ht="14.25" hidden="1" customHeight="1" x14ac:dyDescent="0.2">
      <c r="A820" s="43" t="s">
        <v>3041</v>
      </c>
      <c r="B820" s="94">
        <v>584</v>
      </c>
      <c r="C820" s="95" t="s">
        <v>55</v>
      </c>
      <c r="D820" s="95">
        <v>567</v>
      </c>
      <c r="E820" s="96">
        <v>17</v>
      </c>
      <c r="F820" s="95"/>
      <c r="G820" s="97">
        <v>0.97089041095890416</v>
      </c>
      <c r="H820" s="97">
        <v>2.9109589041095889E-2</v>
      </c>
      <c r="I820" s="97">
        <v>0</v>
      </c>
    </row>
    <row r="821" spans="1:9" ht="14.25" hidden="1" customHeight="1" x14ac:dyDescent="0.2">
      <c r="A821" s="43" t="s">
        <v>3041</v>
      </c>
      <c r="B821" s="89">
        <v>553</v>
      </c>
      <c r="C821" s="90" t="s">
        <v>2966</v>
      </c>
      <c r="D821" s="90">
        <v>497</v>
      </c>
      <c r="E821" s="91">
        <v>56</v>
      </c>
      <c r="F821" s="90"/>
      <c r="G821" s="92">
        <v>0.89873417721518989</v>
      </c>
      <c r="H821" s="92">
        <v>0.10126582278481013</v>
      </c>
      <c r="I821" s="92">
        <v>0</v>
      </c>
    </row>
    <row r="822" spans="1:9" ht="14.25" hidden="1" customHeight="1" x14ac:dyDescent="0.2">
      <c r="A822" s="43" t="s">
        <v>3041</v>
      </c>
      <c r="B822" s="94">
        <v>523</v>
      </c>
      <c r="C822" s="95" t="s">
        <v>3030</v>
      </c>
      <c r="D822" s="95">
        <v>476</v>
      </c>
      <c r="E822" s="96">
        <v>47</v>
      </c>
      <c r="F822" s="95"/>
      <c r="G822" s="97">
        <v>0.91013384321223711</v>
      </c>
      <c r="H822" s="97">
        <v>8.9866156787762913E-2</v>
      </c>
      <c r="I822" s="97">
        <v>0</v>
      </c>
    </row>
    <row r="823" spans="1:9" ht="14.25" hidden="1" customHeight="1" x14ac:dyDescent="0.2">
      <c r="A823" s="43" t="s">
        <v>3041</v>
      </c>
      <c r="B823" s="89">
        <v>482</v>
      </c>
      <c r="C823" s="90" t="s">
        <v>2952</v>
      </c>
      <c r="D823" s="90">
        <v>100</v>
      </c>
      <c r="E823" s="91">
        <v>382</v>
      </c>
      <c r="F823" s="90"/>
      <c r="G823" s="92">
        <v>0.2074688796680498</v>
      </c>
      <c r="H823" s="92">
        <v>0.79253112033195017</v>
      </c>
      <c r="I823" s="92">
        <v>0</v>
      </c>
    </row>
    <row r="824" spans="1:9" ht="14.25" hidden="1" customHeight="1" x14ac:dyDescent="0.2">
      <c r="A824" s="43" t="s">
        <v>3041</v>
      </c>
      <c r="B824" s="94">
        <v>465</v>
      </c>
      <c r="C824" s="95" t="s">
        <v>2963</v>
      </c>
      <c r="D824" s="95">
        <v>432</v>
      </c>
      <c r="E824" s="96">
        <v>33</v>
      </c>
      <c r="F824" s="95"/>
      <c r="G824" s="97">
        <v>0.92903225806451617</v>
      </c>
      <c r="H824" s="97">
        <v>7.0967741935483872E-2</v>
      </c>
      <c r="I824" s="97">
        <v>0</v>
      </c>
    </row>
    <row r="825" spans="1:9" ht="14.25" hidden="1" customHeight="1" x14ac:dyDescent="0.2">
      <c r="A825" s="43" t="s">
        <v>3041</v>
      </c>
      <c r="B825" s="89">
        <v>439</v>
      </c>
      <c r="C825" s="90" t="s">
        <v>33</v>
      </c>
      <c r="D825" s="90"/>
      <c r="E825" s="91"/>
      <c r="F825" s="90">
        <v>439</v>
      </c>
      <c r="G825" s="92">
        <v>0</v>
      </c>
      <c r="H825" s="92">
        <v>0</v>
      </c>
      <c r="I825" s="92">
        <v>1</v>
      </c>
    </row>
    <row r="826" spans="1:9" ht="14.25" hidden="1" customHeight="1" x14ac:dyDescent="0.2">
      <c r="A826" s="43" t="s">
        <v>3041</v>
      </c>
      <c r="B826" s="94">
        <v>438</v>
      </c>
      <c r="C826" s="95" t="s">
        <v>2951</v>
      </c>
      <c r="D826" s="95">
        <v>429</v>
      </c>
      <c r="E826" s="96">
        <v>9</v>
      </c>
      <c r="F826" s="95"/>
      <c r="G826" s="97">
        <v>0.97945205479452058</v>
      </c>
      <c r="H826" s="97">
        <v>2.0547945205479451E-2</v>
      </c>
      <c r="I826" s="97">
        <v>0</v>
      </c>
    </row>
    <row r="827" spans="1:9" ht="14.25" hidden="1" customHeight="1" x14ac:dyDescent="0.2">
      <c r="A827" s="43" t="s">
        <v>3041</v>
      </c>
      <c r="B827" s="89">
        <v>380</v>
      </c>
      <c r="C827" s="90" t="s">
        <v>2958</v>
      </c>
      <c r="D827" s="90">
        <v>375</v>
      </c>
      <c r="E827" s="91">
        <v>5</v>
      </c>
      <c r="F827" s="90"/>
      <c r="G827" s="92">
        <v>0.98684210526315785</v>
      </c>
      <c r="H827" s="92">
        <v>1.3157894736842105E-2</v>
      </c>
      <c r="I827" s="92">
        <v>0</v>
      </c>
    </row>
    <row r="828" spans="1:9" ht="14.25" hidden="1" customHeight="1" x14ac:dyDescent="0.2">
      <c r="A828" s="43" t="s">
        <v>3041</v>
      </c>
      <c r="B828" s="94">
        <v>374</v>
      </c>
      <c r="C828" s="95" t="s">
        <v>2954</v>
      </c>
      <c r="D828" s="95">
        <v>332</v>
      </c>
      <c r="E828" s="96">
        <v>42</v>
      </c>
      <c r="F828" s="95"/>
      <c r="G828" s="97">
        <v>0.88770053475935828</v>
      </c>
      <c r="H828" s="97">
        <v>0.11229946524064172</v>
      </c>
      <c r="I828" s="97">
        <v>0</v>
      </c>
    </row>
    <row r="829" spans="1:9" ht="14.25" hidden="1" customHeight="1" x14ac:dyDescent="0.2">
      <c r="A829" s="43" t="s">
        <v>3041</v>
      </c>
      <c r="B829" s="89">
        <v>368</v>
      </c>
      <c r="C829" s="90" t="s">
        <v>2949</v>
      </c>
      <c r="D829" s="90">
        <v>348</v>
      </c>
      <c r="E829" s="91">
        <v>20</v>
      </c>
      <c r="F829" s="90"/>
      <c r="G829" s="92">
        <v>0.94565217391304346</v>
      </c>
      <c r="H829" s="92">
        <v>5.434782608695652E-2</v>
      </c>
      <c r="I829" s="92">
        <v>0</v>
      </c>
    </row>
    <row r="830" spans="1:9" ht="14.25" hidden="1" customHeight="1" x14ac:dyDescent="0.2">
      <c r="A830" s="43" t="s">
        <v>3041</v>
      </c>
      <c r="B830" s="94">
        <v>357</v>
      </c>
      <c r="C830" s="95" t="s">
        <v>2941</v>
      </c>
      <c r="D830" s="95">
        <v>318</v>
      </c>
      <c r="E830" s="96">
        <v>13</v>
      </c>
      <c r="F830" s="95">
        <v>26</v>
      </c>
      <c r="G830" s="97">
        <v>0.89075630252100846</v>
      </c>
      <c r="H830" s="97">
        <v>3.6414565826330535E-2</v>
      </c>
      <c r="I830" s="97">
        <v>7.2829131652661069E-2</v>
      </c>
    </row>
    <row r="831" spans="1:9" ht="14.25" hidden="1" customHeight="1" x14ac:dyDescent="0.2">
      <c r="A831" s="43" t="s">
        <v>3041</v>
      </c>
      <c r="B831" s="89">
        <v>309</v>
      </c>
      <c r="C831" s="90" t="s">
        <v>2955</v>
      </c>
      <c r="D831" s="90">
        <v>271</v>
      </c>
      <c r="E831" s="91">
        <v>38</v>
      </c>
      <c r="F831" s="90"/>
      <c r="G831" s="92">
        <v>0.87702265372168287</v>
      </c>
      <c r="H831" s="92">
        <v>0.12297734627831715</v>
      </c>
      <c r="I831" s="92">
        <v>0</v>
      </c>
    </row>
    <row r="832" spans="1:9" ht="14.25" hidden="1" customHeight="1" x14ac:dyDescent="0.2">
      <c r="A832" s="43" t="s">
        <v>3041</v>
      </c>
      <c r="B832" s="94">
        <v>244</v>
      </c>
      <c r="C832" s="95" t="s">
        <v>2972</v>
      </c>
      <c r="D832" s="95">
        <v>234</v>
      </c>
      <c r="E832" s="96">
        <v>10</v>
      </c>
      <c r="F832" s="95"/>
      <c r="G832" s="97">
        <v>0.95901639344262291</v>
      </c>
      <c r="H832" s="97">
        <v>4.0983606557377046E-2</v>
      </c>
      <c r="I832" s="97">
        <v>0</v>
      </c>
    </row>
    <row r="833" spans="1:9" ht="14.25" hidden="1" customHeight="1" x14ac:dyDescent="0.2">
      <c r="A833" s="43" t="s">
        <v>3041</v>
      </c>
      <c r="B833" s="89">
        <v>201</v>
      </c>
      <c r="C833" s="90" t="s">
        <v>2994</v>
      </c>
      <c r="D833" s="90">
        <v>201</v>
      </c>
      <c r="E833" s="91"/>
      <c r="F833" s="90"/>
      <c r="G833" s="92">
        <v>1</v>
      </c>
      <c r="H833" s="92">
        <v>0</v>
      </c>
      <c r="I833" s="92">
        <v>0</v>
      </c>
    </row>
    <row r="834" spans="1:9" ht="14.25" hidden="1" customHeight="1" x14ac:dyDescent="0.2">
      <c r="A834" s="43" t="s">
        <v>3041</v>
      </c>
      <c r="B834" s="94">
        <v>171</v>
      </c>
      <c r="C834" s="95" t="s">
        <v>51</v>
      </c>
      <c r="D834" s="95">
        <v>39</v>
      </c>
      <c r="E834" s="96">
        <v>3</v>
      </c>
      <c r="F834" s="95">
        <v>129</v>
      </c>
      <c r="G834" s="97">
        <v>0.22807017543859648</v>
      </c>
      <c r="H834" s="97">
        <v>1.7543859649122806E-2</v>
      </c>
      <c r="I834" s="97">
        <v>0.75438596491228072</v>
      </c>
    </row>
    <row r="835" spans="1:9" ht="14.25" hidden="1" customHeight="1" x14ac:dyDescent="0.2">
      <c r="A835" s="43" t="s">
        <v>3041</v>
      </c>
      <c r="B835" s="89">
        <v>171</v>
      </c>
      <c r="C835" s="90" t="s">
        <v>2985</v>
      </c>
      <c r="D835" s="90">
        <v>162</v>
      </c>
      <c r="E835" s="91">
        <v>9</v>
      </c>
      <c r="F835" s="90"/>
      <c r="G835" s="92">
        <v>0.94736842105263153</v>
      </c>
      <c r="H835" s="92">
        <v>5.2631578947368418E-2</v>
      </c>
      <c r="I835" s="92">
        <v>0</v>
      </c>
    </row>
    <row r="836" spans="1:9" ht="14.25" hidden="1" customHeight="1" x14ac:dyDescent="0.2">
      <c r="A836" s="43" t="s">
        <v>3041</v>
      </c>
      <c r="B836" s="94">
        <v>162</v>
      </c>
      <c r="C836" s="95" t="s">
        <v>3020</v>
      </c>
      <c r="D836" s="95">
        <v>126</v>
      </c>
      <c r="E836" s="96">
        <v>36</v>
      </c>
      <c r="F836" s="95"/>
      <c r="G836" s="97">
        <v>0.77777777777777779</v>
      </c>
      <c r="H836" s="97">
        <v>0.22222222222222221</v>
      </c>
      <c r="I836" s="97">
        <v>0</v>
      </c>
    </row>
    <row r="837" spans="1:9" ht="14.25" hidden="1" customHeight="1" x14ac:dyDescent="0.2">
      <c r="A837" s="43" t="s">
        <v>3041</v>
      </c>
      <c r="B837" s="89">
        <v>160</v>
      </c>
      <c r="C837" s="90" t="s">
        <v>3026</v>
      </c>
      <c r="D837" s="90">
        <v>105</v>
      </c>
      <c r="E837" s="91">
        <v>55</v>
      </c>
      <c r="F837" s="90"/>
      <c r="G837" s="92">
        <v>0.65625</v>
      </c>
      <c r="H837" s="92">
        <v>0.34375</v>
      </c>
      <c r="I837" s="92">
        <v>0</v>
      </c>
    </row>
    <row r="838" spans="1:9" ht="14.25" hidden="1" customHeight="1" x14ac:dyDescent="0.2">
      <c r="A838" s="43" t="s">
        <v>3041</v>
      </c>
      <c r="B838" s="94">
        <v>144</v>
      </c>
      <c r="C838" s="95" t="s">
        <v>2957</v>
      </c>
      <c r="D838" s="95">
        <v>126</v>
      </c>
      <c r="E838" s="96">
        <v>18</v>
      </c>
      <c r="F838" s="95"/>
      <c r="G838" s="97">
        <v>0.875</v>
      </c>
      <c r="H838" s="97">
        <v>0.125</v>
      </c>
      <c r="I838" s="97">
        <v>0</v>
      </c>
    </row>
    <row r="839" spans="1:9" ht="14.25" hidden="1" customHeight="1" x14ac:dyDescent="0.2">
      <c r="A839" s="43" t="s">
        <v>3041</v>
      </c>
      <c r="B839" s="89">
        <v>123</v>
      </c>
      <c r="C839" s="90" t="s">
        <v>3031</v>
      </c>
      <c r="D839" s="90">
        <v>14</v>
      </c>
      <c r="E839" s="91">
        <v>109</v>
      </c>
      <c r="F839" s="90"/>
      <c r="G839" s="92">
        <v>0.11382113821138211</v>
      </c>
      <c r="H839" s="92">
        <v>0.88617886178861793</v>
      </c>
      <c r="I839" s="92">
        <v>0</v>
      </c>
    </row>
    <row r="840" spans="1:9" ht="14.25" hidden="1" customHeight="1" x14ac:dyDescent="0.2">
      <c r="A840" s="43" t="s">
        <v>3041</v>
      </c>
      <c r="B840" s="94">
        <v>119</v>
      </c>
      <c r="C840" s="95" t="s">
        <v>2961</v>
      </c>
      <c r="D840" s="95">
        <v>58</v>
      </c>
      <c r="E840" s="96">
        <v>61</v>
      </c>
      <c r="F840" s="95"/>
      <c r="G840" s="97">
        <v>0.48739495798319327</v>
      </c>
      <c r="H840" s="97">
        <v>0.51260504201680668</v>
      </c>
      <c r="I840" s="97">
        <v>0</v>
      </c>
    </row>
    <row r="841" spans="1:9" ht="14.25" hidden="1" customHeight="1" x14ac:dyDescent="0.2">
      <c r="A841" s="43" t="s">
        <v>3041</v>
      </c>
      <c r="B841" s="89">
        <v>92</v>
      </c>
      <c r="C841" s="90" t="s">
        <v>32</v>
      </c>
      <c r="D841" s="90"/>
      <c r="E841" s="91"/>
      <c r="F841" s="90">
        <v>92</v>
      </c>
      <c r="G841" s="92">
        <v>0</v>
      </c>
      <c r="H841" s="92">
        <v>0</v>
      </c>
      <c r="I841" s="92">
        <v>1</v>
      </c>
    </row>
    <row r="842" spans="1:9" ht="14.25" hidden="1" customHeight="1" x14ac:dyDescent="0.2">
      <c r="A842" s="43" t="s">
        <v>3041</v>
      </c>
      <c r="B842" s="94">
        <v>91</v>
      </c>
      <c r="C842" s="95" t="s">
        <v>41</v>
      </c>
      <c r="D842" s="95"/>
      <c r="E842" s="96"/>
      <c r="F842" s="95">
        <v>91</v>
      </c>
      <c r="G842" s="97">
        <v>0</v>
      </c>
      <c r="H842" s="97">
        <v>0</v>
      </c>
      <c r="I842" s="97">
        <v>1</v>
      </c>
    </row>
    <row r="843" spans="1:9" ht="14.25" hidden="1" customHeight="1" x14ac:dyDescent="0.2">
      <c r="A843" s="43" t="s">
        <v>3041</v>
      </c>
      <c r="B843" s="89">
        <v>86</v>
      </c>
      <c r="C843" s="90" t="s">
        <v>2988</v>
      </c>
      <c r="D843" s="90">
        <v>45</v>
      </c>
      <c r="E843" s="91">
        <v>8</v>
      </c>
      <c r="F843" s="90">
        <v>33</v>
      </c>
      <c r="G843" s="92">
        <v>0.52325581395348841</v>
      </c>
      <c r="H843" s="92">
        <v>9.3023255813953487E-2</v>
      </c>
      <c r="I843" s="92">
        <v>0.38372093023255816</v>
      </c>
    </row>
    <row r="844" spans="1:9" ht="14.25" hidden="1" customHeight="1" x14ac:dyDescent="0.2">
      <c r="A844" s="43" t="s">
        <v>3041</v>
      </c>
      <c r="B844" s="94">
        <v>73</v>
      </c>
      <c r="C844" s="95" t="s">
        <v>2956</v>
      </c>
      <c r="D844" s="95">
        <v>66</v>
      </c>
      <c r="E844" s="96">
        <v>7</v>
      </c>
      <c r="F844" s="95"/>
      <c r="G844" s="97">
        <v>0.90410958904109584</v>
      </c>
      <c r="H844" s="97">
        <v>9.5890410958904104E-2</v>
      </c>
      <c r="I844" s="97">
        <v>0</v>
      </c>
    </row>
    <row r="845" spans="1:9" ht="14.25" hidden="1" customHeight="1" x14ac:dyDescent="0.2">
      <c r="A845" s="43" t="s">
        <v>3041</v>
      </c>
      <c r="B845" s="89">
        <v>71</v>
      </c>
      <c r="C845" s="90" t="s">
        <v>2947</v>
      </c>
      <c r="D845" s="90">
        <v>67</v>
      </c>
      <c r="E845" s="91">
        <v>4</v>
      </c>
      <c r="F845" s="90"/>
      <c r="G845" s="92">
        <v>0.94366197183098588</v>
      </c>
      <c r="H845" s="92">
        <v>5.6338028169014086E-2</v>
      </c>
      <c r="I845" s="92">
        <v>0</v>
      </c>
    </row>
    <row r="846" spans="1:9" ht="14.25" hidden="1" customHeight="1" x14ac:dyDescent="0.2">
      <c r="A846" s="43" t="s">
        <v>3041</v>
      </c>
      <c r="B846" s="94">
        <v>57</v>
      </c>
      <c r="C846" s="95" t="s">
        <v>2973</v>
      </c>
      <c r="D846" s="95">
        <v>13</v>
      </c>
      <c r="E846" s="96">
        <v>44</v>
      </c>
      <c r="F846" s="95"/>
      <c r="G846" s="97">
        <v>0.22807017543859648</v>
      </c>
      <c r="H846" s="97">
        <v>0.77192982456140347</v>
      </c>
      <c r="I846" s="97">
        <v>0</v>
      </c>
    </row>
    <row r="847" spans="1:9" ht="14.25" hidden="1" customHeight="1" x14ac:dyDescent="0.2">
      <c r="A847" s="43" t="s">
        <v>3041</v>
      </c>
      <c r="B847" s="89">
        <v>47</v>
      </c>
      <c r="C847" s="90" t="s">
        <v>2991</v>
      </c>
      <c r="D847" s="90">
        <v>12</v>
      </c>
      <c r="E847" s="91">
        <v>35</v>
      </c>
      <c r="F847" s="90"/>
      <c r="G847" s="92">
        <v>0.25531914893617019</v>
      </c>
      <c r="H847" s="92">
        <v>0.74468085106382975</v>
      </c>
      <c r="I847" s="92">
        <v>0</v>
      </c>
    </row>
    <row r="848" spans="1:9" ht="14.25" hidden="1" customHeight="1" x14ac:dyDescent="0.2">
      <c r="A848" s="43" t="s">
        <v>3041</v>
      </c>
      <c r="B848" s="94">
        <v>42</v>
      </c>
      <c r="C848" s="95" t="s">
        <v>2964</v>
      </c>
      <c r="D848" s="95">
        <v>16</v>
      </c>
      <c r="E848" s="96">
        <v>26</v>
      </c>
      <c r="F848" s="95"/>
      <c r="G848" s="97">
        <v>0.38095238095238093</v>
      </c>
      <c r="H848" s="97">
        <v>0.61904761904761907</v>
      </c>
      <c r="I848" s="97">
        <v>0</v>
      </c>
    </row>
    <row r="849" spans="1:9" ht="14.25" hidden="1" customHeight="1" x14ac:dyDescent="0.2">
      <c r="A849" s="43" t="s">
        <v>3041</v>
      </c>
      <c r="B849" s="89">
        <v>42</v>
      </c>
      <c r="C849" s="90" t="s">
        <v>2992</v>
      </c>
      <c r="D849" s="90"/>
      <c r="E849" s="91">
        <v>42</v>
      </c>
      <c r="F849" s="90"/>
      <c r="G849" s="92">
        <v>0</v>
      </c>
      <c r="H849" s="92">
        <v>1</v>
      </c>
      <c r="I849" s="92">
        <v>0</v>
      </c>
    </row>
    <row r="850" spans="1:9" ht="14.25" hidden="1" customHeight="1" x14ac:dyDescent="0.2">
      <c r="A850" s="43" t="s">
        <v>3041</v>
      </c>
      <c r="B850" s="94">
        <v>39</v>
      </c>
      <c r="C850" s="95" t="s">
        <v>48</v>
      </c>
      <c r="D850" s="95"/>
      <c r="E850" s="96"/>
      <c r="F850" s="95">
        <v>39</v>
      </c>
      <c r="G850" s="97">
        <v>0</v>
      </c>
      <c r="H850" s="97">
        <v>0</v>
      </c>
      <c r="I850" s="97">
        <v>1</v>
      </c>
    </row>
    <row r="851" spans="1:9" hidden="1" x14ac:dyDescent="0.2">
      <c r="A851" s="43" t="s">
        <v>3041</v>
      </c>
      <c r="B851" s="89">
        <v>38</v>
      </c>
      <c r="C851" s="90" t="s">
        <v>2962</v>
      </c>
      <c r="D851" s="90">
        <v>25</v>
      </c>
      <c r="E851" s="91">
        <v>10</v>
      </c>
      <c r="F851" s="90">
        <v>3</v>
      </c>
      <c r="G851" s="92">
        <v>0.65789473684210531</v>
      </c>
      <c r="H851" s="92">
        <v>0.26315789473684209</v>
      </c>
      <c r="I851" s="92">
        <v>7.8947368421052627E-2</v>
      </c>
    </row>
    <row r="852" spans="1:9" ht="14.25" hidden="1" customHeight="1" x14ac:dyDescent="0.2">
      <c r="A852" s="43" t="s">
        <v>3041</v>
      </c>
      <c r="B852" s="94">
        <v>34</v>
      </c>
      <c r="C852" s="95" t="s">
        <v>3027</v>
      </c>
      <c r="D852" s="95">
        <v>33</v>
      </c>
      <c r="E852" s="96">
        <v>1</v>
      </c>
      <c r="F852" s="95"/>
      <c r="G852" s="97">
        <v>0.97058823529411764</v>
      </c>
      <c r="H852" s="97">
        <v>2.9411764705882353E-2</v>
      </c>
      <c r="I852" s="97">
        <v>0</v>
      </c>
    </row>
    <row r="853" spans="1:9" ht="14.25" hidden="1" customHeight="1" x14ac:dyDescent="0.2">
      <c r="A853" s="43" t="s">
        <v>3041</v>
      </c>
      <c r="B853" s="89">
        <v>25</v>
      </c>
      <c r="C853" s="90" t="s">
        <v>43</v>
      </c>
      <c r="D853" s="90"/>
      <c r="E853" s="91"/>
      <c r="F853" s="90">
        <v>25</v>
      </c>
      <c r="G853" s="92">
        <v>0</v>
      </c>
      <c r="H853" s="92">
        <v>0</v>
      </c>
      <c r="I853" s="92">
        <v>1</v>
      </c>
    </row>
    <row r="854" spans="1:9" ht="14.25" hidden="1" customHeight="1" x14ac:dyDescent="0.2">
      <c r="A854" s="43" t="s">
        <v>3041</v>
      </c>
      <c r="B854" s="94">
        <v>23</v>
      </c>
      <c r="C854" s="95" t="s">
        <v>40</v>
      </c>
      <c r="D854" s="95"/>
      <c r="E854" s="96">
        <v>1</v>
      </c>
      <c r="F854" s="95">
        <v>22</v>
      </c>
      <c r="G854" s="97">
        <v>0</v>
      </c>
      <c r="H854" s="97">
        <v>4.3478260869565216E-2</v>
      </c>
      <c r="I854" s="97">
        <v>0.95652173913043481</v>
      </c>
    </row>
    <row r="855" spans="1:9" ht="14.25" hidden="1" customHeight="1" x14ac:dyDescent="0.2">
      <c r="A855" s="43" t="s">
        <v>3041</v>
      </c>
      <c r="B855" s="89">
        <v>23</v>
      </c>
      <c r="C855" s="90" t="s">
        <v>2995</v>
      </c>
      <c r="D855" s="90">
        <v>23</v>
      </c>
      <c r="E855" s="91"/>
      <c r="F855" s="90"/>
      <c r="G855" s="92">
        <v>1</v>
      </c>
      <c r="H855" s="92">
        <v>0</v>
      </c>
      <c r="I855" s="92">
        <v>0</v>
      </c>
    </row>
    <row r="856" spans="1:9" ht="14.25" hidden="1" customHeight="1" x14ac:dyDescent="0.2">
      <c r="A856" s="43" t="s">
        <v>3041</v>
      </c>
      <c r="B856" s="94">
        <v>20</v>
      </c>
      <c r="C856" s="95" t="s">
        <v>2989</v>
      </c>
      <c r="D856" s="95">
        <v>20</v>
      </c>
      <c r="E856" s="96"/>
      <c r="F856" s="95"/>
      <c r="G856" s="97">
        <v>1</v>
      </c>
      <c r="H856" s="97">
        <v>0</v>
      </c>
      <c r="I856" s="97">
        <v>0</v>
      </c>
    </row>
    <row r="857" spans="1:9" ht="14.25" hidden="1" customHeight="1" x14ac:dyDescent="0.2">
      <c r="A857" s="43" t="s">
        <v>3041</v>
      </c>
      <c r="B857" s="89">
        <v>17</v>
      </c>
      <c r="C857" s="90" t="s">
        <v>2999</v>
      </c>
      <c r="D857" s="90">
        <v>2</v>
      </c>
      <c r="E857" s="91">
        <v>15</v>
      </c>
      <c r="F857" s="90"/>
      <c r="G857" s="92">
        <v>0.11764705882352941</v>
      </c>
      <c r="H857" s="92">
        <v>0.88235294117647056</v>
      </c>
      <c r="I857" s="92">
        <v>0</v>
      </c>
    </row>
    <row r="858" spans="1:9" ht="14.25" hidden="1" customHeight="1" x14ac:dyDescent="0.2">
      <c r="A858" s="43" t="s">
        <v>3041</v>
      </c>
      <c r="B858" s="94">
        <v>12</v>
      </c>
      <c r="C858" s="95" t="s">
        <v>2993</v>
      </c>
      <c r="D858" s="95">
        <v>1</v>
      </c>
      <c r="E858" s="96">
        <v>11</v>
      </c>
      <c r="F858" s="95"/>
      <c r="G858" s="97">
        <v>8.3333333333333329E-2</v>
      </c>
      <c r="H858" s="97">
        <v>0.91666666666666663</v>
      </c>
      <c r="I858" s="97">
        <v>0</v>
      </c>
    </row>
    <row r="859" spans="1:9" ht="14.25" hidden="1" customHeight="1" x14ac:dyDescent="0.2">
      <c r="A859" s="43" t="s">
        <v>3041</v>
      </c>
      <c r="B859" s="89">
        <v>11</v>
      </c>
      <c r="C859" s="90" t="s">
        <v>34</v>
      </c>
      <c r="D859" s="90"/>
      <c r="E859" s="91"/>
      <c r="F859" s="90">
        <v>11</v>
      </c>
      <c r="G859" s="92">
        <v>0</v>
      </c>
      <c r="H859" s="92">
        <v>0</v>
      </c>
      <c r="I859" s="92">
        <v>1</v>
      </c>
    </row>
    <row r="860" spans="1:9" ht="14.25" hidden="1" customHeight="1" x14ac:dyDescent="0.2">
      <c r="A860" s="43" t="s">
        <v>3041</v>
      </c>
      <c r="B860" s="94">
        <v>11</v>
      </c>
      <c r="C860" s="95" t="s">
        <v>3011</v>
      </c>
      <c r="D860" s="95">
        <v>11</v>
      </c>
      <c r="E860" s="96"/>
      <c r="F860" s="95"/>
      <c r="G860" s="97">
        <v>1</v>
      </c>
      <c r="H860" s="97">
        <v>0</v>
      </c>
      <c r="I860" s="97">
        <v>0</v>
      </c>
    </row>
    <row r="861" spans="1:9" ht="14.25" hidden="1" customHeight="1" x14ac:dyDescent="0.2">
      <c r="A861" s="43" t="s">
        <v>3041</v>
      </c>
      <c r="B861" s="89">
        <v>7</v>
      </c>
      <c r="C861" s="90" t="s">
        <v>3028</v>
      </c>
      <c r="D861" s="90">
        <v>7</v>
      </c>
      <c r="E861" s="91"/>
      <c r="F861" s="90"/>
      <c r="G861" s="92">
        <v>1</v>
      </c>
      <c r="H861" s="92">
        <v>0</v>
      </c>
      <c r="I861" s="92">
        <v>0</v>
      </c>
    </row>
    <row r="862" spans="1:9" ht="14.25" hidden="1" customHeight="1" x14ac:dyDescent="0.2">
      <c r="A862" s="43" t="s">
        <v>3041</v>
      </c>
      <c r="B862" s="94">
        <v>7</v>
      </c>
      <c r="C862" s="95" t="s">
        <v>3016</v>
      </c>
      <c r="D862" s="95">
        <v>4</v>
      </c>
      <c r="E862" s="96">
        <v>3</v>
      </c>
      <c r="F862" s="95"/>
      <c r="G862" s="97">
        <v>0.5714285714285714</v>
      </c>
      <c r="H862" s="97">
        <v>0.42857142857142855</v>
      </c>
      <c r="I862" s="97">
        <v>0</v>
      </c>
    </row>
    <row r="863" spans="1:9" ht="14.25" hidden="1" customHeight="1" x14ac:dyDescent="0.2">
      <c r="A863" s="43" t="s">
        <v>3041</v>
      </c>
      <c r="B863" s="89">
        <v>7</v>
      </c>
      <c r="C863" s="90" t="s">
        <v>3000</v>
      </c>
      <c r="D863" s="90">
        <v>1</v>
      </c>
      <c r="E863" s="91">
        <v>6</v>
      </c>
      <c r="F863" s="90"/>
      <c r="G863" s="92">
        <v>0.14285714285714285</v>
      </c>
      <c r="H863" s="92">
        <v>0.8571428571428571</v>
      </c>
      <c r="I863" s="92">
        <v>0</v>
      </c>
    </row>
    <row r="864" spans="1:9" ht="14.25" hidden="1" customHeight="1" x14ac:dyDescent="0.2">
      <c r="A864" s="43" t="s">
        <v>3041</v>
      </c>
      <c r="B864" s="94">
        <v>6</v>
      </c>
      <c r="C864" s="95" t="s">
        <v>2997</v>
      </c>
      <c r="D864" s="95"/>
      <c r="E864" s="96">
        <v>6</v>
      </c>
      <c r="F864" s="95"/>
      <c r="G864" s="97">
        <v>0</v>
      </c>
      <c r="H864" s="97">
        <v>1</v>
      </c>
      <c r="I864" s="97">
        <v>0</v>
      </c>
    </row>
    <row r="865" spans="1:9" ht="14.25" hidden="1" customHeight="1" x14ac:dyDescent="0.2">
      <c r="A865" s="43" t="s">
        <v>3041</v>
      </c>
      <c r="B865" s="89">
        <v>6</v>
      </c>
      <c r="C865" s="90" t="s">
        <v>3005</v>
      </c>
      <c r="D865" s="90">
        <v>2</v>
      </c>
      <c r="E865" s="91">
        <v>4</v>
      </c>
      <c r="F865" s="90"/>
      <c r="G865" s="92">
        <v>0.33333333333333331</v>
      </c>
      <c r="H865" s="92">
        <v>0.66666666666666663</v>
      </c>
      <c r="I865" s="92">
        <v>0</v>
      </c>
    </row>
    <row r="866" spans="1:9" ht="14.25" hidden="1" customHeight="1" x14ac:dyDescent="0.2">
      <c r="A866" s="43" t="s">
        <v>3041</v>
      </c>
      <c r="B866" s="94">
        <v>4</v>
      </c>
      <c r="C866" s="95" t="s">
        <v>3024</v>
      </c>
      <c r="D866" s="95">
        <v>4</v>
      </c>
      <c r="E866" s="96"/>
      <c r="F866" s="95"/>
      <c r="G866" s="97">
        <v>1</v>
      </c>
      <c r="H866" s="97">
        <v>0</v>
      </c>
      <c r="I866" s="97">
        <v>0</v>
      </c>
    </row>
    <row r="867" spans="1:9" ht="14.25" hidden="1" customHeight="1" x14ac:dyDescent="0.2">
      <c r="A867" s="43" t="s">
        <v>3041</v>
      </c>
      <c r="B867" s="89">
        <v>4</v>
      </c>
      <c r="C867" s="90" t="s">
        <v>3032</v>
      </c>
      <c r="D867" s="90">
        <v>4</v>
      </c>
      <c r="E867" s="91"/>
      <c r="F867" s="90"/>
      <c r="G867" s="92">
        <v>1</v>
      </c>
      <c r="H867" s="92">
        <v>0</v>
      </c>
      <c r="I867" s="92">
        <v>0</v>
      </c>
    </row>
    <row r="868" spans="1:9" ht="14.25" hidden="1" customHeight="1" x14ac:dyDescent="0.2">
      <c r="A868" s="43" t="s">
        <v>3041</v>
      </c>
      <c r="B868" s="94">
        <v>3</v>
      </c>
      <c r="C868" s="95" t="s">
        <v>2960</v>
      </c>
      <c r="D868" s="95"/>
      <c r="E868" s="96"/>
      <c r="F868" s="95">
        <v>3</v>
      </c>
      <c r="G868" s="97">
        <v>0</v>
      </c>
      <c r="H868" s="97">
        <v>0</v>
      </c>
      <c r="I868" s="97">
        <v>1</v>
      </c>
    </row>
    <row r="869" spans="1:9" ht="14.25" hidden="1" customHeight="1" x14ac:dyDescent="0.2">
      <c r="A869" s="43" t="s">
        <v>3041</v>
      </c>
      <c r="B869" s="89">
        <v>3</v>
      </c>
      <c r="C869" s="90" t="s">
        <v>3001</v>
      </c>
      <c r="D869" s="90">
        <v>2</v>
      </c>
      <c r="E869" s="91">
        <v>1</v>
      </c>
      <c r="F869" s="90"/>
      <c r="G869" s="92">
        <v>0.66666666666666663</v>
      </c>
      <c r="H869" s="92">
        <v>0.33333333333333331</v>
      </c>
      <c r="I869" s="92">
        <v>0</v>
      </c>
    </row>
    <row r="870" spans="1:9" ht="14.25" hidden="1" customHeight="1" x14ac:dyDescent="0.2">
      <c r="A870" s="43" t="s">
        <v>3041</v>
      </c>
      <c r="B870" s="94">
        <v>3</v>
      </c>
      <c r="C870" s="95" t="s">
        <v>3009</v>
      </c>
      <c r="D870" s="95"/>
      <c r="E870" s="96">
        <v>3</v>
      </c>
      <c r="F870" s="95"/>
      <c r="G870" s="97">
        <v>0</v>
      </c>
      <c r="H870" s="97">
        <v>1</v>
      </c>
      <c r="I870" s="97">
        <v>0</v>
      </c>
    </row>
    <row r="871" spans="1:9" ht="14.25" hidden="1" customHeight="1" x14ac:dyDescent="0.2">
      <c r="A871" s="43" t="s">
        <v>3041</v>
      </c>
      <c r="B871" s="89">
        <v>2</v>
      </c>
      <c r="C871" s="90" t="s">
        <v>3006</v>
      </c>
      <c r="D871" s="90"/>
      <c r="E871" s="91">
        <v>2</v>
      </c>
      <c r="F871" s="90"/>
      <c r="G871" s="92">
        <v>0</v>
      </c>
      <c r="H871" s="92">
        <v>1</v>
      </c>
      <c r="I871" s="92">
        <v>0</v>
      </c>
    </row>
    <row r="872" spans="1:9" ht="14.25" hidden="1" customHeight="1" x14ac:dyDescent="0.2">
      <c r="A872" s="43" t="s">
        <v>3041</v>
      </c>
      <c r="B872" s="94">
        <v>2</v>
      </c>
      <c r="C872" s="95" t="s">
        <v>2968</v>
      </c>
      <c r="D872" s="95"/>
      <c r="E872" s="96"/>
      <c r="F872" s="95">
        <v>2</v>
      </c>
      <c r="G872" s="97">
        <v>0</v>
      </c>
      <c r="H872" s="97">
        <v>0</v>
      </c>
      <c r="I872" s="97">
        <v>1</v>
      </c>
    </row>
    <row r="873" spans="1:9" ht="14.25" hidden="1" customHeight="1" x14ac:dyDescent="0.2">
      <c r="A873" s="43" t="s">
        <v>3041</v>
      </c>
      <c r="B873" s="89">
        <v>2</v>
      </c>
      <c r="C873" s="90" t="s">
        <v>2969</v>
      </c>
      <c r="D873" s="90"/>
      <c r="E873" s="91"/>
      <c r="F873" s="90">
        <v>2</v>
      </c>
      <c r="G873" s="92">
        <v>0</v>
      </c>
      <c r="H873" s="92">
        <v>0</v>
      </c>
      <c r="I873" s="92">
        <v>1</v>
      </c>
    </row>
    <row r="874" spans="1:9" ht="14.25" hidden="1" customHeight="1" x14ac:dyDescent="0.2">
      <c r="A874" s="43" t="s">
        <v>3041</v>
      </c>
      <c r="B874" s="94">
        <v>2</v>
      </c>
      <c r="C874" s="95" t="s">
        <v>2970</v>
      </c>
      <c r="D874" s="95"/>
      <c r="E874" s="96"/>
      <c r="F874" s="95">
        <v>2</v>
      </c>
      <c r="G874" s="97">
        <v>0</v>
      </c>
      <c r="H874" s="97">
        <v>0</v>
      </c>
      <c r="I874" s="97">
        <v>1</v>
      </c>
    </row>
    <row r="875" spans="1:9" ht="14.25" hidden="1" customHeight="1" x14ac:dyDescent="0.2">
      <c r="A875" s="43" t="s">
        <v>3041</v>
      </c>
      <c r="B875" s="89">
        <v>2</v>
      </c>
      <c r="C875" s="90" t="s">
        <v>2971</v>
      </c>
      <c r="D875" s="90"/>
      <c r="E875" s="91"/>
      <c r="F875" s="90">
        <v>2</v>
      </c>
      <c r="G875" s="92">
        <v>0</v>
      </c>
      <c r="H875" s="92">
        <v>0</v>
      </c>
      <c r="I875" s="92">
        <v>1</v>
      </c>
    </row>
    <row r="876" spans="1:9" ht="14.25" hidden="1" customHeight="1" x14ac:dyDescent="0.2">
      <c r="A876" s="43" t="s">
        <v>3041</v>
      </c>
      <c r="B876" s="94">
        <v>2</v>
      </c>
      <c r="C876" s="95" t="s">
        <v>3015</v>
      </c>
      <c r="D876" s="95">
        <v>2</v>
      </c>
      <c r="E876" s="96"/>
      <c r="F876" s="95"/>
      <c r="G876" s="97">
        <v>1</v>
      </c>
      <c r="H876" s="97">
        <v>0</v>
      </c>
      <c r="I876" s="97">
        <v>0</v>
      </c>
    </row>
    <row r="877" spans="1:9" ht="14.25" hidden="1" customHeight="1" x14ac:dyDescent="0.2">
      <c r="A877" s="43" t="s">
        <v>3041</v>
      </c>
      <c r="B877" s="89">
        <v>2</v>
      </c>
      <c r="C877" s="90" t="s">
        <v>2959</v>
      </c>
      <c r="D877" s="90"/>
      <c r="E877" s="91"/>
      <c r="F877" s="90">
        <v>2</v>
      </c>
      <c r="G877" s="92">
        <v>0</v>
      </c>
      <c r="H877" s="92">
        <v>0</v>
      </c>
      <c r="I877" s="92">
        <v>1</v>
      </c>
    </row>
    <row r="878" spans="1:9" ht="14.25" hidden="1" customHeight="1" x14ac:dyDescent="0.2">
      <c r="A878" s="43" t="s">
        <v>3041</v>
      </c>
      <c r="B878" s="94">
        <v>2</v>
      </c>
      <c r="C878" s="95" t="s">
        <v>46</v>
      </c>
      <c r="D878" s="95"/>
      <c r="E878" s="96"/>
      <c r="F878" s="95">
        <v>2</v>
      </c>
      <c r="G878" s="97">
        <v>0</v>
      </c>
      <c r="H878" s="97">
        <v>0</v>
      </c>
      <c r="I878" s="97">
        <v>1</v>
      </c>
    </row>
    <row r="879" spans="1:9" ht="14.25" hidden="1" customHeight="1" x14ac:dyDescent="0.2">
      <c r="A879" s="43" t="s">
        <v>3041</v>
      </c>
      <c r="B879" s="89">
        <v>1</v>
      </c>
      <c r="C879" s="90" t="s">
        <v>2996</v>
      </c>
      <c r="D879" s="90"/>
      <c r="E879" s="91">
        <v>1</v>
      </c>
      <c r="F879" s="90"/>
      <c r="G879" s="92">
        <v>0</v>
      </c>
      <c r="H879" s="92">
        <v>1</v>
      </c>
      <c r="I879" s="92">
        <v>0</v>
      </c>
    </row>
    <row r="880" spans="1:9" ht="14.25" hidden="1" customHeight="1" x14ac:dyDescent="0.2">
      <c r="A880" s="43" t="s">
        <v>3041</v>
      </c>
      <c r="B880" s="94">
        <v>1</v>
      </c>
      <c r="C880" s="95" t="s">
        <v>35</v>
      </c>
      <c r="D880" s="95"/>
      <c r="E880" s="96"/>
      <c r="F880" s="95">
        <v>1</v>
      </c>
      <c r="G880" s="97">
        <v>0</v>
      </c>
      <c r="H880" s="97">
        <v>0</v>
      </c>
      <c r="I880" s="97">
        <v>1</v>
      </c>
    </row>
    <row r="881" spans="1:9" ht="14.25" hidden="1" customHeight="1" x14ac:dyDescent="0.2">
      <c r="A881" s="43" t="s">
        <v>3041</v>
      </c>
      <c r="B881" s="89">
        <v>1</v>
      </c>
      <c r="C881" s="90" t="s">
        <v>3004</v>
      </c>
      <c r="D881" s="90"/>
      <c r="E881" s="91">
        <v>1</v>
      </c>
      <c r="F881" s="90"/>
      <c r="G881" s="92">
        <v>0</v>
      </c>
      <c r="H881" s="92">
        <v>1</v>
      </c>
      <c r="I881" s="92">
        <v>0</v>
      </c>
    </row>
    <row r="882" spans="1:9" ht="14.25" hidden="1" customHeight="1" x14ac:dyDescent="0.2">
      <c r="A882" s="43" t="s">
        <v>3041</v>
      </c>
      <c r="B882" s="94">
        <v>1</v>
      </c>
      <c r="C882" s="95" t="s">
        <v>36</v>
      </c>
      <c r="D882" s="95"/>
      <c r="E882" s="96"/>
      <c r="F882" s="95">
        <v>1</v>
      </c>
      <c r="G882" s="97">
        <v>0</v>
      </c>
      <c r="H882" s="97">
        <v>0</v>
      </c>
      <c r="I882" s="97">
        <v>1</v>
      </c>
    </row>
    <row r="883" spans="1:9" ht="14.25" hidden="1" customHeight="1" x14ac:dyDescent="0.2">
      <c r="A883" s="43" t="s">
        <v>3041</v>
      </c>
      <c r="B883" s="89">
        <v>1</v>
      </c>
      <c r="C883" s="90" t="s">
        <v>37</v>
      </c>
      <c r="D883" s="90"/>
      <c r="E883" s="91"/>
      <c r="F883" s="90">
        <v>1</v>
      </c>
      <c r="G883" s="92">
        <v>0</v>
      </c>
      <c r="H883" s="92">
        <v>0</v>
      </c>
      <c r="I883" s="92">
        <v>1</v>
      </c>
    </row>
    <row r="884" spans="1:9" ht="14.25" customHeight="1" x14ac:dyDescent="0.2">
      <c r="A884" s="43" t="s">
        <v>3041</v>
      </c>
      <c r="B884" s="94">
        <v>1</v>
      </c>
      <c r="C884" s="95" t="s">
        <v>38</v>
      </c>
      <c r="D884" s="95"/>
      <c r="E884" s="96"/>
      <c r="F884" s="95">
        <v>1</v>
      </c>
      <c r="G884" s="97">
        <v>0</v>
      </c>
      <c r="H884" s="97">
        <v>0</v>
      </c>
      <c r="I884" s="97">
        <v>1</v>
      </c>
    </row>
    <row r="885" spans="1:9" ht="14.25" hidden="1" customHeight="1" x14ac:dyDescent="0.2">
      <c r="A885" s="43" t="s">
        <v>3041</v>
      </c>
      <c r="B885" s="89">
        <v>1</v>
      </c>
      <c r="C885" s="90" t="s">
        <v>42</v>
      </c>
      <c r="D885" s="90"/>
      <c r="E885" s="91"/>
      <c r="F885" s="90">
        <v>1</v>
      </c>
      <c r="G885" s="92">
        <v>0</v>
      </c>
      <c r="H885" s="92">
        <v>0</v>
      </c>
      <c r="I885" s="92">
        <v>1</v>
      </c>
    </row>
    <row r="886" spans="1:9" ht="14.25" hidden="1" customHeight="1" x14ac:dyDescent="0.2">
      <c r="A886" s="43" t="s">
        <v>3041</v>
      </c>
      <c r="B886" s="94">
        <v>1</v>
      </c>
      <c r="C886" s="95" t="s">
        <v>52</v>
      </c>
      <c r="D886" s="95"/>
      <c r="E886" s="96">
        <v>1</v>
      </c>
      <c r="F886" s="95"/>
      <c r="G886" s="97">
        <v>0</v>
      </c>
      <c r="H886" s="97">
        <v>1</v>
      </c>
      <c r="I886" s="97">
        <v>0</v>
      </c>
    </row>
    <row r="887" spans="1:9" ht="14.25" hidden="1" customHeight="1" x14ac:dyDescent="0.2">
      <c r="A887" s="43" t="s">
        <v>3041</v>
      </c>
      <c r="B887" s="89">
        <v>1</v>
      </c>
      <c r="C887" s="90" t="s">
        <v>50</v>
      </c>
      <c r="D887" s="90"/>
      <c r="E887" s="91"/>
      <c r="F887" s="90">
        <v>1</v>
      </c>
      <c r="G887" s="92">
        <v>0</v>
      </c>
      <c r="H887" s="92">
        <v>0</v>
      </c>
      <c r="I887" s="92">
        <v>1</v>
      </c>
    </row>
    <row r="888" spans="1:9" ht="14.25" hidden="1" customHeight="1" x14ac:dyDescent="0.2">
      <c r="A888" s="43" t="s">
        <v>3041</v>
      </c>
      <c r="B888" s="94">
        <v>1</v>
      </c>
      <c r="C888" s="95" t="s">
        <v>3022</v>
      </c>
      <c r="D888" s="95"/>
      <c r="E888" s="96">
        <v>1</v>
      </c>
      <c r="F888" s="95"/>
      <c r="G888" s="97">
        <v>0</v>
      </c>
      <c r="H888" s="97">
        <v>1</v>
      </c>
      <c r="I888" s="97">
        <v>0</v>
      </c>
    </row>
    <row r="889" spans="1:9" ht="14.25" hidden="1" customHeight="1" x14ac:dyDescent="0.2">
      <c r="A889" s="43" t="s">
        <v>3042</v>
      </c>
      <c r="B889" s="89">
        <v>9369</v>
      </c>
      <c r="C889" s="90" t="s">
        <v>2981</v>
      </c>
      <c r="D889" s="90">
        <v>8822</v>
      </c>
      <c r="E889" s="91">
        <v>547</v>
      </c>
      <c r="F889" s="90"/>
      <c r="G889" s="92">
        <v>0.94161596755256693</v>
      </c>
      <c r="H889" s="92">
        <v>5.8384032447433024E-2</v>
      </c>
      <c r="I889" s="92">
        <v>0</v>
      </c>
    </row>
    <row r="890" spans="1:9" ht="14.25" hidden="1" customHeight="1" x14ac:dyDescent="0.2">
      <c r="A890" s="43" t="s">
        <v>3042</v>
      </c>
      <c r="B890" s="94">
        <v>3750</v>
      </c>
      <c r="C890" s="95" t="s">
        <v>2990</v>
      </c>
      <c r="D890" s="95">
        <v>3541</v>
      </c>
      <c r="E890" s="96">
        <v>209</v>
      </c>
      <c r="F890" s="95"/>
      <c r="G890" s="97">
        <v>0.9442666666666667</v>
      </c>
      <c r="H890" s="97">
        <v>5.5733333333333336E-2</v>
      </c>
      <c r="I890" s="97">
        <v>0</v>
      </c>
    </row>
    <row r="891" spans="1:9" ht="14.25" hidden="1" customHeight="1" x14ac:dyDescent="0.2">
      <c r="A891" s="43" t="s">
        <v>3042</v>
      </c>
      <c r="B891" s="89">
        <v>3123</v>
      </c>
      <c r="C891" s="90" t="s">
        <v>3007</v>
      </c>
      <c r="D891" s="90">
        <v>2931</v>
      </c>
      <c r="E891" s="91">
        <v>192</v>
      </c>
      <c r="F891" s="90"/>
      <c r="G891" s="92">
        <v>0.93852065321805955</v>
      </c>
      <c r="H891" s="92">
        <v>6.147934678194044E-2</v>
      </c>
      <c r="I891" s="92">
        <v>0</v>
      </c>
    </row>
    <row r="892" spans="1:9" ht="14.25" hidden="1" customHeight="1" x14ac:dyDescent="0.2">
      <c r="A892" s="43" t="s">
        <v>3042</v>
      </c>
      <c r="B892" s="94">
        <v>2838</v>
      </c>
      <c r="C892" s="95" t="s">
        <v>2982</v>
      </c>
      <c r="D892" s="95">
        <v>1865</v>
      </c>
      <c r="E892" s="96">
        <v>973</v>
      </c>
      <c r="F892" s="95"/>
      <c r="G892" s="97">
        <v>0.65715292459478503</v>
      </c>
      <c r="H892" s="97">
        <v>0.34284707540521492</v>
      </c>
      <c r="I892" s="97">
        <v>0</v>
      </c>
    </row>
    <row r="893" spans="1:9" ht="14.25" hidden="1" customHeight="1" x14ac:dyDescent="0.2">
      <c r="A893" s="43" t="s">
        <v>3042</v>
      </c>
      <c r="B893" s="89">
        <v>2808</v>
      </c>
      <c r="C893" s="90" t="s">
        <v>3024</v>
      </c>
      <c r="D893" s="90">
        <v>2799</v>
      </c>
      <c r="E893" s="91">
        <v>9</v>
      </c>
      <c r="F893" s="90"/>
      <c r="G893" s="92">
        <v>0.99679487179487181</v>
      </c>
      <c r="H893" s="92">
        <v>3.205128205128205E-3</v>
      </c>
      <c r="I893" s="92">
        <v>0</v>
      </c>
    </row>
    <row r="894" spans="1:9" ht="14.25" hidden="1" customHeight="1" x14ac:dyDescent="0.2">
      <c r="A894" s="43" t="s">
        <v>3042</v>
      </c>
      <c r="B894" s="94">
        <v>2565</v>
      </c>
      <c r="C894" s="95" t="s">
        <v>2984</v>
      </c>
      <c r="D894" s="95">
        <v>2451</v>
      </c>
      <c r="E894" s="96">
        <v>114</v>
      </c>
      <c r="F894" s="95"/>
      <c r="G894" s="97">
        <v>0.9555555555555556</v>
      </c>
      <c r="H894" s="97">
        <v>4.4444444444444446E-2</v>
      </c>
      <c r="I894" s="97">
        <v>0</v>
      </c>
    </row>
    <row r="895" spans="1:9" ht="14.25" hidden="1" customHeight="1" x14ac:dyDescent="0.2">
      <c r="A895" s="43" t="s">
        <v>3042</v>
      </c>
      <c r="B895" s="89">
        <v>2547</v>
      </c>
      <c r="C895" s="90" t="s">
        <v>3014</v>
      </c>
      <c r="D895" s="90">
        <v>2538</v>
      </c>
      <c r="E895" s="91">
        <v>9</v>
      </c>
      <c r="F895" s="90"/>
      <c r="G895" s="92">
        <v>0.99646643109540634</v>
      </c>
      <c r="H895" s="92">
        <v>3.5335689045936395E-3</v>
      </c>
      <c r="I895" s="92">
        <v>0</v>
      </c>
    </row>
    <row r="896" spans="1:9" ht="14.25" hidden="1" customHeight="1" x14ac:dyDescent="0.2">
      <c r="A896" s="43" t="s">
        <v>3042</v>
      </c>
      <c r="B896" s="94">
        <v>2353</v>
      </c>
      <c r="C896" s="95" t="s">
        <v>2983</v>
      </c>
      <c r="D896" s="95">
        <v>1910</v>
      </c>
      <c r="E896" s="96">
        <v>443</v>
      </c>
      <c r="F896" s="95"/>
      <c r="G896" s="97">
        <v>0.81172970675733103</v>
      </c>
      <c r="H896" s="97">
        <v>0.18827029324266895</v>
      </c>
      <c r="I896" s="97">
        <v>0</v>
      </c>
    </row>
    <row r="897" spans="1:9" ht="14.25" hidden="1" customHeight="1" x14ac:dyDescent="0.2">
      <c r="A897" s="43" t="s">
        <v>3042</v>
      </c>
      <c r="B897" s="89">
        <v>2250</v>
      </c>
      <c r="C897" s="90" t="s">
        <v>2963</v>
      </c>
      <c r="D897" s="90">
        <v>2164</v>
      </c>
      <c r="E897" s="91">
        <v>86</v>
      </c>
      <c r="F897" s="90"/>
      <c r="G897" s="92">
        <v>0.96177777777777773</v>
      </c>
      <c r="H897" s="92">
        <v>3.822222222222222E-2</v>
      </c>
      <c r="I897" s="92">
        <v>0</v>
      </c>
    </row>
    <row r="898" spans="1:9" ht="14.25" hidden="1" customHeight="1" x14ac:dyDescent="0.2">
      <c r="A898" s="43" t="s">
        <v>3042</v>
      </c>
      <c r="B898" s="94">
        <v>1761</v>
      </c>
      <c r="C898" s="95" t="s">
        <v>2985</v>
      </c>
      <c r="D898" s="95">
        <v>1749</v>
      </c>
      <c r="E898" s="96">
        <v>12</v>
      </c>
      <c r="F898" s="95"/>
      <c r="G898" s="97">
        <v>0.99318568994889267</v>
      </c>
      <c r="H898" s="97">
        <v>6.8143100511073255E-3</v>
      </c>
      <c r="I898" s="97">
        <v>0</v>
      </c>
    </row>
    <row r="899" spans="1:9" ht="14.25" hidden="1" customHeight="1" x14ac:dyDescent="0.2">
      <c r="A899" s="43" t="s">
        <v>3042</v>
      </c>
      <c r="B899" s="89">
        <v>1503</v>
      </c>
      <c r="C899" s="90" t="s">
        <v>2986</v>
      </c>
      <c r="D899" s="90">
        <v>805</v>
      </c>
      <c r="E899" s="91">
        <v>18</v>
      </c>
      <c r="F899" s="90">
        <v>680</v>
      </c>
      <c r="G899" s="92">
        <v>0.53559547571523625</v>
      </c>
      <c r="H899" s="92">
        <v>1.1976047904191617E-2</v>
      </c>
      <c r="I899" s="92">
        <v>0.45242847638057221</v>
      </c>
    </row>
    <row r="900" spans="1:9" ht="14.25" hidden="1" customHeight="1" x14ac:dyDescent="0.2">
      <c r="A900" s="43" t="s">
        <v>3042</v>
      </c>
      <c r="B900" s="94">
        <v>1350</v>
      </c>
      <c r="C900" s="95" t="s">
        <v>3019</v>
      </c>
      <c r="D900" s="95">
        <v>1348</v>
      </c>
      <c r="E900" s="96">
        <v>2</v>
      </c>
      <c r="F900" s="95"/>
      <c r="G900" s="97">
        <v>0.99851851851851847</v>
      </c>
      <c r="H900" s="97">
        <v>1.4814814814814814E-3</v>
      </c>
      <c r="I900" s="97">
        <v>0</v>
      </c>
    </row>
    <row r="901" spans="1:9" ht="14.25" hidden="1" customHeight="1" x14ac:dyDescent="0.2">
      <c r="A901" s="43" t="s">
        <v>3042</v>
      </c>
      <c r="B901" s="89">
        <v>1262</v>
      </c>
      <c r="C901" s="90" t="s">
        <v>3025</v>
      </c>
      <c r="D901" s="90">
        <v>1261</v>
      </c>
      <c r="E901" s="91">
        <v>1</v>
      </c>
      <c r="F901" s="90"/>
      <c r="G901" s="92">
        <v>0.99920760697305866</v>
      </c>
      <c r="H901" s="92">
        <v>7.9239302694136295E-4</v>
      </c>
      <c r="I901" s="92">
        <v>0</v>
      </c>
    </row>
    <row r="902" spans="1:9" ht="14.25" hidden="1" customHeight="1" x14ac:dyDescent="0.2">
      <c r="A902" s="43" t="s">
        <v>3042</v>
      </c>
      <c r="B902" s="94">
        <v>1146</v>
      </c>
      <c r="C902" s="95" t="s">
        <v>2948</v>
      </c>
      <c r="D902" s="95">
        <v>1073</v>
      </c>
      <c r="E902" s="96">
        <v>73</v>
      </c>
      <c r="F902" s="95"/>
      <c r="G902" s="97">
        <v>0.93630017452006986</v>
      </c>
      <c r="H902" s="97">
        <v>6.3699825479930194E-2</v>
      </c>
      <c r="I902" s="97">
        <v>0</v>
      </c>
    </row>
    <row r="903" spans="1:9" ht="14.25" hidden="1" customHeight="1" x14ac:dyDescent="0.2">
      <c r="A903" s="43" t="s">
        <v>3042</v>
      </c>
      <c r="B903" s="89">
        <v>864</v>
      </c>
      <c r="C903" s="90" t="s">
        <v>2966</v>
      </c>
      <c r="D903" s="90">
        <v>780</v>
      </c>
      <c r="E903" s="91">
        <v>84</v>
      </c>
      <c r="F903" s="90"/>
      <c r="G903" s="92">
        <v>0.90277777777777779</v>
      </c>
      <c r="H903" s="92">
        <v>9.7222222222222224E-2</v>
      </c>
      <c r="I903" s="92">
        <v>0</v>
      </c>
    </row>
    <row r="904" spans="1:9" ht="14.25" hidden="1" customHeight="1" x14ac:dyDescent="0.2">
      <c r="A904" s="43" t="s">
        <v>3042</v>
      </c>
      <c r="B904" s="94">
        <v>777</v>
      </c>
      <c r="C904" s="95" t="s">
        <v>2988</v>
      </c>
      <c r="D904" s="95">
        <v>758</v>
      </c>
      <c r="E904" s="96">
        <v>11</v>
      </c>
      <c r="F904" s="95">
        <v>8</v>
      </c>
      <c r="G904" s="97">
        <v>0.97554697554697556</v>
      </c>
      <c r="H904" s="97">
        <v>1.4157014157014158E-2</v>
      </c>
      <c r="I904" s="97">
        <v>1.0296010296010296E-2</v>
      </c>
    </row>
    <row r="905" spans="1:9" ht="14.25" hidden="1" customHeight="1" x14ac:dyDescent="0.2">
      <c r="A905" s="43" t="s">
        <v>3042</v>
      </c>
      <c r="B905" s="89">
        <v>749</v>
      </c>
      <c r="C905" s="90" t="s">
        <v>2953</v>
      </c>
      <c r="D905" s="90">
        <v>682</v>
      </c>
      <c r="E905" s="91">
        <v>67</v>
      </c>
      <c r="F905" s="90"/>
      <c r="G905" s="92">
        <v>0.91054739652870498</v>
      </c>
      <c r="H905" s="92">
        <v>8.9452603471295064E-2</v>
      </c>
      <c r="I905" s="92">
        <v>0</v>
      </c>
    </row>
    <row r="906" spans="1:9" ht="14.25" hidden="1" customHeight="1" x14ac:dyDescent="0.2">
      <c r="A906" s="43" t="s">
        <v>3042</v>
      </c>
      <c r="B906" s="94">
        <v>602</v>
      </c>
      <c r="C906" s="95" t="s">
        <v>3002</v>
      </c>
      <c r="D906" s="95">
        <v>593</v>
      </c>
      <c r="E906" s="96">
        <v>9</v>
      </c>
      <c r="F906" s="95"/>
      <c r="G906" s="97">
        <v>0.98504983388704315</v>
      </c>
      <c r="H906" s="97">
        <v>1.4950166112956811E-2</v>
      </c>
      <c r="I906" s="97">
        <v>0</v>
      </c>
    </row>
    <row r="907" spans="1:9" ht="14.25" hidden="1" customHeight="1" x14ac:dyDescent="0.2">
      <c r="A907" s="43" t="s">
        <v>3042</v>
      </c>
      <c r="B907" s="89">
        <v>448</v>
      </c>
      <c r="C907" s="90" t="s">
        <v>2961</v>
      </c>
      <c r="D907" s="90">
        <v>373</v>
      </c>
      <c r="E907" s="91">
        <v>75</v>
      </c>
      <c r="F907" s="90"/>
      <c r="G907" s="92">
        <v>0.8325892857142857</v>
      </c>
      <c r="H907" s="92">
        <v>0.16741071428571427</v>
      </c>
      <c r="I907" s="92">
        <v>0</v>
      </c>
    </row>
    <row r="908" spans="1:9" ht="14.25" hidden="1" customHeight="1" x14ac:dyDescent="0.2">
      <c r="A908" s="43" t="s">
        <v>3042</v>
      </c>
      <c r="B908" s="94">
        <v>442</v>
      </c>
      <c r="C908" s="95" t="s">
        <v>2955</v>
      </c>
      <c r="D908" s="95">
        <v>414</v>
      </c>
      <c r="E908" s="96">
        <v>28</v>
      </c>
      <c r="F908" s="95"/>
      <c r="G908" s="97">
        <v>0.93665158371040724</v>
      </c>
      <c r="H908" s="97">
        <v>6.3348416289592757E-2</v>
      </c>
      <c r="I908" s="97">
        <v>0</v>
      </c>
    </row>
    <row r="909" spans="1:9" ht="14.25" hidden="1" customHeight="1" x14ac:dyDescent="0.2">
      <c r="A909" s="43" t="s">
        <v>3042</v>
      </c>
      <c r="B909" s="89">
        <v>439</v>
      </c>
      <c r="C909" s="90" t="s">
        <v>3030</v>
      </c>
      <c r="D909" s="90">
        <v>372</v>
      </c>
      <c r="E909" s="91">
        <v>67</v>
      </c>
      <c r="F909" s="90"/>
      <c r="G909" s="92">
        <v>0.84738041002277908</v>
      </c>
      <c r="H909" s="92">
        <v>0.15261958997722094</v>
      </c>
      <c r="I909" s="92">
        <v>0</v>
      </c>
    </row>
    <row r="910" spans="1:9" ht="14.25" hidden="1" customHeight="1" x14ac:dyDescent="0.2">
      <c r="A910" s="43" t="s">
        <v>3042</v>
      </c>
      <c r="B910" s="94">
        <v>405</v>
      </c>
      <c r="C910" s="95" t="s">
        <v>33</v>
      </c>
      <c r="D910" s="95"/>
      <c r="E910" s="96"/>
      <c r="F910" s="95">
        <v>405</v>
      </c>
      <c r="G910" s="97">
        <v>0</v>
      </c>
      <c r="H910" s="97">
        <v>0</v>
      </c>
      <c r="I910" s="97">
        <v>1</v>
      </c>
    </row>
    <row r="911" spans="1:9" ht="14.25" hidden="1" customHeight="1" x14ac:dyDescent="0.2">
      <c r="A911" s="43" t="s">
        <v>3042</v>
      </c>
      <c r="B911" s="89">
        <v>377</v>
      </c>
      <c r="C911" s="90" t="s">
        <v>2967</v>
      </c>
      <c r="D911" s="90">
        <v>349</v>
      </c>
      <c r="E911" s="91">
        <v>28</v>
      </c>
      <c r="F911" s="90"/>
      <c r="G911" s="92">
        <v>0.92572944297082227</v>
      </c>
      <c r="H911" s="92">
        <v>7.4270557029177717E-2</v>
      </c>
      <c r="I911" s="92">
        <v>0</v>
      </c>
    </row>
    <row r="912" spans="1:9" ht="14.25" hidden="1" customHeight="1" x14ac:dyDescent="0.2">
      <c r="A912" s="43" t="s">
        <v>3042</v>
      </c>
      <c r="B912" s="94">
        <v>357</v>
      </c>
      <c r="C912" s="95" t="s">
        <v>2950</v>
      </c>
      <c r="D912" s="95">
        <v>333</v>
      </c>
      <c r="E912" s="96">
        <v>24</v>
      </c>
      <c r="F912" s="95"/>
      <c r="G912" s="97">
        <v>0.9327731092436975</v>
      </c>
      <c r="H912" s="97">
        <v>6.7226890756302518E-2</v>
      </c>
      <c r="I912" s="97">
        <v>0</v>
      </c>
    </row>
    <row r="913" spans="1:9" ht="14.25" hidden="1" customHeight="1" x14ac:dyDescent="0.2">
      <c r="A913" s="43" t="s">
        <v>3042</v>
      </c>
      <c r="B913" s="89">
        <v>341</v>
      </c>
      <c r="C913" s="90" t="s">
        <v>2965</v>
      </c>
      <c r="D913" s="90">
        <v>277</v>
      </c>
      <c r="E913" s="91">
        <v>64</v>
      </c>
      <c r="F913" s="90"/>
      <c r="G913" s="92">
        <v>0.81231671554252194</v>
      </c>
      <c r="H913" s="92">
        <v>0.18768328445747801</v>
      </c>
      <c r="I913" s="92">
        <v>0</v>
      </c>
    </row>
    <row r="914" spans="1:9" ht="14.25" hidden="1" customHeight="1" x14ac:dyDescent="0.2">
      <c r="A914" s="43" t="s">
        <v>3042</v>
      </c>
      <c r="B914" s="94">
        <v>310</v>
      </c>
      <c r="C914" s="95" t="s">
        <v>2946</v>
      </c>
      <c r="D914" s="95">
        <v>273</v>
      </c>
      <c r="E914" s="96">
        <v>37</v>
      </c>
      <c r="F914" s="95"/>
      <c r="G914" s="97">
        <v>0.88064516129032255</v>
      </c>
      <c r="H914" s="97">
        <v>0.11935483870967742</v>
      </c>
      <c r="I914" s="97">
        <v>0</v>
      </c>
    </row>
    <row r="915" spans="1:9" ht="14.25" hidden="1" customHeight="1" x14ac:dyDescent="0.2">
      <c r="A915" s="43" t="s">
        <v>3042</v>
      </c>
      <c r="B915" s="89">
        <v>307</v>
      </c>
      <c r="C915" s="90" t="s">
        <v>2954</v>
      </c>
      <c r="D915" s="90">
        <v>280</v>
      </c>
      <c r="E915" s="91">
        <v>27</v>
      </c>
      <c r="F915" s="90"/>
      <c r="G915" s="92">
        <v>0.91205211726384361</v>
      </c>
      <c r="H915" s="92">
        <v>8.7947882736156349E-2</v>
      </c>
      <c r="I915" s="92">
        <v>0</v>
      </c>
    </row>
    <row r="916" spans="1:9" ht="14.25" hidden="1" customHeight="1" x14ac:dyDescent="0.2">
      <c r="A916" s="43" t="s">
        <v>3042</v>
      </c>
      <c r="B916" s="94">
        <v>289</v>
      </c>
      <c r="C916" s="95" t="s">
        <v>2994</v>
      </c>
      <c r="D916" s="95">
        <v>144</v>
      </c>
      <c r="E916" s="96"/>
      <c r="F916" s="95">
        <v>145</v>
      </c>
      <c r="G916" s="97">
        <v>0.4982698961937716</v>
      </c>
      <c r="H916" s="97">
        <v>0</v>
      </c>
      <c r="I916" s="97">
        <v>0.5017301038062284</v>
      </c>
    </row>
    <row r="917" spans="1:9" ht="14.25" hidden="1" customHeight="1" x14ac:dyDescent="0.2">
      <c r="A917" s="43" t="s">
        <v>3042</v>
      </c>
      <c r="B917" s="89">
        <v>277</v>
      </c>
      <c r="C917" s="90" t="s">
        <v>55</v>
      </c>
      <c r="D917" s="90">
        <v>263</v>
      </c>
      <c r="E917" s="91">
        <v>14</v>
      </c>
      <c r="F917" s="90"/>
      <c r="G917" s="92">
        <v>0.94945848375451258</v>
      </c>
      <c r="H917" s="92">
        <v>5.0541516245487361E-2</v>
      </c>
      <c r="I917" s="92">
        <v>0</v>
      </c>
    </row>
    <row r="918" spans="1:9" ht="14.25" hidden="1" customHeight="1" x14ac:dyDescent="0.2">
      <c r="A918" s="43" t="s">
        <v>3042</v>
      </c>
      <c r="B918" s="94">
        <v>250</v>
      </c>
      <c r="C918" s="95" t="s">
        <v>3020</v>
      </c>
      <c r="D918" s="95">
        <v>219</v>
      </c>
      <c r="E918" s="96">
        <v>31</v>
      </c>
      <c r="F918" s="95"/>
      <c r="G918" s="97">
        <v>0.876</v>
      </c>
      <c r="H918" s="97">
        <v>0.124</v>
      </c>
      <c r="I918" s="97">
        <v>0</v>
      </c>
    </row>
    <row r="919" spans="1:9" ht="14.25" hidden="1" customHeight="1" x14ac:dyDescent="0.2">
      <c r="A919" s="43" t="s">
        <v>3042</v>
      </c>
      <c r="B919" s="89">
        <v>248</v>
      </c>
      <c r="C919" s="90" t="s">
        <v>2987</v>
      </c>
      <c r="D919" s="90">
        <v>160</v>
      </c>
      <c r="E919" s="91">
        <v>88</v>
      </c>
      <c r="F919" s="90"/>
      <c r="G919" s="92">
        <v>0.64516129032258063</v>
      </c>
      <c r="H919" s="92">
        <v>0.35483870967741937</v>
      </c>
      <c r="I919" s="92">
        <v>0</v>
      </c>
    </row>
    <row r="920" spans="1:9" ht="14.25" hidden="1" customHeight="1" x14ac:dyDescent="0.2">
      <c r="A920" s="43" t="s">
        <v>3042</v>
      </c>
      <c r="B920" s="94">
        <v>246</v>
      </c>
      <c r="C920" s="95" t="s">
        <v>2949</v>
      </c>
      <c r="D920" s="95">
        <v>238</v>
      </c>
      <c r="E920" s="96">
        <v>8</v>
      </c>
      <c r="F920" s="95"/>
      <c r="G920" s="97">
        <v>0.96747967479674801</v>
      </c>
      <c r="H920" s="97">
        <v>3.2520325203252036E-2</v>
      </c>
      <c r="I920" s="97">
        <v>0</v>
      </c>
    </row>
    <row r="921" spans="1:9" ht="14.25" hidden="1" customHeight="1" x14ac:dyDescent="0.2">
      <c r="A921" s="43" t="s">
        <v>3042</v>
      </c>
      <c r="B921" s="89">
        <v>225</v>
      </c>
      <c r="C921" s="90" t="s">
        <v>3026</v>
      </c>
      <c r="D921" s="90">
        <v>197</v>
      </c>
      <c r="E921" s="91">
        <v>28</v>
      </c>
      <c r="F921" s="90"/>
      <c r="G921" s="92">
        <v>0.87555555555555553</v>
      </c>
      <c r="H921" s="92">
        <v>0.12444444444444444</v>
      </c>
      <c r="I921" s="92">
        <v>0</v>
      </c>
    </row>
    <row r="922" spans="1:9" ht="14.25" hidden="1" customHeight="1" x14ac:dyDescent="0.2">
      <c r="A922" s="43" t="s">
        <v>3042</v>
      </c>
      <c r="B922" s="94">
        <v>221</v>
      </c>
      <c r="C922" s="95" t="s">
        <v>2941</v>
      </c>
      <c r="D922" s="95">
        <v>216</v>
      </c>
      <c r="E922" s="96">
        <v>5</v>
      </c>
      <c r="F922" s="95"/>
      <c r="G922" s="97">
        <v>0.9773755656108597</v>
      </c>
      <c r="H922" s="97">
        <v>2.2624434389140271E-2</v>
      </c>
      <c r="I922" s="97">
        <v>0</v>
      </c>
    </row>
    <row r="923" spans="1:9" ht="14.25" hidden="1" customHeight="1" x14ac:dyDescent="0.2">
      <c r="A923" s="43" t="s">
        <v>3042</v>
      </c>
      <c r="B923" s="89">
        <v>216</v>
      </c>
      <c r="C923" s="90" t="s">
        <v>2951</v>
      </c>
      <c r="D923" s="90">
        <v>195</v>
      </c>
      <c r="E923" s="91">
        <v>21</v>
      </c>
      <c r="F923" s="90"/>
      <c r="G923" s="92">
        <v>0.90277777777777779</v>
      </c>
      <c r="H923" s="92">
        <v>9.7222222222222224E-2</v>
      </c>
      <c r="I923" s="92">
        <v>0</v>
      </c>
    </row>
    <row r="924" spans="1:9" ht="14.25" hidden="1" customHeight="1" x14ac:dyDescent="0.2">
      <c r="A924" s="43" t="s">
        <v>3042</v>
      </c>
      <c r="B924" s="94">
        <v>205</v>
      </c>
      <c r="C924" s="95" t="s">
        <v>2952</v>
      </c>
      <c r="D924" s="95">
        <v>57</v>
      </c>
      <c r="E924" s="96">
        <v>148</v>
      </c>
      <c r="F924" s="95"/>
      <c r="G924" s="97">
        <v>0.2780487804878049</v>
      </c>
      <c r="H924" s="97">
        <v>0.7219512195121951</v>
      </c>
      <c r="I924" s="97">
        <v>0</v>
      </c>
    </row>
    <row r="925" spans="1:9" ht="14.25" hidden="1" customHeight="1" x14ac:dyDescent="0.2">
      <c r="A925" s="43" t="s">
        <v>3042</v>
      </c>
      <c r="B925" s="89">
        <v>187</v>
      </c>
      <c r="C925" s="90" t="s">
        <v>2958</v>
      </c>
      <c r="D925" s="90">
        <v>176</v>
      </c>
      <c r="E925" s="91">
        <v>11</v>
      </c>
      <c r="F925" s="90"/>
      <c r="G925" s="92">
        <v>0.94117647058823528</v>
      </c>
      <c r="H925" s="92">
        <v>5.8823529411764705E-2</v>
      </c>
      <c r="I925" s="92">
        <v>0</v>
      </c>
    </row>
    <row r="926" spans="1:9" ht="14.25" hidden="1" customHeight="1" x14ac:dyDescent="0.2">
      <c r="A926" s="43" t="s">
        <v>3042</v>
      </c>
      <c r="B926" s="94">
        <v>183</v>
      </c>
      <c r="C926" s="95" t="s">
        <v>3031</v>
      </c>
      <c r="D926" s="95">
        <v>22</v>
      </c>
      <c r="E926" s="96">
        <v>161</v>
      </c>
      <c r="F926" s="95"/>
      <c r="G926" s="97">
        <v>0.12021857923497267</v>
      </c>
      <c r="H926" s="97">
        <v>0.8797814207650273</v>
      </c>
      <c r="I926" s="97">
        <v>0</v>
      </c>
    </row>
    <row r="927" spans="1:9" ht="14.25" hidden="1" customHeight="1" x14ac:dyDescent="0.2">
      <c r="A927" s="43" t="s">
        <v>3042</v>
      </c>
      <c r="B927" s="89">
        <v>122</v>
      </c>
      <c r="C927" s="90" t="s">
        <v>51</v>
      </c>
      <c r="D927" s="90">
        <v>118</v>
      </c>
      <c r="E927" s="91">
        <v>4</v>
      </c>
      <c r="F927" s="90"/>
      <c r="G927" s="92">
        <v>0.96721311475409832</v>
      </c>
      <c r="H927" s="92">
        <v>3.2786885245901641E-2</v>
      </c>
      <c r="I927" s="92">
        <v>0</v>
      </c>
    </row>
    <row r="928" spans="1:9" ht="14.25" hidden="1" customHeight="1" x14ac:dyDescent="0.2">
      <c r="A928" s="43" t="s">
        <v>3042</v>
      </c>
      <c r="B928" s="94">
        <v>122</v>
      </c>
      <c r="C928" s="95" t="s">
        <v>41</v>
      </c>
      <c r="D928" s="95"/>
      <c r="E928" s="96"/>
      <c r="F928" s="95">
        <v>122</v>
      </c>
      <c r="G928" s="97">
        <v>0</v>
      </c>
      <c r="H928" s="97">
        <v>0</v>
      </c>
      <c r="I928" s="97">
        <v>1</v>
      </c>
    </row>
    <row r="929" spans="1:9" ht="14.25" hidden="1" customHeight="1" x14ac:dyDescent="0.2">
      <c r="A929" s="43" t="s">
        <v>3042</v>
      </c>
      <c r="B929" s="89">
        <v>122</v>
      </c>
      <c r="C929" s="90" t="s">
        <v>2972</v>
      </c>
      <c r="D929" s="90">
        <v>112</v>
      </c>
      <c r="E929" s="91">
        <v>10</v>
      </c>
      <c r="F929" s="90"/>
      <c r="G929" s="92">
        <v>0.91803278688524592</v>
      </c>
      <c r="H929" s="92">
        <v>8.1967213114754092E-2</v>
      </c>
      <c r="I929" s="92">
        <v>0</v>
      </c>
    </row>
    <row r="930" spans="1:9" ht="14.25" hidden="1" customHeight="1" x14ac:dyDescent="0.2">
      <c r="A930" s="43" t="s">
        <v>3042</v>
      </c>
      <c r="B930" s="94">
        <v>111</v>
      </c>
      <c r="C930" s="95" t="s">
        <v>32</v>
      </c>
      <c r="D930" s="95"/>
      <c r="E930" s="96"/>
      <c r="F930" s="95">
        <v>111</v>
      </c>
      <c r="G930" s="97">
        <v>0</v>
      </c>
      <c r="H930" s="97">
        <v>0</v>
      </c>
      <c r="I930" s="97">
        <v>1</v>
      </c>
    </row>
    <row r="931" spans="1:9" ht="14.25" hidden="1" customHeight="1" x14ac:dyDescent="0.2">
      <c r="A931" s="43" t="s">
        <v>3042</v>
      </c>
      <c r="B931" s="89">
        <v>97</v>
      </c>
      <c r="C931" s="90" t="s">
        <v>2957</v>
      </c>
      <c r="D931" s="90">
        <v>47</v>
      </c>
      <c r="E931" s="91">
        <v>50</v>
      </c>
      <c r="F931" s="90"/>
      <c r="G931" s="92">
        <v>0.4845360824742268</v>
      </c>
      <c r="H931" s="92">
        <v>0.51546391752577314</v>
      </c>
      <c r="I931" s="92">
        <v>0</v>
      </c>
    </row>
    <row r="932" spans="1:9" ht="14.25" hidden="1" customHeight="1" x14ac:dyDescent="0.2">
      <c r="A932" s="43" t="s">
        <v>3042</v>
      </c>
      <c r="B932" s="94">
        <v>87</v>
      </c>
      <c r="C932" s="95" t="s">
        <v>2989</v>
      </c>
      <c r="D932" s="95">
        <v>65</v>
      </c>
      <c r="E932" s="96"/>
      <c r="F932" s="95">
        <v>22</v>
      </c>
      <c r="G932" s="97">
        <v>0.74712643678160917</v>
      </c>
      <c r="H932" s="97">
        <v>0</v>
      </c>
      <c r="I932" s="97">
        <v>0.25287356321839083</v>
      </c>
    </row>
    <row r="933" spans="1:9" ht="14.25" hidden="1" customHeight="1" x14ac:dyDescent="0.2">
      <c r="A933" s="43" t="s">
        <v>3042</v>
      </c>
      <c r="B933" s="89">
        <v>68</v>
      </c>
      <c r="C933" s="90" t="s">
        <v>40</v>
      </c>
      <c r="D933" s="90"/>
      <c r="E933" s="91"/>
      <c r="F933" s="90">
        <v>68</v>
      </c>
      <c r="G933" s="92">
        <v>0</v>
      </c>
      <c r="H933" s="92">
        <v>0</v>
      </c>
      <c r="I933" s="92">
        <v>1</v>
      </c>
    </row>
    <row r="934" spans="1:9" ht="14.25" hidden="1" customHeight="1" x14ac:dyDescent="0.2">
      <c r="A934" s="43" t="s">
        <v>3042</v>
      </c>
      <c r="B934" s="94">
        <v>60</v>
      </c>
      <c r="C934" s="95" t="s">
        <v>2992</v>
      </c>
      <c r="D934" s="95"/>
      <c r="E934" s="96">
        <v>60</v>
      </c>
      <c r="F934" s="95"/>
      <c r="G934" s="97">
        <v>0</v>
      </c>
      <c r="H934" s="97">
        <v>1</v>
      </c>
      <c r="I934" s="97">
        <v>0</v>
      </c>
    </row>
    <row r="935" spans="1:9" ht="14.25" hidden="1" customHeight="1" x14ac:dyDescent="0.2">
      <c r="A935" s="43" t="s">
        <v>3042</v>
      </c>
      <c r="B935" s="89">
        <v>54</v>
      </c>
      <c r="C935" s="90" t="s">
        <v>3029</v>
      </c>
      <c r="D935" s="90">
        <v>53</v>
      </c>
      <c r="E935" s="91">
        <v>1</v>
      </c>
      <c r="F935" s="90"/>
      <c r="G935" s="92">
        <v>0.98148148148148151</v>
      </c>
      <c r="H935" s="92">
        <v>1.8518518518518517E-2</v>
      </c>
      <c r="I935" s="92">
        <v>0</v>
      </c>
    </row>
    <row r="936" spans="1:9" ht="14.25" hidden="1" customHeight="1" x14ac:dyDescent="0.2">
      <c r="A936" s="43" t="s">
        <v>3042</v>
      </c>
      <c r="B936" s="94">
        <v>50</v>
      </c>
      <c r="C936" s="95" t="s">
        <v>2964</v>
      </c>
      <c r="D936" s="95">
        <v>20</v>
      </c>
      <c r="E936" s="96">
        <v>30</v>
      </c>
      <c r="F936" s="95"/>
      <c r="G936" s="97">
        <v>0.4</v>
      </c>
      <c r="H936" s="97">
        <v>0.6</v>
      </c>
      <c r="I936" s="97">
        <v>0</v>
      </c>
    </row>
    <row r="937" spans="1:9" ht="14.25" hidden="1" customHeight="1" x14ac:dyDescent="0.2">
      <c r="A937" s="43" t="s">
        <v>3042</v>
      </c>
      <c r="B937" s="89">
        <v>46</v>
      </c>
      <c r="C937" s="90" t="s">
        <v>2973</v>
      </c>
      <c r="D937" s="90">
        <v>14</v>
      </c>
      <c r="E937" s="91">
        <v>32</v>
      </c>
      <c r="F937" s="90"/>
      <c r="G937" s="92">
        <v>0.30434782608695654</v>
      </c>
      <c r="H937" s="92">
        <v>0.69565217391304346</v>
      </c>
      <c r="I937" s="92">
        <v>0</v>
      </c>
    </row>
    <row r="938" spans="1:9" ht="14.25" hidden="1" customHeight="1" x14ac:dyDescent="0.2">
      <c r="A938" s="43" t="s">
        <v>3042</v>
      </c>
      <c r="B938" s="94">
        <v>39</v>
      </c>
      <c r="C938" s="95" t="s">
        <v>48</v>
      </c>
      <c r="D938" s="95"/>
      <c r="E938" s="96"/>
      <c r="F938" s="95">
        <v>39</v>
      </c>
      <c r="G938" s="97">
        <v>0</v>
      </c>
      <c r="H938" s="97">
        <v>0</v>
      </c>
      <c r="I938" s="97">
        <v>1</v>
      </c>
    </row>
    <row r="939" spans="1:9" ht="14.25" hidden="1" customHeight="1" x14ac:dyDescent="0.2">
      <c r="A939" s="43" t="s">
        <v>3042</v>
      </c>
      <c r="B939" s="89">
        <v>39</v>
      </c>
      <c r="C939" s="90" t="s">
        <v>2995</v>
      </c>
      <c r="D939" s="90">
        <v>25</v>
      </c>
      <c r="E939" s="91"/>
      <c r="F939" s="90">
        <v>14</v>
      </c>
      <c r="G939" s="92">
        <v>0.64102564102564108</v>
      </c>
      <c r="H939" s="92">
        <v>0</v>
      </c>
      <c r="I939" s="92">
        <v>0.35897435897435898</v>
      </c>
    </row>
    <row r="940" spans="1:9" ht="14.25" hidden="1" customHeight="1" x14ac:dyDescent="0.2">
      <c r="A940" s="43" t="s">
        <v>3042</v>
      </c>
      <c r="B940" s="94">
        <v>37</v>
      </c>
      <c r="C940" s="95" t="s">
        <v>3005</v>
      </c>
      <c r="D940" s="95">
        <v>31</v>
      </c>
      <c r="E940" s="96">
        <v>6</v>
      </c>
      <c r="F940" s="95"/>
      <c r="G940" s="97">
        <v>0.83783783783783783</v>
      </c>
      <c r="H940" s="97">
        <v>0.16216216216216217</v>
      </c>
      <c r="I940" s="97">
        <v>0</v>
      </c>
    </row>
    <row r="941" spans="1:9" ht="14.25" hidden="1" customHeight="1" x14ac:dyDescent="0.2">
      <c r="A941" s="43" t="s">
        <v>3042</v>
      </c>
      <c r="B941" s="89">
        <v>33</v>
      </c>
      <c r="C941" s="90" t="s">
        <v>3001</v>
      </c>
      <c r="D941" s="90">
        <v>32</v>
      </c>
      <c r="E941" s="91">
        <v>1</v>
      </c>
      <c r="F941" s="90"/>
      <c r="G941" s="92">
        <v>0.96969696969696972</v>
      </c>
      <c r="H941" s="92">
        <v>3.0303030303030304E-2</v>
      </c>
      <c r="I941" s="92">
        <v>0</v>
      </c>
    </row>
    <row r="942" spans="1:9" ht="14.25" hidden="1" customHeight="1" x14ac:dyDescent="0.2">
      <c r="A942" s="43" t="s">
        <v>3042</v>
      </c>
      <c r="B942" s="94">
        <v>30</v>
      </c>
      <c r="C942" s="95" t="s">
        <v>2991</v>
      </c>
      <c r="D942" s="95">
        <v>13</v>
      </c>
      <c r="E942" s="96">
        <v>17</v>
      </c>
      <c r="F942" s="95"/>
      <c r="G942" s="97">
        <v>0.43333333333333335</v>
      </c>
      <c r="H942" s="97">
        <v>0.56666666666666665</v>
      </c>
      <c r="I942" s="97">
        <v>0</v>
      </c>
    </row>
    <row r="943" spans="1:9" ht="14.25" customHeight="1" x14ac:dyDescent="0.2">
      <c r="A943" s="43" t="s">
        <v>3042</v>
      </c>
      <c r="B943" s="89">
        <v>27</v>
      </c>
      <c r="C943" s="90" t="s">
        <v>38</v>
      </c>
      <c r="D943" s="90"/>
      <c r="E943" s="91"/>
      <c r="F943" s="90">
        <v>27</v>
      </c>
      <c r="G943" s="92">
        <v>0</v>
      </c>
      <c r="H943" s="92">
        <v>0</v>
      </c>
      <c r="I943" s="92">
        <v>1</v>
      </c>
    </row>
    <row r="944" spans="1:9" ht="14.25" hidden="1" customHeight="1" x14ac:dyDescent="0.2">
      <c r="A944" s="43" t="s">
        <v>3042</v>
      </c>
      <c r="B944" s="94">
        <v>27</v>
      </c>
      <c r="C944" s="95" t="s">
        <v>2956</v>
      </c>
      <c r="D944" s="95">
        <v>27</v>
      </c>
      <c r="E944" s="96"/>
      <c r="F944" s="95"/>
      <c r="G944" s="97">
        <v>1</v>
      </c>
      <c r="H944" s="97">
        <v>0</v>
      </c>
      <c r="I944" s="97">
        <v>0</v>
      </c>
    </row>
    <row r="945" spans="1:9" ht="14.25" hidden="1" customHeight="1" x14ac:dyDescent="0.2">
      <c r="A945" s="43" t="s">
        <v>3042</v>
      </c>
      <c r="B945" s="89">
        <v>24</v>
      </c>
      <c r="C945" s="90" t="s">
        <v>43</v>
      </c>
      <c r="D945" s="90"/>
      <c r="E945" s="91"/>
      <c r="F945" s="90">
        <v>24</v>
      </c>
      <c r="G945" s="92">
        <v>0</v>
      </c>
      <c r="H945" s="92">
        <v>0</v>
      </c>
      <c r="I945" s="92">
        <v>1</v>
      </c>
    </row>
    <row r="946" spans="1:9" ht="14.25" hidden="1" customHeight="1" x14ac:dyDescent="0.2">
      <c r="A946" s="43" t="s">
        <v>3042</v>
      </c>
      <c r="B946" s="94">
        <v>23</v>
      </c>
      <c r="C946" s="95" t="s">
        <v>3032</v>
      </c>
      <c r="D946" s="95">
        <v>23</v>
      </c>
      <c r="E946" s="96"/>
      <c r="F946" s="95"/>
      <c r="G946" s="97">
        <v>1</v>
      </c>
      <c r="H946" s="97">
        <v>0</v>
      </c>
      <c r="I946" s="97">
        <v>0</v>
      </c>
    </row>
    <row r="947" spans="1:9" ht="14.25" hidden="1" customHeight="1" x14ac:dyDescent="0.2">
      <c r="A947" s="43" t="s">
        <v>3042</v>
      </c>
      <c r="B947" s="89">
        <v>20</v>
      </c>
      <c r="C947" s="90" t="s">
        <v>3033</v>
      </c>
      <c r="D947" s="90">
        <v>19</v>
      </c>
      <c r="E947" s="91">
        <v>1</v>
      </c>
      <c r="F947" s="90"/>
      <c r="G947" s="92">
        <v>0.95</v>
      </c>
      <c r="H947" s="92">
        <v>0.05</v>
      </c>
      <c r="I947" s="92">
        <v>0</v>
      </c>
    </row>
    <row r="948" spans="1:9" hidden="1" x14ac:dyDescent="0.2">
      <c r="A948" s="43" t="s">
        <v>3042</v>
      </c>
      <c r="B948" s="94">
        <v>19</v>
      </c>
      <c r="C948" s="95" t="s">
        <v>2962</v>
      </c>
      <c r="D948" s="95">
        <v>16</v>
      </c>
      <c r="E948" s="96">
        <v>3</v>
      </c>
      <c r="F948" s="95"/>
      <c r="G948" s="97">
        <v>0.84210526315789469</v>
      </c>
      <c r="H948" s="97">
        <v>0.15789473684210525</v>
      </c>
      <c r="I948" s="97">
        <v>0</v>
      </c>
    </row>
    <row r="949" spans="1:9" ht="14.25" hidden="1" customHeight="1" x14ac:dyDescent="0.2">
      <c r="A949" s="43" t="s">
        <v>3042</v>
      </c>
      <c r="B949" s="89">
        <v>19</v>
      </c>
      <c r="C949" s="90" t="s">
        <v>2947</v>
      </c>
      <c r="D949" s="90">
        <v>18</v>
      </c>
      <c r="E949" s="91">
        <v>1</v>
      </c>
      <c r="F949" s="90"/>
      <c r="G949" s="92">
        <v>0.94736842105263153</v>
      </c>
      <c r="H949" s="92">
        <v>5.2631578947368418E-2</v>
      </c>
      <c r="I949" s="92">
        <v>0</v>
      </c>
    </row>
    <row r="950" spans="1:9" ht="14.25" hidden="1" customHeight="1" x14ac:dyDescent="0.2">
      <c r="A950" s="43" t="s">
        <v>3042</v>
      </c>
      <c r="B950" s="94">
        <v>18</v>
      </c>
      <c r="C950" s="95" t="s">
        <v>2993</v>
      </c>
      <c r="D950" s="95"/>
      <c r="E950" s="96">
        <v>18</v>
      </c>
      <c r="F950" s="95"/>
      <c r="G950" s="97">
        <v>0</v>
      </c>
      <c r="H950" s="97">
        <v>1</v>
      </c>
      <c r="I950" s="97">
        <v>0</v>
      </c>
    </row>
    <row r="951" spans="1:9" ht="14.25" hidden="1" customHeight="1" x14ac:dyDescent="0.2">
      <c r="A951" s="43" t="s">
        <v>3042</v>
      </c>
      <c r="B951" s="89">
        <v>13</v>
      </c>
      <c r="C951" s="90" t="s">
        <v>3027</v>
      </c>
      <c r="D951" s="90">
        <v>13</v>
      </c>
      <c r="E951" s="91"/>
      <c r="F951" s="90"/>
      <c r="G951" s="92">
        <v>1</v>
      </c>
      <c r="H951" s="92">
        <v>0</v>
      </c>
      <c r="I951" s="92">
        <v>0</v>
      </c>
    </row>
    <row r="952" spans="1:9" ht="14.25" hidden="1" customHeight="1" x14ac:dyDescent="0.2">
      <c r="A952" s="43" t="s">
        <v>3042</v>
      </c>
      <c r="B952" s="94">
        <v>12</v>
      </c>
      <c r="C952" s="95" t="s">
        <v>3028</v>
      </c>
      <c r="D952" s="95">
        <v>12</v>
      </c>
      <c r="E952" s="96"/>
      <c r="F952" s="95"/>
      <c r="G952" s="97">
        <v>1</v>
      </c>
      <c r="H952" s="97">
        <v>0</v>
      </c>
      <c r="I952" s="97">
        <v>0</v>
      </c>
    </row>
    <row r="953" spans="1:9" ht="14.25" hidden="1" customHeight="1" x14ac:dyDescent="0.2">
      <c r="A953" s="43" t="s">
        <v>3042</v>
      </c>
      <c r="B953" s="89">
        <v>11</v>
      </c>
      <c r="C953" s="90" t="s">
        <v>2999</v>
      </c>
      <c r="D953" s="90">
        <v>1</v>
      </c>
      <c r="E953" s="91">
        <v>10</v>
      </c>
      <c r="F953" s="90"/>
      <c r="G953" s="92">
        <v>9.0909090909090912E-2</v>
      </c>
      <c r="H953" s="92">
        <v>0.90909090909090906</v>
      </c>
      <c r="I953" s="92">
        <v>0</v>
      </c>
    </row>
    <row r="954" spans="1:9" ht="14.25" hidden="1" customHeight="1" x14ac:dyDescent="0.2">
      <c r="A954" s="43" t="s">
        <v>3042</v>
      </c>
      <c r="B954" s="94">
        <v>10</v>
      </c>
      <c r="C954" s="95" t="s">
        <v>34</v>
      </c>
      <c r="D954" s="95"/>
      <c r="E954" s="96"/>
      <c r="F954" s="95">
        <v>10</v>
      </c>
      <c r="G954" s="97">
        <v>0</v>
      </c>
      <c r="H954" s="97">
        <v>0</v>
      </c>
      <c r="I954" s="97">
        <v>1</v>
      </c>
    </row>
    <row r="955" spans="1:9" ht="14.25" hidden="1" customHeight="1" x14ac:dyDescent="0.2">
      <c r="A955" s="43" t="s">
        <v>3042</v>
      </c>
      <c r="B955" s="89">
        <v>9</v>
      </c>
      <c r="C955" s="90" t="s">
        <v>35</v>
      </c>
      <c r="D955" s="90"/>
      <c r="E955" s="91"/>
      <c r="F955" s="90">
        <v>9</v>
      </c>
      <c r="G955" s="92">
        <v>0</v>
      </c>
      <c r="H955" s="92">
        <v>0</v>
      </c>
      <c r="I955" s="92">
        <v>1</v>
      </c>
    </row>
    <row r="956" spans="1:9" ht="14.25" hidden="1" customHeight="1" x14ac:dyDescent="0.2">
      <c r="A956" s="43" t="s">
        <v>3042</v>
      </c>
      <c r="B956" s="94">
        <v>6</v>
      </c>
      <c r="C956" s="95" t="s">
        <v>3006</v>
      </c>
      <c r="D956" s="95">
        <v>6</v>
      </c>
      <c r="E956" s="96"/>
      <c r="F956" s="95"/>
      <c r="G956" s="97">
        <v>1</v>
      </c>
      <c r="H956" s="97">
        <v>0</v>
      </c>
      <c r="I956" s="97">
        <v>0</v>
      </c>
    </row>
    <row r="957" spans="1:9" ht="14.25" hidden="1" customHeight="1" x14ac:dyDescent="0.2">
      <c r="A957" s="43" t="s">
        <v>3042</v>
      </c>
      <c r="B957" s="89">
        <v>6</v>
      </c>
      <c r="C957" s="90" t="s">
        <v>3022</v>
      </c>
      <c r="D957" s="90"/>
      <c r="E957" s="91">
        <v>6</v>
      </c>
      <c r="F957" s="90"/>
      <c r="G957" s="92">
        <v>0</v>
      </c>
      <c r="H957" s="92">
        <v>1</v>
      </c>
      <c r="I957" s="92">
        <v>0</v>
      </c>
    </row>
    <row r="958" spans="1:9" ht="14.25" hidden="1" customHeight="1" x14ac:dyDescent="0.2">
      <c r="A958" s="43" t="s">
        <v>3042</v>
      </c>
      <c r="B958" s="94">
        <v>5</v>
      </c>
      <c r="C958" s="95" t="s">
        <v>3011</v>
      </c>
      <c r="D958" s="95">
        <v>4</v>
      </c>
      <c r="E958" s="96">
        <v>1</v>
      </c>
      <c r="F958" s="95"/>
      <c r="G958" s="97">
        <v>0.8</v>
      </c>
      <c r="H958" s="97">
        <v>0.2</v>
      </c>
      <c r="I958" s="97">
        <v>0</v>
      </c>
    </row>
    <row r="959" spans="1:9" ht="14.25" hidden="1" customHeight="1" x14ac:dyDescent="0.2">
      <c r="A959" s="43" t="s">
        <v>3042</v>
      </c>
      <c r="B959" s="89">
        <v>4</v>
      </c>
      <c r="C959" s="90" t="s">
        <v>57</v>
      </c>
      <c r="D959" s="90"/>
      <c r="E959" s="91"/>
      <c r="F959" s="90">
        <v>4</v>
      </c>
      <c r="G959" s="92">
        <v>0</v>
      </c>
      <c r="H959" s="92">
        <v>0</v>
      </c>
      <c r="I959" s="92">
        <v>1</v>
      </c>
    </row>
    <row r="960" spans="1:9" ht="14.25" hidden="1" customHeight="1" x14ac:dyDescent="0.2">
      <c r="A960" s="43" t="s">
        <v>3042</v>
      </c>
      <c r="B960" s="94">
        <v>2</v>
      </c>
      <c r="C960" s="95" t="s">
        <v>2996</v>
      </c>
      <c r="D960" s="95"/>
      <c r="E960" s="96">
        <v>2</v>
      </c>
      <c r="F960" s="95"/>
      <c r="G960" s="97">
        <v>0</v>
      </c>
      <c r="H960" s="97">
        <v>1</v>
      </c>
      <c r="I960" s="97">
        <v>0</v>
      </c>
    </row>
    <row r="961" spans="1:9" ht="14.25" hidden="1" customHeight="1" x14ac:dyDescent="0.2">
      <c r="A961" s="43" t="s">
        <v>3042</v>
      </c>
      <c r="B961" s="89">
        <v>2</v>
      </c>
      <c r="C961" s="90" t="s">
        <v>52</v>
      </c>
      <c r="D961" s="90"/>
      <c r="E961" s="91">
        <v>1</v>
      </c>
      <c r="F961" s="90">
        <v>1</v>
      </c>
      <c r="G961" s="92">
        <v>0</v>
      </c>
      <c r="H961" s="92">
        <v>0.5</v>
      </c>
      <c r="I961" s="92">
        <v>0.5</v>
      </c>
    </row>
    <row r="962" spans="1:9" ht="14.25" hidden="1" customHeight="1" x14ac:dyDescent="0.2">
      <c r="A962" s="43" t="s">
        <v>3042</v>
      </c>
      <c r="B962" s="94">
        <v>2</v>
      </c>
      <c r="C962" s="95" t="s">
        <v>3016</v>
      </c>
      <c r="D962" s="95"/>
      <c r="E962" s="96">
        <v>2</v>
      </c>
      <c r="F962" s="95"/>
      <c r="G962" s="97">
        <v>0</v>
      </c>
      <c r="H962" s="97">
        <v>1</v>
      </c>
      <c r="I962" s="97">
        <v>0</v>
      </c>
    </row>
    <row r="963" spans="1:9" ht="14.25" hidden="1" customHeight="1" x14ac:dyDescent="0.2">
      <c r="A963" s="43" t="s">
        <v>3042</v>
      </c>
      <c r="B963" s="89">
        <v>1</v>
      </c>
      <c r="C963" s="90" t="s">
        <v>3015</v>
      </c>
      <c r="D963" s="90">
        <v>1</v>
      </c>
      <c r="E963" s="91"/>
      <c r="F963" s="90"/>
      <c r="G963" s="92">
        <v>1</v>
      </c>
      <c r="H963" s="92">
        <v>0</v>
      </c>
      <c r="I963" s="92">
        <v>0</v>
      </c>
    </row>
    <row r="964" spans="1:9" ht="14.25" hidden="1" customHeight="1" x14ac:dyDescent="0.2">
      <c r="A964" s="43" t="s">
        <v>3042</v>
      </c>
      <c r="B964" s="94">
        <v>1</v>
      </c>
      <c r="C964" s="95" t="s">
        <v>2997</v>
      </c>
      <c r="D964" s="95"/>
      <c r="E964" s="96">
        <v>1</v>
      </c>
      <c r="F964" s="95"/>
      <c r="G964" s="97">
        <v>0</v>
      </c>
      <c r="H964" s="97">
        <v>1</v>
      </c>
      <c r="I964" s="97">
        <v>0</v>
      </c>
    </row>
    <row r="965" spans="1:9" ht="14.25" hidden="1" customHeight="1" x14ac:dyDescent="0.2">
      <c r="A965" s="43" t="s">
        <v>3042</v>
      </c>
      <c r="B965" s="89">
        <v>1</v>
      </c>
      <c r="C965" s="90" t="s">
        <v>36</v>
      </c>
      <c r="D965" s="90"/>
      <c r="E965" s="91"/>
      <c r="F965" s="90">
        <v>1</v>
      </c>
      <c r="G965" s="92">
        <v>0</v>
      </c>
      <c r="H965" s="92">
        <v>0</v>
      </c>
      <c r="I965" s="92">
        <v>1</v>
      </c>
    </row>
    <row r="966" spans="1:9" ht="14.25" hidden="1" customHeight="1" x14ac:dyDescent="0.2">
      <c r="A966" s="43" t="s">
        <v>3042</v>
      </c>
      <c r="B966" s="94">
        <v>1</v>
      </c>
      <c r="C966" s="95" t="s">
        <v>56</v>
      </c>
      <c r="D966" s="95"/>
      <c r="E966" s="96"/>
      <c r="F966" s="95">
        <v>1</v>
      </c>
      <c r="G966" s="97">
        <v>0</v>
      </c>
      <c r="H966" s="97">
        <v>0</v>
      </c>
      <c r="I966" s="97">
        <v>1</v>
      </c>
    </row>
    <row r="967" spans="1:9" ht="14.25" hidden="1" customHeight="1" x14ac:dyDescent="0.2">
      <c r="A967" s="43" t="s">
        <v>3042</v>
      </c>
      <c r="B967" s="89">
        <v>1</v>
      </c>
      <c r="C967" s="90" t="s">
        <v>54</v>
      </c>
      <c r="D967" s="90"/>
      <c r="E967" s="91"/>
      <c r="F967" s="90">
        <v>1</v>
      </c>
      <c r="G967" s="92">
        <v>0</v>
      </c>
      <c r="H967" s="92">
        <v>0</v>
      </c>
      <c r="I967" s="92">
        <v>1</v>
      </c>
    </row>
    <row r="968" spans="1:9" ht="14.25" hidden="1" customHeight="1" x14ac:dyDescent="0.2">
      <c r="A968" s="43" t="s">
        <v>3042</v>
      </c>
      <c r="B968" s="94">
        <v>1</v>
      </c>
      <c r="C968" s="95" t="s">
        <v>42</v>
      </c>
      <c r="D968" s="95"/>
      <c r="E968" s="96"/>
      <c r="F968" s="95">
        <v>1</v>
      </c>
      <c r="G968" s="97">
        <v>0</v>
      </c>
      <c r="H968" s="97">
        <v>0</v>
      </c>
      <c r="I968" s="97">
        <v>1</v>
      </c>
    </row>
    <row r="969" spans="1:9" ht="14.25" hidden="1" customHeight="1" x14ac:dyDescent="0.2">
      <c r="A969" s="43" t="s">
        <v>3042</v>
      </c>
      <c r="B969" s="89">
        <v>1</v>
      </c>
      <c r="C969" s="90" t="s">
        <v>3000</v>
      </c>
      <c r="D969" s="90">
        <v>1</v>
      </c>
      <c r="E969" s="91"/>
      <c r="F969" s="90"/>
      <c r="G969" s="92">
        <v>1</v>
      </c>
      <c r="H969" s="92">
        <v>0</v>
      </c>
      <c r="I969" s="92">
        <v>0</v>
      </c>
    </row>
    <row r="970" spans="1:9" ht="14.25" hidden="1" customHeight="1" x14ac:dyDescent="0.2">
      <c r="A970" s="43" t="s">
        <v>3042</v>
      </c>
      <c r="B970" s="94">
        <v>1</v>
      </c>
      <c r="C970" s="95" t="s">
        <v>59</v>
      </c>
      <c r="D970" s="95"/>
      <c r="E970" s="96"/>
      <c r="F970" s="95">
        <v>1</v>
      </c>
      <c r="G970" s="97">
        <v>0</v>
      </c>
      <c r="H970" s="97">
        <v>0</v>
      </c>
      <c r="I970" s="97">
        <v>1</v>
      </c>
    </row>
    <row r="971" spans="1:9" ht="14.25" hidden="1" customHeight="1" x14ac:dyDescent="0.2">
      <c r="A971" s="43" t="s">
        <v>3042</v>
      </c>
      <c r="B971" s="89">
        <v>1</v>
      </c>
      <c r="C971" s="90" t="s">
        <v>3012</v>
      </c>
      <c r="D971" s="90">
        <v>1</v>
      </c>
      <c r="E971" s="91"/>
      <c r="F971" s="90"/>
      <c r="G971" s="92">
        <v>1</v>
      </c>
      <c r="H971" s="92">
        <v>0</v>
      </c>
      <c r="I971" s="92">
        <v>0</v>
      </c>
    </row>
    <row r="972" spans="1:9" ht="14.25" hidden="1" customHeight="1" x14ac:dyDescent="0.2">
      <c r="A972" s="43" t="s">
        <v>3043</v>
      </c>
      <c r="B972" s="89">
        <v>3310</v>
      </c>
      <c r="C972" s="90" t="s">
        <v>2981</v>
      </c>
      <c r="D972" s="90">
        <v>3114</v>
      </c>
      <c r="E972" s="91">
        <v>196</v>
      </c>
      <c r="F972" s="90"/>
      <c r="G972" s="92">
        <v>0.94078549848942594</v>
      </c>
      <c r="H972" s="92">
        <v>5.9214501510574016E-2</v>
      </c>
      <c r="I972" s="92">
        <v>0</v>
      </c>
    </row>
    <row r="973" spans="1:9" ht="14.25" hidden="1" customHeight="1" x14ac:dyDescent="0.2">
      <c r="A973" s="43" t="s">
        <v>3043</v>
      </c>
      <c r="B973" s="94">
        <v>2284</v>
      </c>
      <c r="C973" s="95" t="s">
        <v>2982</v>
      </c>
      <c r="D973" s="95">
        <v>1602</v>
      </c>
      <c r="E973" s="96">
        <v>682</v>
      </c>
      <c r="F973" s="95"/>
      <c r="G973" s="97">
        <v>0.70140105078809112</v>
      </c>
      <c r="H973" s="97">
        <v>0.29859894921190894</v>
      </c>
      <c r="I973" s="97">
        <v>0</v>
      </c>
    </row>
    <row r="974" spans="1:9" ht="14.25" hidden="1" customHeight="1" x14ac:dyDescent="0.2">
      <c r="A974" s="43" t="s">
        <v>3043</v>
      </c>
      <c r="B974" s="89">
        <v>1875</v>
      </c>
      <c r="C974" s="90" t="s">
        <v>2948</v>
      </c>
      <c r="D974" s="90">
        <v>1746</v>
      </c>
      <c r="E974" s="91">
        <v>129</v>
      </c>
      <c r="F974" s="90"/>
      <c r="G974" s="92">
        <v>0.93120000000000003</v>
      </c>
      <c r="H974" s="92">
        <v>6.88E-2</v>
      </c>
      <c r="I974" s="92">
        <v>0</v>
      </c>
    </row>
    <row r="975" spans="1:9" ht="14.25" hidden="1" customHeight="1" x14ac:dyDescent="0.2">
      <c r="A975" s="43" t="s">
        <v>3043</v>
      </c>
      <c r="B975" s="94">
        <v>1657</v>
      </c>
      <c r="C975" s="95" t="s">
        <v>2983</v>
      </c>
      <c r="D975" s="95">
        <v>1295</v>
      </c>
      <c r="E975" s="96">
        <v>362</v>
      </c>
      <c r="F975" s="95"/>
      <c r="G975" s="97">
        <v>0.78153289076644539</v>
      </c>
      <c r="H975" s="97">
        <v>0.21846710923355461</v>
      </c>
      <c r="I975" s="97">
        <v>0</v>
      </c>
    </row>
    <row r="976" spans="1:9" ht="14.25" hidden="1" customHeight="1" x14ac:dyDescent="0.2">
      <c r="A976" s="43" t="s">
        <v>3043</v>
      </c>
      <c r="B976" s="89">
        <v>1388</v>
      </c>
      <c r="C976" s="90" t="s">
        <v>3020</v>
      </c>
      <c r="D976" s="90">
        <v>1340</v>
      </c>
      <c r="E976" s="91">
        <v>48</v>
      </c>
      <c r="F976" s="90"/>
      <c r="G976" s="92">
        <v>0.96541786743515845</v>
      </c>
      <c r="H976" s="92">
        <v>3.4582132564841501E-2</v>
      </c>
      <c r="I976" s="92">
        <v>0</v>
      </c>
    </row>
    <row r="977" spans="1:9" ht="14.25" hidden="1" customHeight="1" x14ac:dyDescent="0.2">
      <c r="A977" s="43" t="s">
        <v>3043</v>
      </c>
      <c r="B977" s="94">
        <v>1068</v>
      </c>
      <c r="C977" s="95" t="s">
        <v>2953</v>
      </c>
      <c r="D977" s="95">
        <v>1017</v>
      </c>
      <c r="E977" s="96">
        <v>51</v>
      </c>
      <c r="F977" s="95"/>
      <c r="G977" s="97">
        <v>0.952247191011236</v>
      </c>
      <c r="H977" s="97">
        <v>4.7752808988764044E-2</v>
      </c>
      <c r="I977" s="97">
        <v>0</v>
      </c>
    </row>
    <row r="978" spans="1:9" ht="14.25" hidden="1" customHeight="1" x14ac:dyDescent="0.2">
      <c r="A978" s="43" t="s">
        <v>3043</v>
      </c>
      <c r="B978" s="89">
        <v>901</v>
      </c>
      <c r="C978" s="90" t="s">
        <v>2965</v>
      </c>
      <c r="D978" s="90">
        <v>804</v>
      </c>
      <c r="E978" s="91">
        <v>97</v>
      </c>
      <c r="F978" s="90"/>
      <c r="G978" s="92">
        <v>0.89234184239733627</v>
      </c>
      <c r="H978" s="92">
        <v>0.1076581576026637</v>
      </c>
      <c r="I978" s="92">
        <v>0</v>
      </c>
    </row>
    <row r="979" spans="1:9" ht="14.25" hidden="1" customHeight="1" x14ac:dyDescent="0.2">
      <c r="A979" s="43" t="s">
        <v>3043</v>
      </c>
      <c r="B979" s="94">
        <v>857</v>
      </c>
      <c r="C979" s="95" t="s">
        <v>2986</v>
      </c>
      <c r="D979" s="95">
        <v>548</v>
      </c>
      <c r="E979" s="96">
        <v>50</v>
      </c>
      <c r="F979" s="95">
        <v>259</v>
      </c>
      <c r="G979" s="97">
        <v>0.6394399066511085</v>
      </c>
      <c r="H979" s="97">
        <v>5.8343057176196034E-2</v>
      </c>
      <c r="I979" s="97">
        <v>0.30221703617269546</v>
      </c>
    </row>
    <row r="980" spans="1:9" ht="14.25" hidden="1" customHeight="1" x14ac:dyDescent="0.2">
      <c r="A980" s="43" t="s">
        <v>3043</v>
      </c>
      <c r="B980" s="89">
        <v>815</v>
      </c>
      <c r="C980" s="90" t="s">
        <v>2985</v>
      </c>
      <c r="D980" s="90">
        <v>810</v>
      </c>
      <c r="E980" s="91">
        <v>5</v>
      </c>
      <c r="F980" s="90"/>
      <c r="G980" s="92">
        <v>0.99386503067484666</v>
      </c>
      <c r="H980" s="92">
        <v>6.1349693251533744E-3</v>
      </c>
      <c r="I980" s="92">
        <v>0</v>
      </c>
    </row>
    <row r="981" spans="1:9" ht="14.25" hidden="1" customHeight="1" x14ac:dyDescent="0.2">
      <c r="A981" s="43" t="s">
        <v>3043</v>
      </c>
      <c r="B981" s="94">
        <v>617</v>
      </c>
      <c r="C981" s="95" t="s">
        <v>2950</v>
      </c>
      <c r="D981" s="95">
        <v>573</v>
      </c>
      <c r="E981" s="96">
        <v>44</v>
      </c>
      <c r="F981" s="95"/>
      <c r="G981" s="97">
        <v>0.92868719611021067</v>
      </c>
      <c r="H981" s="97">
        <v>7.1312803889789306E-2</v>
      </c>
      <c r="I981" s="97">
        <v>0</v>
      </c>
    </row>
    <row r="982" spans="1:9" ht="14.25" hidden="1" customHeight="1" x14ac:dyDescent="0.2">
      <c r="A982" s="43" t="s">
        <v>3043</v>
      </c>
      <c r="B982" s="89">
        <v>538</v>
      </c>
      <c r="C982" s="90" t="s">
        <v>3026</v>
      </c>
      <c r="D982" s="90">
        <v>492</v>
      </c>
      <c r="E982" s="91">
        <v>46</v>
      </c>
      <c r="F982" s="90"/>
      <c r="G982" s="92">
        <v>0.91449814126394047</v>
      </c>
      <c r="H982" s="92">
        <v>8.5501858736059477E-2</v>
      </c>
      <c r="I982" s="92">
        <v>0</v>
      </c>
    </row>
    <row r="983" spans="1:9" ht="14.25" hidden="1" customHeight="1" x14ac:dyDescent="0.2">
      <c r="A983" s="43" t="s">
        <v>3043</v>
      </c>
      <c r="B983" s="94">
        <v>519</v>
      </c>
      <c r="C983" s="95" t="s">
        <v>2951</v>
      </c>
      <c r="D983" s="95">
        <v>511</v>
      </c>
      <c r="E983" s="96">
        <v>8</v>
      </c>
      <c r="F983" s="95"/>
      <c r="G983" s="97">
        <v>0.98458574181117531</v>
      </c>
      <c r="H983" s="97">
        <v>1.5414258188824663E-2</v>
      </c>
      <c r="I983" s="97">
        <v>0</v>
      </c>
    </row>
    <row r="984" spans="1:9" ht="14.25" hidden="1" customHeight="1" x14ac:dyDescent="0.2">
      <c r="A984" s="43" t="s">
        <v>3043</v>
      </c>
      <c r="B984" s="89">
        <v>439</v>
      </c>
      <c r="C984" s="90" t="s">
        <v>55</v>
      </c>
      <c r="D984" s="90">
        <v>407</v>
      </c>
      <c r="E984" s="91">
        <v>32</v>
      </c>
      <c r="F984" s="90"/>
      <c r="G984" s="92">
        <v>0.92710706150341682</v>
      </c>
      <c r="H984" s="92">
        <v>7.289293849658314E-2</v>
      </c>
      <c r="I984" s="92">
        <v>0</v>
      </c>
    </row>
    <row r="985" spans="1:9" ht="14.25" hidden="1" customHeight="1" x14ac:dyDescent="0.2">
      <c r="A985" s="43" t="s">
        <v>3043</v>
      </c>
      <c r="B985" s="94">
        <v>408</v>
      </c>
      <c r="C985" s="95" t="s">
        <v>2964</v>
      </c>
      <c r="D985" s="95">
        <v>142</v>
      </c>
      <c r="E985" s="96">
        <v>266</v>
      </c>
      <c r="F985" s="95"/>
      <c r="G985" s="97">
        <v>0.34803921568627449</v>
      </c>
      <c r="H985" s="97">
        <v>0.65196078431372551</v>
      </c>
      <c r="I985" s="97">
        <v>0</v>
      </c>
    </row>
    <row r="986" spans="1:9" ht="14.25" hidden="1" customHeight="1" x14ac:dyDescent="0.2">
      <c r="A986" s="43" t="s">
        <v>3043</v>
      </c>
      <c r="B986" s="89">
        <v>394</v>
      </c>
      <c r="C986" s="90" t="s">
        <v>33</v>
      </c>
      <c r="D986" s="90"/>
      <c r="E986" s="91"/>
      <c r="F986" s="90">
        <v>394</v>
      </c>
      <c r="G986" s="92">
        <v>0</v>
      </c>
      <c r="H986" s="92">
        <v>0</v>
      </c>
      <c r="I986" s="92">
        <v>1</v>
      </c>
    </row>
    <row r="987" spans="1:9" ht="14.25" hidden="1" customHeight="1" x14ac:dyDescent="0.2">
      <c r="A987" s="43" t="s">
        <v>3043</v>
      </c>
      <c r="B987" s="94">
        <v>386</v>
      </c>
      <c r="C987" s="95" t="s">
        <v>2963</v>
      </c>
      <c r="D987" s="95">
        <v>359</v>
      </c>
      <c r="E987" s="96">
        <v>27</v>
      </c>
      <c r="F987" s="95"/>
      <c r="G987" s="97">
        <v>0.93005181347150256</v>
      </c>
      <c r="H987" s="97">
        <v>6.9948186528497408E-2</v>
      </c>
      <c r="I987" s="97">
        <v>0</v>
      </c>
    </row>
    <row r="988" spans="1:9" ht="14.25" hidden="1" customHeight="1" x14ac:dyDescent="0.2">
      <c r="A988" s="43" t="s">
        <v>3043</v>
      </c>
      <c r="B988" s="89">
        <v>378</v>
      </c>
      <c r="C988" s="90" t="s">
        <v>2946</v>
      </c>
      <c r="D988" s="90">
        <v>346</v>
      </c>
      <c r="E988" s="91">
        <v>32</v>
      </c>
      <c r="F988" s="90"/>
      <c r="G988" s="92">
        <v>0.91534391534391535</v>
      </c>
      <c r="H988" s="92">
        <v>8.4656084656084651E-2</v>
      </c>
      <c r="I988" s="92">
        <v>0</v>
      </c>
    </row>
    <row r="989" spans="1:9" ht="14.25" hidden="1" customHeight="1" x14ac:dyDescent="0.2">
      <c r="A989" s="43" t="s">
        <v>3043</v>
      </c>
      <c r="B989" s="94">
        <v>372</v>
      </c>
      <c r="C989" s="95" t="s">
        <v>2966</v>
      </c>
      <c r="D989" s="95">
        <v>337</v>
      </c>
      <c r="E989" s="96">
        <v>35</v>
      </c>
      <c r="F989" s="95"/>
      <c r="G989" s="97">
        <v>0.90591397849462363</v>
      </c>
      <c r="H989" s="97">
        <v>9.4086021505376344E-2</v>
      </c>
      <c r="I989" s="97">
        <v>0</v>
      </c>
    </row>
    <row r="990" spans="1:9" ht="14.25" hidden="1" customHeight="1" x14ac:dyDescent="0.2">
      <c r="A990" s="43" t="s">
        <v>3043</v>
      </c>
      <c r="B990" s="89">
        <v>355</v>
      </c>
      <c r="C990" s="90" t="s">
        <v>2955</v>
      </c>
      <c r="D990" s="90">
        <v>306</v>
      </c>
      <c r="E990" s="91">
        <v>49</v>
      </c>
      <c r="F990" s="90"/>
      <c r="G990" s="92">
        <v>0.86197183098591545</v>
      </c>
      <c r="H990" s="92">
        <v>0.13802816901408452</v>
      </c>
      <c r="I990" s="92">
        <v>0</v>
      </c>
    </row>
    <row r="991" spans="1:9" ht="14.25" hidden="1" customHeight="1" x14ac:dyDescent="0.2">
      <c r="A991" s="43" t="s">
        <v>3043</v>
      </c>
      <c r="B991" s="94">
        <v>296</v>
      </c>
      <c r="C991" s="95" t="s">
        <v>2949</v>
      </c>
      <c r="D991" s="95">
        <v>291</v>
      </c>
      <c r="E991" s="96">
        <v>5</v>
      </c>
      <c r="F991" s="95"/>
      <c r="G991" s="97">
        <v>0.98310810810810811</v>
      </c>
      <c r="H991" s="97">
        <v>1.6891891891891893E-2</v>
      </c>
      <c r="I991" s="97">
        <v>0</v>
      </c>
    </row>
    <row r="992" spans="1:9" ht="14.25" hidden="1" customHeight="1" x14ac:dyDescent="0.2">
      <c r="A992" s="43" t="s">
        <v>3043</v>
      </c>
      <c r="B992" s="89">
        <v>288</v>
      </c>
      <c r="C992" s="90" t="s">
        <v>2952</v>
      </c>
      <c r="D992" s="90">
        <v>19</v>
      </c>
      <c r="E992" s="91">
        <v>269</v>
      </c>
      <c r="F992" s="90"/>
      <c r="G992" s="92">
        <v>6.5972222222222224E-2</v>
      </c>
      <c r="H992" s="92">
        <v>0.93402777777777779</v>
      </c>
      <c r="I992" s="92">
        <v>0</v>
      </c>
    </row>
    <row r="993" spans="1:9" ht="14.25" hidden="1" customHeight="1" x14ac:dyDescent="0.2">
      <c r="A993" s="43" t="s">
        <v>3043</v>
      </c>
      <c r="B993" s="94">
        <v>249</v>
      </c>
      <c r="C993" s="95" t="s">
        <v>2954</v>
      </c>
      <c r="D993" s="95">
        <v>224</v>
      </c>
      <c r="E993" s="96">
        <v>25</v>
      </c>
      <c r="F993" s="95"/>
      <c r="G993" s="97">
        <v>0.89959839357429716</v>
      </c>
      <c r="H993" s="97">
        <v>0.10040160642570281</v>
      </c>
      <c r="I993" s="97">
        <v>0</v>
      </c>
    </row>
    <row r="994" spans="1:9" ht="14.25" hidden="1" customHeight="1" x14ac:dyDescent="0.2">
      <c r="A994" s="43" t="s">
        <v>3043</v>
      </c>
      <c r="B994" s="89">
        <v>226</v>
      </c>
      <c r="C994" s="90" t="s">
        <v>2958</v>
      </c>
      <c r="D994" s="90">
        <v>221</v>
      </c>
      <c r="E994" s="91">
        <v>5</v>
      </c>
      <c r="F994" s="90"/>
      <c r="G994" s="92">
        <v>0.97787610619469023</v>
      </c>
      <c r="H994" s="92">
        <v>2.2123893805309734E-2</v>
      </c>
      <c r="I994" s="92">
        <v>0</v>
      </c>
    </row>
    <row r="995" spans="1:9" ht="14.25" hidden="1" customHeight="1" x14ac:dyDescent="0.2">
      <c r="A995" s="43" t="s">
        <v>3043</v>
      </c>
      <c r="B995" s="94">
        <v>214</v>
      </c>
      <c r="C995" s="95" t="s">
        <v>2989</v>
      </c>
      <c r="D995" s="95">
        <v>211</v>
      </c>
      <c r="E995" s="96"/>
      <c r="F995" s="95">
        <v>3</v>
      </c>
      <c r="G995" s="97">
        <v>0.98598130841121501</v>
      </c>
      <c r="H995" s="97">
        <v>0</v>
      </c>
      <c r="I995" s="97">
        <v>1.4018691588785047E-2</v>
      </c>
    </row>
    <row r="996" spans="1:9" ht="14.25" hidden="1" customHeight="1" x14ac:dyDescent="0.2">
      <c r="A996" s="43" t="s">
        <v>3043</v>
      </c>
      <c r="B996" s="89">
        <v>199</v>
      </c>
      <c r="C996" s="90" t="s">
        <v>2988</v>
      </c>
      <c r="D996" s="90">
        <v>192</v>
      </c>
      <c r="E996" s="91">
        <v>7</v>
      </c>
      <c r="F996" s="90"/>
      <c r="G996" s="92">
        <v>0.96482412060301503</v>
      </c>
      <c r="H996" s="92">
        <v>3.5175879396984924E-2</v>
      </c>
      <c r="I996" s="92">
        <v>0</v>
      </c>
    </row>
    <row r="997" spans="1:9" ht="14.25" hidden="1" customHeight="1" x14ac:dyDescent="0.2">
      <c r="A997" s="43" t="s">
        <v>3043</v>
      </c>
      <c r="B997" s="94">
        <v>185</v>
      </c>
      <c r="C997" s="95" t="s">
        <v>2941</v>
      </c>
      <c r="D997" s="95">
        <v>183</v>
      </c>
      <c r="E997" s="96">
        <v>2</v>
      </c>
      <c r="F997" s="95"/>
      <c r="G997" s="97">
        <v>0.98918918918918919</v>
      </c>
      <c r="H997" s="97">
        <v>1.0810810810810811E-2</v>
      </c>
      <c r="I997" s="97">
        <v>0</v>
      </c>
    </row>
    <row r="998" spans="1:9" ht="14.25" hidden="1" customHeight="1" x14ac:dyDescent="0.2">
      <c r="A998" s="43" t="s">
        <v>3043</v>
      </c>
      <c r="B998" s="89">
        <v>183</v>
      </c>
      <c r="C998" s="90" t="s">
        <v>2994</v>
      </c>
      <c r="D998" s="90">
        <v>126</v>
      </c>
      <c r="E998" s="91"/>
      <c r="F998" s="90">
        <v>57</v>
      </c>
      <c r="G998" s="92">
        <v>0.68852459016393441</v>
      </c>
      <c r="H998" s="92">
        <v>0</v>
      </c>
      <c r="I998" s="92">
        <v>0.31147540983606559</v>
      </c>
    </row>
    <row r="999" spans="1:9" ht="14.25" hidden="1" customHeight="1" x14ac:dyDescent="0.2">
      <c r="A999" s="43" t="s">
        <v>3043</v>
      </c>
      <c r="B999" s="94">
        <v>175</v>
      </c>
      <c r="C999" s="95" t="s">
        <v>2990</v>
      </c>
      <c r="D999" s="95">
        <v>144</v>
      </c>
      <c r="E999" s="96">
        <v>31</v>
      </c>
      <c r="F999" s="95"/>
      <c r="G999" s="97">
        <v>0.82285714285714284</v>
      </c>
      <c r="H999" s="97">
        <v>0.17714285714285713</v>
      </c>
      <c r="I999" s="97">
        <v>0</v>
      </c>
    </row>
    <row r="1000" spans="1:9" ht="14.25" hidden="1" customHeight="1" x14ac:dyDescent="0.2">
      <c r="A1000" s="43" t="s">
        <v>3043</v>
      </c>
      <c r="B1000" s="89">
        <v>164</v>
      </c>
      <c r="C1000" s="90" t="s">
        <v>2972</v>
      </c>
      <c r="D1000" s="90">
        <v>156</v>
      </c>
      <c r="E1000" s="91">
        <v>8</v>
      </c>
      <c r="F1000" s="90"/>
      <c r="G1000" s="92">
        <v>0.95121951219512191</v>
      </c>
      <c r="H1000" s="92">
        <v>4.878048780487805E-2</v>
      </c>
      <c r="I1000" s="92">
        <v>0</v>
      </c>
    </row>
    <row r="1001" spans="1:9" ht="14.25" hidden="1" customHeight="1" x14ac:dyDescent="0.2">
      <c r="A1001" s="43" t="s">
        <v>3043</v>
      </c>
      <c r="B1001" s="94">
        <v>163</v>
      </c>
      <c r="C1001" s="95" t="s">
        <v>2961</v>
      </c>
      <c r="D1001" s="95">
        <v>92</v>
      </c>
      <c r="E1001" s="96">
        <v>71</v>
      </c>
      <c r="F1001" s="95"/>
      <c r="G1001" s="97">
        <v>0.56441717791411039</v>
      </c>
      <c r="H1001" s="97">
        <v>0.43558282208588955</v>
      </c>
      <c r="I1001" s="97">
        <v>0</v>
      </c>
    </row>
    <row r="1002" spans="1:9" ht="14.25" hidden="1" customHeight="1" x14ac:dyDescent="0.2">
      <c r="A1002" s="43" t="s">
        <v>3043</v>
      </c>
      <c r="B1002" s="89">
        <v>163</v>
      </c>
      <c r="C1002" s="90" t="s">
        <v>2973</v>
      </c>
      <c r="D1002" s="90">
        <v>138</v>
      </c>
      <c r="E1002" s="91">
        <v>25</v>
      </c>
      <c r="F1002" s="90"/>
      <c r="G1002" s="92">
        <v>0.84662576687116564</v>
      </c>
      <c r="H1002" s="92">
        <v>0.15337423312883436</v>
      </c>
      <c r="I1002" s="92">
        <v>0</v>
      </c>
    </row>
    <row r="1003" spans="1:9" ht="14.25" hidden="1" customHeight="1" x14ac:dyDescent="0.2">
      <c r="A1003" s="43" t="s">
        <v>3043</v>
      </c>
      <c r="B1003" s="94">
        <v>142</v>
      </c>
      <c r="C1003" s="95" t="s">
        <v>2967</v>
      </c>
      <c r="D1003" s="95">
        <v>129</v>
      </c>
      <c r="E1003" s="96">
        <v>13</v>
      </c>
      <c r="F1003" s="95"/>
      <c r="G1003" s="97">
        <v>0.90845070422535212</v>
      </c>
      <c r="H1003" s="97">
        <v>9.154929577464789E-2</v>
      </c>
      <c r="I1003" s="97">
        <v>0</v>
      </c>
    </row>
    <row r="1004" spans="1:9" ht="14.25" hidden="1" customHeight="1" x14ac:dyDescent="0.2">
      <c r="A1004" s="43" t="s">
        <v>3043</v>
      </c>
      <c r="B1004" s="89">
        <v>135</v>
      </c>
      <c r="C1004" s="90" t="s">
        <v>41</v>
      </c>
      <c r="D1004" s="90"/>
      <c r="E1004" s="91"/>
      <c r="F1004" s="90">
        <v>135</v>
      </c>
      <c r="G1004" s="92">
        <v>0</v>
      </c>
      <c r="H1004" s="92">
        <v>0</v>
      </c>
      <c r="I1004" s="92">
        <v>1</v>
      </c>
    </row>
    <row r="1005" spans="1:9" ht="14.25" hidden="1" customHeight="1" x14ac:dyDescent="0.2">
      <c r="A1005" s="43" t="s">
        <v>3043</v>
      </c>
      <c r="B1005" s="94">
        <v>124</v>
      </c>
      <c r="C1005" s="95" t="s">
        <v>3028</v>
      </c>
      <c r="D1005" s="95">
        <v>116</v>
      </c>
      <c r="E1005" s="96">
        <v>8</v>
      </c>
      <c r="F1005" s="95"/>
      <c r="G1005" s="97">
        <v>0.93548387096774188</v>
      </c>
      <c r="H1005" s="97">
        <v>6.4516129032258063E-2</v>
      </c>
      <c r="I1005" s="97">
        <v>0</v>
      </c>
    </row>
    <row r="1006" spans="1:9" ht="14.25" hidden="1" customHeight="1" x14ac:dyDescent="0.2">
      <c r="A1006" s="43" t="s">
        <v>3043</v>
      </c>
      <c r="B1006" s="89">
        <v>122</v>
      </c>
      <c r="C1006" s="90" t="s">
        <v>2995</v>
      </c>
      <c r="D1006" s="90">
        <v>94</v>
      </c>
      <c r="E1006" s="91"/>
      <c r="F1006" s="90">
        <v>28</v>
      </c>
      <c r="G1006" s="92">
        <v>0.77049180327868849</v>
      </c>
      <c r="H1006" s="92">
        <v>0</v>
      </c>
      <c r="I1006" s="92">
        <v>0.22950819672131148</v>
      </c>
    </row>
    <row r="1007" spans="1:9" ht="14.25" hidden="1" customHeight="1" x14ac:dyDescent="0.2">
      <c r="A1007" s="43" t="s">
        <v>3043</v>
      </c>
      <c r="B1007" s="94">
        <v>121</v>
      </c>
      <c r="C1007" s="95" t="s">
        <v>3027</v>
      </c>
      <c r="D1007" s="95">
        <v>118</v>
      </c>
      <c r="E1007" s="96">
        <v>3</v>
      </c>
      <c r="F1007" s="95"/>
      <c r="G1007" s="97">
        <v>0.97520661157024791</v>
      </c>
      <c r="H1007" s="97">
        <v>2.4793388429752067E-2</v>
      </c>
      <c r="I1007" s="97">
        <v>0</v>
      </c>
    </row>
    <row r="1008" spans="1:9" hidden="1" x14ac:dyDescent="0.2">
      <c r="A1008" s="43" t="s">
        <v>3043</v>
      </c>
      <c r="B1008" s="89">
        <v>118</v>
      </c>
      <c r="C1008" s="90" t="s">
        <v>2962</v>
      </c>
      <c r="D1008" s="90">
        <v>86</v>
      </c>
      <c r="E1008" s="91">
        <v>32</v>
      </c>
      <c r="F1008" s="90"/>
      <c r="G1008" s="92">
        <v>0.72881355932203384</v>
      </c>
      <c r="H1008" s="92">
        <v>0.2711864406779661</v>
      </c>
      <c r="I1008" s="92">
        <v>0</v>
      </c>
    </row>
    <row r="1009" spans="1:9" ht="14.25" hidden="1" customHeight="1" x14ac:dyDescent="0.2">
      <c r="A1009" s="43" t="s">
        <v>3043</v>
      </c>
      <c r="B1009" s="94">
        <v>103</v>
      </c>
      <c r="C1009" s="95" t="s">
        <v>3030</v>
      </c>
      <c r="D1009" s="95">
        <v>87</v>
      </c>
      <c r="E1009" s="96">
        <v>16</v>
      </c>
      <c r="F1009" s="95"/>
      <c r="G1009" s="97">
        <v>0.84466019417475724</v>
      </c>
      <c r="H1009" s="97">
        <v>0.1553398058252427</v>
      </c>
      <c r="I1009" s="97">
        <v>0</v>
      </c>
    </row>
    <row r="1010" spans="1:9" ht="14.25" hidden="1" customHeight="1" x14ac:dyDescent="0.2">
      <c r="A1010" s="43" t="s">
        <v>3043</v>
      </c>
      <c r="B1010" s="89">
        <v>82</v>
      </c>
      <c r="C1010" s="90" t="s">
        <v>2993</v>
      </c>
      <c r="D1010" s="90">
        <v>2</v>
      </c>
      <c r="E1010" s="91">
        <v>80</v>
      </c>
      <c r="F1010" s="90"/>
      <c r="G1010" s="92">
        <v>2.4390243902439025E-2</v>
      </c>
      <c r="H1010" s="92">
        <v>0.97560975609756095</v>
      </c>
      <c r="I1010" s="92">
        <v>0</v>
      </c>
    </row>
    <row r="1011" spans="1:9" ht="14.25" hidden="1" customHeight="1" x14ac:dyDescent="0.2">
      <c r="A1011" s="43" t="s">
        <v>3043</v>
      </c>
      <c r="B1011" s="94">
        <v>79</v>
      </c>
      <c r="C1011" s="95" t="s">
        <v>40</v>
      </c>
      <c r="D1011" s="95"/>
      <c r="E1011" s="96"/>
      <c r="F1011" s="95">
        <v>79</v>
      </c>
      <c r="G1011" s="97">
        <v>0</v>
      </c>
      <c r="H1011" s="97">
        <v>0</v>
      </c>
      <c r="I1011" s="97">
        <v>1</v>
      </c>
    </row>
    <row r="1012" spans="1:9" ht="14.25" hidden="1" customHeight="1" x14ac:dyDescent="0.2">
      <c r="A1012" s="43" t="s">
        <v>3043</v>
      </c>
      <c r="B1012" s="89">
        <v>76</v>
      </c>
      <c r="C1012" s="90" t="s">
        <v>3031</v>
      </c>
      <c r="D1012" s="90">
        <v>16</v>
      </c>
      <c r="E1012" s="91">
        <v>60</v>
      </c>
      <c r="F1012" s="90"/>
      <c r="G1012" s="92">
        <v>0.21052631578947367</v>
      </c>
      <c r="H1012" s="92">
        <v>0.78947368421052633</v>
      </c>
      <c r="I1012" s="92">
        <v>0</v>
      </c>
    </row>
    <row r="1013" spans="1:9" ht="14.25" hidden="1" customHeight="1" x14ac:dyDescent="0.2">
      <c r="A1013" s="43" t="s">
        <v>3043</v>
      </c>
      <c r="B1013" s="94">
        <v>73</v>
      </c>
      <c r="C1013" s="95" t="s">
        <v>32</v>
      </c>
      <c r="D1013" s="95"/>
      <c r="E1013" s="96"/>
      <c r="F1013" s="95">
        <v>73</v>
      </c>
      <c r="G1013" s="97">
        <v>0</v>
      </c>
      <c r="H1013" s="97">
        <v>0</v>
      </c>
      <c r="I1013" s="97">
        <v>1</v>
      </c>
    </row>
    <row r="1014" spans="1:9" ht="14.25" hidden="1" customHeight="1" x14ac:dyDescent="0.2">
      <c r="A1014" s="43" t="s">
        <v>3043</v>
      </c>
      <c r="B1014" s="89">
        <v>44</v>
      </c>
      <c r="C1014" s="90" t="s">
        <v>48</v>
      </c>
      <c r="D1014" s="90"/>
      <c r="E1014" s="91"/>
      <c r="F1014" s="90">
        <v>44</v>
      </c>
      <c r="G1014" s="92">
        <v>0</v>
      </c>
      <c r="H1014" s="92">
        <v>0</v>
      </c>
      <c r="I1014" s="92">
        <v>1</v>
      </c>
    </row>
    <row r="1015" spans="1:9" ht="14.25" hidden="1" customHeight="1" x14ac:dyDescent="0.2">
      <c r="A1015" s="43" t="s">
        <v>3043</v>
      </c>
      <c r="B1015" s="94">
        <v>43</v>
      </c>
      <c r="C1015" s="95" t="s">
        <v>2957</v>
      </c>
      <c r="D1015" s="95">
        <v>18</v>
      </c>
      <c r="E1015" s="96">
        <v>25</v>
      </c>
      <c r="F1015" s="95"/>
      <c r="G1015" s="97">
        <v>0.41860465116279072</v>
      </c>
      <c r="H1015" s="97">
        <v>0.58139534883720934</v>
      </c>
      <c r="I1015" s="97">
        <v>0</v>
      </c>
    </row>
    <row r="1016" spans="1:9" ht="14.25" hidden="1" customHeight="1" x14ac:dyDescent="0.2">
      <c r="A1016" s="43" t="s">
        <v>3043</v>
      </c>
      <c r="B1016" s="89">
        <v>41</v>
      </c>
      <c r="C1016" s="90" t="s">
        <v>2992</v>
      </c>
      <c r="D1016" s="90"/>
      <c r="E1016" s="91">
        <v>41</v>
      </c>
      <c r="F1016" s="90"/>
      <c r="G1016" s="92">
        <v>0</v>
      </c>
      <c r="H1016" s="92">
        <v>1</v>
      </c>
      <c r="I1016" s="92">
        <v>0</v>
      </c>
    </row>
    <row r="1017" spans="1:9" ht="14.25" hidden="1" customHeight="1" x14ac:dyDescent="0.2">
      <c r="A1017" s="43" t="s">
        <v>3043</v>
      </c>
      <c r="B1017" s="94">
        <v>38</v>
      </c>
      <c r="C1017" s="95" t="s">
        <v>2947</v>
      </c>
      <c r="D1017" s="95">
        <v>38</v>
      </c>
      <c r="E1017" s="96"/>
      <c r="F1017" s="95"/>
      <c r="G1017" s="97">
        <v>1</v>
      </c>
      <c r="H1017" s="97">
        <v>0</v>
      </c>
      <c r="I1017" s="97">
        <v>0</v>
      </c>
    </row>
    <row r="1018" spans="1:9" ht="14.25" customHeight="1" x14ac:dyDescent="0.2">
      <c r="A1018" s="43" t="s">
        <v>3043</v>
      </c>
      <c r="B1018" s="89">
        <v>37</v>
      </c>
      <c r="C1018" s="90" t="s">
        <v>38</v>
      </c>
      <c r="D1018" s="90"/>
      <c r="E1018" s="91"/>
      <c r="F1018" s="90">
        <v>37</v>
      </c>
      <c r="G1018" s="92">
        <v>0</v>
      </c>
      <c r="H1018" s="92">
        <v>0</v>
      </c>
      <c r="I1018" s="92">
        <v>1</v>
      </c>
    </row>
    <row r="1019" spans="1:9" ht="14.25" hidden="1" customHeight="1" x14ac:dyDescent="0.2">
      <c r="A1019" s="43" t="s">
        <v>3043</v>
      </c>
      <c r="B1019" s="94">
        <v>37</v>
      </c>
      <c r="C1019" s="95" t="s">
        <v>50</v>
      </c>
      <c r="D1019" s="95"/>
      <c r="E1019" s="96"/>
      <c r="F1019" s="95">
        <v>37</v>
      </c>
      <c r="G1019" s="97">
        <v>0</v>
      </c>
      <c r="H1019" s="97">
        <v>0</v>
      </c>
      <c r="I1019" s="97">
        <v>1</v>
      </c>
    </row>
    <row r="1020" spans="1:9" ht="14.25" hidden="1" customHeight="1" x14ac:dyDescent="0.2">
      <c r="A1020" s="43" t="s">
        <v>3043</v>
      </c>
      <c r="B1020" s="89">
        <v>35</v>
      </c>
      <c r="C1020" s="90" t="s">
        <v>43</v>
      </c>
      <c r="D1020" s="90"/>
      <c r="E1020" s="91"/>
      <c r="F1020" s="90">
        <v>35</v>
      </c>
      <c r="G1020" s="92">
        <v>0</v>
      </c>
      <c r="H1020" s="92">
        <v>0</v>
      </c>
      <c r="I1020" s="92">
        <v>1</v>
      </c>
    </row>
    <row r="1021" spans="1:9" ht="14.25" hidden="1" customHeight="1" x14ac:dyDescent="0.2">
      <c r="A1021" s="43" t="s">
        <v>3043</v>
      </c>
      <c r="B1021" s="94">
        <v>27</v>
      </c>
      <c r="C1021" s="95" t="s">
        <v>2991</v>
      </c>
      <c r="D1021" s="95">
        <v>4</v>
      </c>
      <c r="E1021" s="96">
        <v>23</v>
      </c>
      <c r="F1021" s="95"/>
      <c r="G1021" s="97">
        <v>0.14814814814814814</v>
      </c>
      <c r="H1021" s="97">
        <v>0.85185185185185186</v>
      </c>
      <c r="I1021" s="97">
        <v>0</v>
      </c>
    </row>
    <row r="1022" spans="1:9" ht="14.25" hidden="1" customHeight="1" x14ac:dyDescent="0.2">
      <c r="A1022" s="43" t="s">
        <v>3043</v>
      </c>
      <c r="B1022" s="89">
        <v>26</v>
      </c>
      <c r="C1022" s="90" t="s">
        <v>2956</v>
      </c>
      <c r="D1022" s="90">
        <v>24</v>
      </c>
      <c r="E1022" s="91">
        <v>2</v>
      </c>
      <c r="F1022" s="90"/>
      <c r="G1022" s="92">
        <v>0.92307692307692313</v>
      </c>
      <c r="H1022" s="92">
        <v>7.6923076923076927E-2</v>
      </c>
      <c r="I1022" s="92">
        <v>0</v>
      </c>
    </row>
    <row r="1023" spans="1:9" ht="14.25" hidden="1" customHeight="1" x14ac:dyDescent="0.2">
      <c r="A1023" s="43" t="s">
        <v>3043</v>
      </c>
      <c r="B1023" s="94">
        <v>19</v>
      </c>
      <c r="C1023" s="95" t="s">
        <v>3001</v>
      </c>
      <c r="D1023" s="95">
        <v>5</v>
      </c>
      <c r="E1023" s="96">
        <v>14</v>
      </c>
      <c r="F1023" s="95"/>
      <c r="G1023" s="97">
        <v>0.26315789473684209</v>
      </c>
      <c r="H1023" s="97">
        <v>0.73684210526315785</v>
      </c>
      <c r="I1023" s="97">
        <v>0</v>
      </c>
    </row>
    <row r="1024" spans="1:9" ht="14.25" hidden="1" customHeight="1" x14ac:dyDescent="0.2">
      <c r="A1024" s="43" t="s">
        <v>3043</v>
      </c>
      <c r="B1024" s="89">
        <v>16</v>
      </c>
      <c r="C1024" s="90" t="s">
        <v>34</v>
      </c>
      <c r="D1024" s="90"/>
      <c r="E1024" s="91"/>
      <c r="F1024" s="90">
        <v>16</v>
      </c>
      <c r="G1024" s="92">
        <v>0</v>
      </c>
      <c r="H1024" s="92">
        <v>0</v>
      </c>
      <c r="I1024" s="92">
        <v>1</v>
      </c>
    </row>
    <row r="1025" spans="1:9" ht="14.25" hidden="1" customHeight="1" x14ac:dyDescent="0.2">
      <c r="A1025" s="43" t="s">
        <v>3043</v>
      </c>
      <c r="B1025" s="94">
        <v>12</v>
      </c>
      <c r="C1025" s="95" t="s">
        <v>2999</v>
      </c>
      <c r="D1025" s="95">
        <v>5</v>
      </c>
      <c r="E1025" s="96">
        <v>7</v>
      </c>
      <c r="F1025" s="95"/>
      <c r="G1025" s="97">
        <v>0.41666666666666669</v>
      </c>
      <c r="H1025" s="97">
        <v>0.58333333333333337</v>
      </c>
      <c r="I1025" s="97">
        <v>0</v>
      </c>
    </row>
    <row r="1026" spans="1:9" ht="14.25" hidden="1" customHeight="1" x14ac:dyDescent="0.2">
      <c r="A1026" s="43" t="s">
        <v>3043</v>
      </c>
      <c r="B1026" s="89">
        <v>6</v>
      </c>
      <c r="C1026" s="90" t="s">
        <v>3025</v>
      </c>
      <c r="D1026" s="90">
        <v>6</v>
      </c>
      <c r="E1026" s="91"/>
      <c r="F1026" s="90"/>
      <c r="G1026" s="92">
        <v>1</v>
      </c>
      <c r="H1026" s="92">
        <v>0</v>
      </c>
      <c r="I1026" s="92">
        <v>0</v>
      </c>
    </row>
    <row r="1027" spans="1:9" ht="14.25" hidden="1" customHeight="1" x14ac:dyDescent="0.2">
      <c r="A1027" s="43" t="s">
        <v>3043</v>
      </c>
      <c r="B1027" s="94">
        <v>6</v>
      </c>
      <c r="C1027" s="95" t="s">
        <v>3000</v>
      </c>
      <c r="D1027" s="95"/>
      <c r="E1027" s="96">
        <v>6</v>
      </c>
      <c r="F1027" s="95"/>
      <c r="G1027" s="97">
        <v>0</v>
      </c>
      <c r="H1027" s="97">
        <v>1</v>
      </c>
      <c r="I1027" s="97">
        <v>0</v>
      </c>
    </row>
    <row r="1028" spans="1:9" ht="14.25" hidden="1" customHeight="1" x14ac:dyDescent="0.2">
      <c r="A1028" s="43" t="s">
        <v>3043</v>
      </c>
      <c r="B1028" s="89">
        <v>5</v>
      </c>
      <c r="C1028" s="90" t="s">
        <v>3003</v>
      </c>
      <c r="D1028" s="90">
        <v>2</v>
      </c>
      <c r="E1028" s="91">
        <v>3</v>
      </c>
      <c r="F1028" s="90"/>
      <c r="G1028" s="92">
        <v>0.4</v>
      </c>
      <c r="H1028" s="92">
        <v>0.6</v>
      </c>
      <c r="I1028" s="92">
        <v>0</v>
      </c>
    </row>
    <row r="1029" spans="1:9" ht="14.25" hidden="1" customHeight="1" x14ac:dyDescent="0.2">
      <c r="A1029" s="43" t="s">
        <v>3043</v>
      </c>
      <c r="B1029" s="94">
        <v>5</v>
      </c>
      <c r="C1029" s="95" t="s">
        <v>3022</v>
      </c>
      <c r="D1029" s="95"/>
      <c r="E1029" s="96">
        <v>5</v>
      </c>
      <c r="F1029" s="95"/>
      <c r="G1029" s="97">
        <v>0</v>
      </c>
      <c r="H1029" s="97">
        <v>1</v>
      </c>
      <c r="I1029" s="97">
        <v>0</v>
      </c>
    </row>
    <row r="1030" spans="1:9" ht="14.25" hidden="1" customHeight="1" x14ac:dyDescent="0.2">
      <c r="A1030" s="43" t="s">
        <v>3043</v>
      </c>
      <c r="B1030" s="89">
        <v>4</v>
      </c>
      <c r="C1030" s="90" t="s">
        <v>3006</v>
      </c>
      <c r="D1030" s="90">
        <v>4</v>
      </c>
      <c r="E1030" s="91"/>
      <c r="F1030" s="90"/>
      <c r="G1030" s="92">
        <v>1</v>
      </c>
      <c r="H1030" s="92">
        <v>0</v>
      </c>
      <c r="I1030" s="92">
        <v>0</v>
      </c>
    </row>
    <row r="1031" spans="1:9" ht="14.25" hidden="1" customHeight="1" x14ac:dyDescent="0.2">
      <c r="A1031" s="43" t="s">
        <v>3043</v>
      </c>
      <c r="B1031" s="94">
        <v>4</v>
      </c>
      <c r="C1031" s="95" t="s">
        <v>3014</v>
      </c>
      <c r="D1031" s="95">
        <v>3</v>
      </c>
      <c r="E1031" s="96">
        <v>1</v>
      </c>
      <c r="F1031" s="95"/>
      <c r="G1031" s="97">
        <v>0.75</v>
      </c>
      <c r="H1031" s="97">
        <v>0.25</v>
      </c>
      <c r="I1031" s="97">
        <v>0</v>
      </c>
    </row>
    <row r="1032" spans="1:9" ht="14.25" hidden="1" customHeight="1" x14ac:dyDescent="0.2">
      <c r="A1032" s="43" t="s">
        <v>3043</v>
      </c>
      <c r="B1032" s="89">
        <v>4</v>
      </c>
      <c r="C1032" s="90" t="s">
        <v>3011</v>
      </c>
      <c r="D1032" s="90">
        <v>4</v>
      </c>
      <c r="E1032" s="91"/>
      <c r="F1032" s="90"/>
      <c r="G1032" s="92">
        <v>1</v>
      </c>
      <c r="H1032" s="92">
        <v>0</v>
      </c>
      <c r="I1032" s="92">
        <v>0</v>
      </c>
    </row>
    <row r="1033" spans="1:9" ht="14.25" hidden="1" customHeight="1" x14ac:dyDescent="0.2">
      <c r="A1033" s="43" t="s">
        <v>3043</v>
      </c>
      <c r="B1033" s="94">
        <v>4</v>
      </c>
      <c r="C1033" s="95" t="s">
        <v>3016</v>
      </c>
      <c r="D1033" s="95">
        <v>2</v>
      </c>
      <c r="E1033" s="96">
        <v>2</v>
      </c>
      <c r="F1033" s="95"/>
      <c r="G1033" s="97">
        <v>0.5</v>
      </c>
      <c r="H1033" s="97">
        <v>0.5</v>
      </c>
      <c r="I1033" s="97">
        <v>0</v>
      </c>
    </row>
    <row r="1034" spans="1:9" ht="14.25" hidden="1" customHeight="1" x14ac:dyDescent="0.2">
      <c r="A1034" s="43" t="s">
        <v>3043</v>
      </c>
      <c r="B1034" s="89">
        <v>2</v>
      </c>
      <c r="C1034" s="90" t="s">
        <v>35</v>
      </c>
      <c r="D1034" s="90"/>
      <c r="E1034" s="91"/>
      <c r="F1034" s="90">
        <v>2</v>
      </c>
      <c r="G1034" s="92">
        <v>0</v>
      </c>
      <c r="H1034" s="92">
        <v>0</v>
      </c>
      <c r="I1034" s="92">
        <v>1</v>
      </c>
    </row>
    <row r="1035" spans="1:9" ht="14.25" hidden="1" customHeight="1" x14ac:dyDescent="0.2">
      <c r="A1035" s="43" t="s">
        <v>3043</v>
      </c>
      <c r="B1035" s="94">
        <v>2</v>
      </c>
      <c r="C1035" s="95" t="s">
        <v>2997</v>
      </c>
      <c r="D1035" s="95"/>
      <c r="E1035" s="96">
        <v>2</v>
      </c>
      <c r="F1035" s="95"/>
      <c r="G1035" s="97">
        <v>0</v>
      </c>
      <c r="H1035" s="97">
        <v>1</v>
      </c>
      <c r="I1035" s="97">
        <v>0</v>
      </c>
    </row>
    <row r="1036" spans="1:9" ht="14.25" hidden="1" customHeight="1" x14ac:dyDescent="0.2">
      <c r="A1036" s="43" t="s">
        <v>3043</v>
      </c>
      <c r="B1036" s="89">
        <v>2</v>
      </c>
      <c r="C1036" s="90" t="s">
        <v>2984</v>
      </c>
      <c r="D1036" s="90">
        <v>2</v>
      </c>
      <c r="E1036" s="91"/>
      <c r="F1036" s="90"/>
      <c r="G1036" s="92">
        <v>1</v>
      </c>
      <c r="H1036" s="92">
        <v>0</v>
      </c>
      <c r="I1036" s="92">
        <v>0</v>
      </c>
    </row>
    <row r="1037" spans="1:9" ht="14.25" hidden="1" customHeight="1" x14ac:dyDescent="0.2">
      <c r="A1037" s="43" t="s">
        <v>3043</v>
      </c>
      <c r="B1037" s="94">
        <v>2</v>
      </c>
      <c r="C1037" s="95" t="s">
        <v>3012</v>
      </c>
      <c r="D1037" s="95"/>
      <c r="E1037" s="96">
        <v>2</v>
      </c>
      <c r="F1037" s="95"/>
      <c r="G1037" s="97">
        <v>0</v>
      </c>
      <c r="H1037" s="97">
        <v>1</v>
      </c>
      <c r="I1037" s="97">
        <v>0</v>
      </c>
    </row>
    <row r="1038" spans="1:9" ht="14.25" hidden="1" customHeight="1" x14ac:dyDescent="0.2">
      <c r="A1038" s="43" t="s">
        <v>3043</v>
      </c>
      <c r="B1038" s="89">
        <v>1</v>
      </c>
      <c r="C1038" s="90" t="s">
        <v>46</v>
      </c>
      <c r="D1038" s="90"/>
      <c r="E1038" s="91"/>
      <c r="F1038" s="90">
        <v>1</v>
      </c>
      <c r="G1038" s="92">
        <v>0</v>
      </c>
      <c r="H1038" s="92">
        <v>0</v>
      </c>
      <c r="I1038" s="92">
        <v>1</v>
      </c>
    </row>
    <row r="1039" spans="1:9" ht="14.25" hidden="1" customHeight="1" x14ac:dyDescent="0.2">
      <c r="A1039" s="43" t="s">
        <v>3043</v>
      </c>
      <c r="B1039" s="94">
        <v>1</v>
      </c>
      <c r="C1039" s="95" t="s">
        <v>37</v>
      </c>
      <c r="D1039" s="95"/>
      <c r="E1039" s="96"/>
      <c r="F1039" s="95">
        <v>1</v>
      </c>
      <c r="G1039" s="97">
        <v>0</v>
      </c>
      <c r="H1039" s="97">
        <v>0</v>
      </c>
      <c r="I1039" s="97">
        <v>1</v>
      </c>
    </row>
    <row r="1040" spans="1:9" ht="14.25" hidden="1" customHeight="1" x14ac:dyDescent="0.2">
      <c r="A1040" s="43" t="s">
        <v>3043</v>
      </c>
      <c r="B1040" s="89">
        <v>1</v>
      </c>
      <c r="C1040" s="90" t="s">
        <v>3024</v>
      </c>
      <c r="D1040" s="90">
        <v>1</v>
      </c>
      <c r="E1040" s="91"/>
      <c r="F1040" s="90"/>
      <c r="G1040" s="92">
        <v>1</v>
      </c>
      <c r="H1040" s="92">
        <v>0</v>
      </c>
      <c r="I1040" s="92">
        <v>0</v>
      </c>
    </row>
    <row r="1041" spans="1:9" ht="14.25" hidden="1" customHeight="1" x14ac:dyDescent="0.2">
      <c r="A1041" s="43" t="s">
        <v>3043</v>
      </c>
      <c r="B1041" s="94">
        <v>1</v>
      </c>
      <c r="C1041" s="95" t="s">
        <v>39</v>
      </c>
      <c r="D1041" s="95"/>
      <c r="E1041" s="96"/>
      <c r="F1041" s="95">
        <v>1</v>
      </c>
      <c r="G1041" s="97">
        <v>0</v>
      </c>
      <c r="H1041" s="97">
        <v>0</v>
      </c>
      <c r="I1041" s="97">
        <v>1</v>
      </c>
    </row>
    <row r="1042" spans="1:9" ht="14.25" hidden="1" customHeight="1" x14ac:dyDescent="0.2">
      <c r="A1042" s="43" t="s">
        <v>3043</v>
      </c>
      <c r="B1042" s="89">
        <v>1</v>
      </c>
      <c r="C1042" s="90" t="s">
        <v>3032</v>
      </c>
      <c r="D1042" s="90">
        <v>1</v>
      </c>
      <c r="E1042" s="91"/>
      <c r="F1042" s="90"/>
      <c r="G1042" s="92">
        <v>1</v>
      </c>
      <c r="H1042" s="92">
        <v>0</v>
      </c>
      <c r="I1042" s="92">
        <v>0</v>
      </c>
    </row>
    <row r="1043" spans="1:9" ht="15" hidden="1" customHeight="1" x14ac:dyDescent="0.25">
      <c r="A1043" s="43" t="s">
        <v>3044</v>
      </c>
      <c r="B1043" s="99">
        <v>6647</v>
      </c>
      <c r="C1043" s="90" t="s">
        <v>2981</v>
      </c>
      <c r="D1043" s="90">
        <v>6342</v>
      </c>
      <c r="E1043" s="91">
        <v>305</v>
      </c>
      <c r="F1043" s="90"/>
      <c r="G1043" s="92">
        <v>0.95411463818263875</v>
      </c>
      <c r="H1043" s="92">
        <v>4.5885361817361213E-2</v>
      </c>
      <c r="I1043" s="92">
        <v>0</v>
      </c>
    </row>
    <row r="1044" spans="1:9" ht="15" hidden="1" customHeight="1" x14ac:dyDescent="0.25">
      <c r="A1044" s="43" t="s">
        <v>3044</v>
      </c>
      <c r="B1044" s="100">
        <v>3366</v>
      </c>
      <c r="C1044" s="95" t="s">
        <v>2982</v>
      </c>
      <c r="D1044" s="95">
        <v>2444</v>
      </c>
      <c r="E1044" s="96">
        <v>922</v>
      </c>
      <c r="F1044" s="95"/>
      <c r="G1044" s="97">
        <v>0.72608437314319663</v>
      </c>
      <c r="H1044" s="97">
        <v>0.27391562685680332</v>
      </c>
      <c r="I1044" s="97">
        <v>0</v>
      </c>
    </row>
    <row r="1045" spans="1:9" ht="15" hidden="1" customHeight="1" x14ac:dyDescent="0.25">
      <c r="A1045" s="43" t="s">
        <v>3044</v>
      </c>
      <c r="B1045" s="99">
        <v>2670</v>
      </c>
      <c r="C1045" s="90" t="s">
        <v>2963</v>
      </c>
      <c r="D1045" s="90">
        <v>2555</v>
      </c>
      <c r="E1045" s="91">
        <v>115</v>
      </c>
      <c r="F1045" s="90"/>
      <c r="G1045" s="92">
        <v>0.95692883895131087</v>
      </c>
      <c r="H1045" s="92">
        <v>4.307116104868914E-2</v>
      </c>
      <c r="I1045" s="92">
        <v>0</v>
      </c>
    </row>
    <row r="1046" spans="1:9" ht="15" hidden="1" customHeight="1" x14ac:dyDescent="0.25">
      <c r="A1046" s="43" t="s">
        <v>3044</v>
      </c>
      <c r="B1046" s="100">
        <v>1800</v>
      </c>
      <c r="C1046" s="95" t="s">
        <v>2983</v>
      </c>
      <c r="D1046" s="95">
        <v>1509</v>
      </c>
      <c r="E1046" s="96">
        <v>291</v>
      </c>
      <c r="F1046" s="95"/>
      <c r="G1046" s="97">
        <v>0.83833333333333337</v>
      </c>
      <c r="H1046" s="97">
        <v>0.16166666666666665</v>
      </c>
      <c r="I1046" s="97">
        <v>0</v>
      </c>
    </row>
    <row r="1047" spans="1:9" ht="15" hidden="1" customHeight="1" x14ac:dyDescent="0.25">
      <c r="A1047" s="43" t="s">
        <v>3044</v>
      </c>
      <c r="B1047" s="99">
        <v>1342</v>
      </c>
      <c r="C1047" s="90" t="s">
        <v>2955</v>
      </c>
      <c r="D1047" s="90">
        <v>1242</v>
      </c>
      <c r="E1047" s="91">
        <v>100</v>
      </c>
      <c r="F1047" s="90"/>
      <c r="G1047" s="92">
        <v>0.9254843517138599</v>
      </c>
      <c r="H1047" s="92">
        <v>7.4515648286140088E-2</v>
      </c>
      <c r="I1047" s="92">
        <v>0</v>
      </c>
    </row>
    <row r="1048" spans="1:9" ht="15" hidden="1" customHeight="1" x14ac:dyDescent="0.25">
      <c r="A1048" s="43" t="s">
        <v>3044</v>
      </c>
      <c r="B1048" s="100">
        <v>982</v>
      </c>
      <c r="C1048" s="95" t="s">
        <v>2948</v>
      </c>
      <c r="D1048" s="95">
        <v>894</v>
      </c>
      <c r="E1048" s="96">
        <v>88</v>
      </c>
      <c r="F1048" s="95"/>
      <c r="G1048" s="97">
        <v>0.9103869653767821</v>
      </c>
      <c r="H1048" s="97">
        <v>8.9613034623217916E-2</v>
      </c>
      <c r="I1048" s="97">
        <v>0</v>
      </c>
    </row>
    <row r="1049" spans="1:9" ht="15" hidden="1" customHeight="1" x14ac:dyDescent="0.25">
      <c r="A1049" s="43" t="s">
        <v>3044</v>
      </c>
      <c r="B1049" s="99">
        <v>713</v>
      </c>
      <c r="C1049" s="90" t="s">
        <v>2986</v>
      </c>
      <c r="D1049" s="90">
        <v>706</v>
      </c>
      <c r="E1049" s="91">
        <v>7</v>
      </c>
      <c r="F1049" s="90"/>
      <c r="G1049" s="92">
        <v>0.99018232819074337</v>
      </c>
      <c r="H1049" s="92">
        <v>9.8176718092566617E-3</v>
      </c>
      <c r="I1049" s="92">
        <v>0</v>
      </c>
    </row>
    <row r="1050" spans="1:9" ht="15" hidden="1" customHeight="1" x14ac:dyDescent="0.25">
      <c r="A1050" s="43" t="s">
        <v>3044</v>
      </c>
      <c r="B1050" s="100">
        <v>624</v>
      </c>
      <c r="C1050" s="95" t="s">
        <v>3027</v>
      </c>
      <c r="D1050" s="95">
        <v>607</v>
      </c>
      <c r="E1050" s="96">
        <v>17</v>
      </c>
      <c r="F1050" s="95"/>
      <c r="G1050" s="97">
        <v>0.97275641025641024</v>
      </c>
      <c r="H1050" s="97">
        <v>2.7243589743589744E-2</v>
      </c>
      <c r="I1050" s="97">
        <v>0</v>
      </c>
    </row>
    <row r="1051" spans="1:9" ht="15" hidden="1" customHeight="1" x14ac:dyDescent="0.25">
      <c r="A1051" s="43" t="s">
        <v>3044</v>
      </c>
      <c r="B1051" s="99">
        <v>603</v>
      </c>
      <c r="C1051" s="90" t="s">
        <v>2985</v>
      </c>
      <c r="D1051" s="90">
        <v>566</v>
      </c>
      <c r="E1051" s="91">
        <v>5</v>
      </c>
      <c r="F1051" s="90">
        <v>32</v>
      </c>
      <c r="G1051" s="92">
        <v>0.93864013266998336</v>
      </c>
      <c r="H1051" s="92">
        <v>8.291873963515755E-3</v>
      </c>
      <c r="I1051" s="92">
        <v>5.306799336650083E-2</v>
      </c>
    </row>
    <row r="1052" spans="1:9" ht="15" hidden="1" customHeight="1" x14ac:dyDescent="0.25">
      <c r="A1052" s="43" t="s">
        <v>3044</v>
      </c>
      <c r="B1052" s="100">
        <v>546</v>
      </c>
      <c r="C1052" s="95" t="s">
        <v>3020</v>
      </c>
      <c r="D1052" s="95">
        <v>492</v>
      </c>
      <c r="E1052" s="96">
        <v>54</v>
      </c>
      <c r="F1052" s="95"/>
      <c r="G1052" s="97">
        <v>0.90109890109890112</v>
      </c>
      <c r="H1052" s="97">
        <v>9.8901098901098897E-2</v>
      </c>
      <c r="I1052" s="97">
        <v>0</v>
      </c>
    </row>
    <row r="1053" spans="1:9" ht="15" hidden="1" customHeight="1" x14ac:dyDescent="0.25">
      <c r="A1053" s="43" t="s">
        <v>3044</v>
      </c>
      <c r="B1053" s="99">
        <v>545</v>
      </c>
      <c r="C1053" s="90" t="s">
        <v>3026</v>
      </c>
      <c r="D1053" s="90">
        <v>482</v>
      </c>
      <c r="E1053" s="91">
        <v>63</v>
      </c>
      <c r="F1053" s="90"/>
      <c r="G1053" s="92">
        <v>0.88440366972477069</v>
      </c>
      <c r="H1053" s="92">
        <v>0.11559633027522936</v>
      </c>
      <c r="I1053" s="92">
        <v>0</v>
      </c>
    </row>
    <row r="1054" spans="1:9" ht="15" hidden="1" x14ac:dyDescent="0.25">
      <c r="A1054" s="43" t="s">
        <v>3044</v>
      </c>
      <c r="B1054" s="100">
        <v>503</v>
      </c>
      <c r="C1054" s="95" t="s">
        <v>2962</v>
      </c>
      <c r="D1054" s="95">
        <v>382</v>
      </c>
      <c r="E1054" s="96">
        <v>121</v>
      </c>
      <c r="F1054" s="95"/>
      <c r="G1054" s="97">
        <v>0.75944333996023861</v>
      </c>
      <c r="H1054" s="97">
        <v>0.24055666003976142</v>
      </c>
      <c r="I1054" s="97">
        <v>0</v>
      </c>
    </row>
    <row r="1055" spans="1:9" ht="15" hidden="1" customHeight="1" x14ac:dyDescent="0.25">
      <c r="A1055" s="43" t="s">
        <v>3044</v>
      </c>
      <c r="B1055" s="99">
        <v>424</v>
      </c>
      <c r="C1055" s="90" t="s">
        <v>55</v>
      </c>
      <c r="D1055" s="90">
        <v>409</v>
      </c>
      <c r="E1055" s="91">
        <v>15</v>
      </c>
      <c r="F1055" s="90"/>
      <c r="G1055" s="92">
        <v>0.964622641509434</v>
      </c>
      <c r="H1055" s="92">
        <v>3.5377358490566037E-2</v>
      </c>
      <c r="I1055" s="92">
        <v>0</v>
      </c>
    </row>
    <row r="1056" spans="1:9" ht="15" hidden="1" customHeight="1" x14ac:dyDescent="0.25">
      <c r="A1056" s="43" t="s">
        <v>3044</v>
      </c>
      <c r="B1056" s="100">
        <v>414</v>
      </c>
      <c r="C1056" s="95" t="s">
        <v>2966</v>
      </c>
      <c r="D1056" s="95">
        <v>385</v>
      </c>
      <c r="E1056" s="96">
        <v>29</v>
      </c>
      <c r="F1056" s="95"/>
      <c r="G1056" s="97">
        <v>0.92995169082125606</v>
      </c>
      <c r="H1056" s="97">
        <v>7.0048309178743967E-2</v>
      </c>
      <c r="I1056" s="97">
        <v>0</v>
      </c>
    </row>
    <row r="1057" spans="1:9" ht="15" hidden="1" customHeight="1" x14ac:dyDescent="0.25">
      <c r="A1057" s="43" t="s">
        <v>3044</v>
      </c>
      <c r="B1057" s="99">
        <v>372</v>
      </c>
      <c r="C1057" s="90" t="s">
        <v>2953</v>
      </c>
      <c r="D1057" s="90">
        <v>325</v>
      </c>
      <c r="E1057" s="91">
        <v>47</v>
      </c>
      <c r="F1057" s="90"/>
      <c r="G1057" s="92">
        <v>0.87365591397849462</v>
      </c>
      <c r="H1057" s="92">
        <v>0.12634408602150538</v>
      </c>
      <c r="I1057" s="92">
        <v>0</v>
      </c>
    </row>
    <row r="1058" spans="1:9" ht="15" hidden="1" customHeight="1" x14ac:dyDescent="0.25">
      <c r="A1058" s="43" t="s">
        <v>3044</v>
      </c>
      <c r="B1058" s="100">
        <v>320</v>
      </c>
      <c r="C1058" s="95" t="s">
        <v>2961</v>
      </c>
      <c r="D1058" s="95">
        <v>179</v>
      </c>
      <c r="E1058" s="96">
        <v>141</v>
      </c>
      <c r="F1058" s="95"/>
      <c r="G1058" s="97">
        <v>0.55937499999999996</v>
      </c>
      <c r="H1058" s="97">
        <v>0.44062499999999999</v>
      </c>
      <c r="I1058" s="97">
        <v>0</v>
      </c>
    </row>
    <row r="1059" spans="1:9" ht="15" hidden="1" customHeight="1" x14ac:dyDescent="0.25">
      <c r="A1059" s="43" t="s">
        <v>3044</v>
      </c>
      <c r="B1059" s="99">
        <v>317</v>
      </c>
      <c r="C1059" s="90" t="s">
        <v>2946</v>
      </c>
      <c r="D1059" s="90">
        <v>286</v>
      </c>
      <c r="E1059" s="91">
        <v>31</v>
      </c>
      <c r="F1059" s="90"/>
      <c r="G1059" s="92">
        <v>0.90220820189274453</v>
      </c>
      <c r="H1059" s="92">
        <v>9.7791798107255523E-2</v>
      </c>
      <c r="I1059" s="92">
        <v>0</v>
      </c>
    </row>
    <row r="1060" spans="1:9" ht="15" hidden="1" customHeight="1" x14ac:dyDescent="0.25">
      <c r="A1060" s="43" t="s">
        <v>3044</v>
      </c>
      <c r="B1060" s="100">
        <v>312</v>
      </c>
      <c r="C1060" s="95" t="s">
        <v>2950</v>
      </c>
      <c r="D1060" s="95">
        <v>295</v>
      </c>
      <c r="E1060" s="96">
        <v>17</v>
      </c>
      <c r="F1060" s="95"/>
      <c r="G1060" s="97">
        <v>0.94551282051282048</v>
      </c>
      <c r="H1060" s="97">
        <v>5.4487179487179488E-2</v>
      </c>
      <c r="I1060" s="97">
        <v>0</v>
      </c>
    </row>
    <row r="1061" spans="1:9" ht="15" hidden="1" customHeight="1" x14ac:dyDescent="0.25">
      <c r="A1061" s="43" t="s">
        <v>3044</v>
      </c>
      <c r="B1061" s="99">
        <v>263</v>
      </c>
      <c r="C1061" s="90" t="s">
        <v>33</v>
      </c>
      <c r="D1061" s="90"/>
      <c r="E1061" s="91"/>
      <c r="F1061" s="90">
        <v>263</v>
      </c>
      <c r="G1061" s="92">
        <v>0</v>
      </c>
      <c r="H1061" s="92">
        <v>0</v>
      </c>
      <c r="I1061" s="92">
        <v>1</v>
      </c>
    </row>
    <row r="1062" spans="1:9" ht="15" hidden="1" customHeight="1" x14ac:dyDescent="0.25">
      <c r="A1062" s="43" t="s">
        <v>3044</v>
      </c>
      <c r="B1062" s="100">
        <v>263</v>
      </c>
      <c r="C1062" s="95" t="s">
        <v>2952</v>
      </c>
      <c r="D1062" s="95">
        <v>58</v>
      </c>
      <c r="E1062" s="96">
        <v>205</v>
      </c>
      <c r="F1062" s="95"/>
      <c r="G1062" s="97">
        <v>0.22053231939163498</v>
      </c>
      <c r="H1062" s="97">
        <v>0.77946768060836502</v>
      </c>
      <c r="I1062" s="97">
        <v>0</v>
      </c>
    </row>
    <row r="1063" spans="1:9" ht="15" hidden="1" customHeight="1" x14ac:dyDescent="0.25">
      <c r="A1063" s="43" t="s">
        <v>3044</v>
      </c>
      <c r="B1063" s="99">
        <v>258</v>
      </c>
      <c r="C1063" s="90" t="s">
        <v>2990</v>
      </c>
      <c r="D1063" s="90">
        <v>239</v>
      </c>
      <c r="E1063" s="91">
        <v>19</v>
      </c>
      <c r="F1063" s="90"/>
      <c r="G1063" s="92">
        <v>0.9263565891472868</v>
      </c>
      <c r="H1063" s="92">
        <v>7.3643410852713184E-2</v>
      </c>
      <c r="I1063" s="92">
        <v>0</v>
      </c>
    </row>
    <row r="1064" spans="1:9" ht="15" hidden="1" customHeight="1" x14ac:dyDescent="0.25">
      <c r="A1064" s="43" t="s">
        <v>3044</v>
      </c>
      <c r="B1064" s="100">
        <v>250</v>
      </c>
      <c r="C1064" s="95" t="s">
        <v>2965</v>
      </c>
      <c r="D1064" s="95">
        <v>194</v>
      </c>
      <c r="E1064" s="96">
        <v>56</v>
      </c>
      <c r="F1064" s="95"/>
      <c r="G1064" s="97">
        <v>0.77600000000000002</v>
      </c>
      <c r="H1064" s="97">
        <v>0.224</v>
      </c>
      <c r="I1064" s="97">
        <v>0</v>
      </c>
    </row>
    <row r="1065" spans="1:9" ht="15" hidden="1" customHeight="1" x14ac:dyDescent="0.25">
      <c r="A1065" s="43" t="s">
        <v>3044</v>
      </c>
      <c r="B1065" s="99">
        <v>238</v>
      </c>
      <c r="C1065" s="90" t="s">
        <v>2988</v>
      </c>
      <c r="D1065" s="90">
        <v>189</v>
      </c>
      <c r="E1065" s="91">
        <v>11</v>
      </c>
      <c r="F1065" s="90">
        <v>38</v>
      </c>
      <c r="G1065" s="92">
        <v>0.79411764705882348</v>
      </c>
      <c r="H1065" s="92">
        <v>4.6218487394957986E-2</v>
      </c>
      <c r="I1065" s="92">
        <v>0.15966386554621848</v>
      </c>
    </row>
    <row r="1066" spans="1:9" ht="15" hidden="1" customHeight="1" x14ac:dyDescent="0.25">
      <c r="A1066" s="43" t="s">
        <v>3044</v>
      </c>
      <c r="B1066" s="100">
        <v>224</v>
      </c>
      <c r="C1066" s="95" t="s">
        <v>41</v>
      </c>
      <c r="D1066" s="95"/>
      <c r="E1066" s="96"/>
      <c r="F1066" s="95">
        <v>224</v>
      </c>
      <c r="G1066" s="97">
        <v>0</v>
      </c>
      <c r="H1066" s="97">
        <v>0</v>
      </c>
      <c r="I1066" s="97">
        <v>1</v>
      </c>
    </row>
    <row r="1067" spans="1:9" ht="15" hidden="1" customHeight="1" x14ac:dyDescent="0.25">
      <c r="A1067" s="43" t="s">
        <v>3044</v>
      </c>
      <c r="B1067" s="99">
        <v>185</v>
      </c>
      <c r="C1067" s="90" t="s">
        <v>2994</v>
      </c>
      <c r="D1067" s="90">
        <v>185</v>
      </c>
      <c r="E1067" s="91"/>
      <c r="F1067" s="90"/>
      <c r="G1067" s="92">
        <v>1</v>
      </c>
      <c r="H1067" s="92">
        <v>0</v>
      </c>
      <c r="I1067" s="92">
        <v>0</v>
      </c>
    </row>
    <row r="1068" spans="1:9" ht="15" hidden="1" customHeight="1" x14ac:dyDescent="0.25">
      <c r="A1068" s="43" t="s">
        <v>3044</v>
      </c>
      <c r="B1068" s="100">
        <v>178</v>
      </c>
      <c r="C1068" s="95" t="s">
        <v>2951</v>
      </c>
      <c r="D1068" s="95">
        <v>168</v>
      </c>
      <c r="E1068" s="96">
        <v>10</v>
      </c>
      <c r="F1068" s="95"/>
      <c r="G1068" s="97">
        <v>0.9438202247191011</v>
      </c>
      <c r="H1068" s="97">
        <v>5.6179775280898875E-2</v>
      </c>
      <c r="I1068" s="97">
        <v>0</v>
      </c>
    </row>
    <row r="1069" spans="1:9" ht="15" hidden="1" customHeight="1" x14ac:dyDescent="0.25">
      <c r="A1069" s="43" t="s">
        <v>3044</v>
      </c>
      <c r="B1069" s="99">
        <v>166</v>
      </c>
      <c r="C1069" s="90" t="s">
        <v>2954</v>
      </c>
      <c r="D1069" s="90">
        <v>142</v>
      </c>
      <c r="E1069" s="91">
        <v>24</v>
      </c>
      <c r="F1069" s="90"/>
      <c r="G1069" s="92">
        <v>0.85542168674698793</v>
      </c>
      <c r="H1069" s="92">
        <v>0.14457831325301204</v>
      </c>
      <c r="I1069" s="92">
        <v>0</v>
      </c>
    </row>
    <row r="1070" spans="1:9" ht="15" hidden="1" customHeight="1" x14ac:dyDescent="0.25">
      <c r="A1070" s="43" t="s">
        <v>3044</v>
      </c>
      <c r="B1070" s="100">
        <v>158</v>
      </c>
      <c r="C1070" s="95" t="s">
        <v>2973</v>
      </c>
      <c r="D1070" s="95">
        <v>121</v>
      </c>
      <c r="E1070" s="96">
        <v>37</v>
      </c>
      <c r="F1070" s="95"/>
      <c r="G1070" s="97">
        <v>0.76582278481012656</v>
      </c>
      <c r="H1070" s="97">
        <v>0.23417721518987342</v>
      </c>
      <c r="I1070" s="97">
        <v>0</v>
      </c>
    </row>
    <row r="1071" spans="1:9" ht="15" hidden="1" customHeight="1" x14ac:dyDescent="0.25">
      <c r="A1071" s="43" t="s">
        <v>3044</v>
      </c>
      <c r="B1071" s="99">
        <v>148</v>
      </c>
      <c r="C1071" s="90" t="s">
        <v>2989</v>
      </c>
      <c r="D1071" s="90">
        <v>148</v>
      </c>
      <c r="E1071" s="91"/>
      <c r="F1071" s="90"/>
      <c r="G1071" s="92">
        <v>1</v>
      </c>
      <c r="H1071" s="92">
        <v>0</v>
      </c>
      <c r="I1071" s="92">
        <v>0</v>
      </c>
    </row>
    <row r="1072" spans="1:9" ht="15" hidden="1" customHeight="1" x14ac:dyDescent="0.25">
      <c r="A1072" s="43" t="s">
        <v>3044</v>
      </c>
      <c r="B1072" s="100">
        <v>126</v>
      </c>
      <c r="C1072" s="95" t="s">
        <v>2941</v>
      </c>
      <c r="D1072" s="95">
        <v>111</v>
      </c>
      <c r="E1072" s="96">
        <v>2</v>
      </c>
      <c r="F1072" s="95">
        <v>13</v>
      </c>
      <c r="G1072" s="97">
        <v>0.88095238095238093</v>
      </c>
      <c r="H1072" s="97">
        <v>1.5873015873015872E-2</v>
      </c>
      <c r="I1072" s="97">
        <v>0.10317460317460317</v>
      </c>
    </row>
    <row r="1073" spans="1:9" ht="15" hidden="1" customHeight="1" x14ac:dyDescent="0.25">
      <c r="A1073" s="43" t="s">
        <v>3044</v>
      </c>
      <c r="B1073" s="99">
        <v>124</v>
      </c>
      <c r="C1073" s="90" t="s">
        <v>40</v>
      </c>
      <c r="D1073" s="90"/>
      <c r="E1073" s="91"/>
      <c r="F1073" s="90">
        <v>124</v>
      </c>
      <c r="G1073" s="92">
        <v>0</v>
      </c>
      <c r="H1073" s="92">
        <v>0</v>
      </c>
      <c r="I1073" s="92">
        <v>1</v>
      </c>
    </row>
    <row r="1074" spans="1:9" ht="15" hidden="1" customHeight="1" x14ac:dyDescent="0.25">
      <c r="A1074" s="43" t="s">
        <v>3044</v>
      </c>
      <c r="B1074" s="100">
        <v>117</v>
      </c>
      <c r="C1074" s="95" t="s">
        <v>2972</v>
      </c>
      <c r="D1074" s="95">
        <v>84</v>
      </c>
      <c r="E1074" s="96">
        <v>33</v>
      </c>
      <c r="F1074" s="95"/>
      <c r="G1074" s="97">
        <v>0.71794871794871795</v>
      </c>
      <c r="H1074" s="97">
        <v>0.28205128205128205</v>
      </c>
      <c r="I1074" s="97">
        <v>0</v>
      </c>
    </row>
    <row r="1075" spans="1:9" ht="15" hidden="1" customHeight="1" x14ac:dyDescent="0.25">
      <c r="A1075" s="43" t="s">
        <v>3044</v>
      </c>
      <c r="B1075" s="99">
        <v>106</v>
      </c>
      <c r="C1075" s="90" t="s">
        <v>3030</v>
      </c>
      <c r="D1075" s="90">
        <v>94</v>
      </c>
      <c r="E1075" s="91">
        <v>12</v>
      </c>
      <c r="F1075" s="90"/>
      <c r="G1075" s="92">
        <v>0.8867924528301887</v>
      </c>
      <c r="H1075" s="92">
        <v>0.11320754716981132</v>
      </c>
      <c r="I1075" s="92">
        <v>0</v>
      </c>
    </row>
    <row r="1076" spans="1:9" ht="15" hidden="1" customHeight="1" x14ac:dyDescent="0.25">
      <c r="A1076" s="43" t="s">
        <v>3044</v>
      </c>
      <c r="B1076" s="100">
        <v>103</v>
      </c>
      <c r="C1076" s="95" t="s">
        <v>2967</v>
      </c>
      <c r="D1076" s="95">
        <v>91</v>
      </c>
      <c r="E1076" s="96">
        <v>12</v>
      </c>
      <c r="F1076" s="95"/>
      <c r="G1076" s="97">
        <v>0.88349514563106801</v>
      </c>
      <c r="H1076" s="97">
        <v>0.11650485436893204</v>
      </c>
      <c r="I1076" s="97">
        <v>0</v>
      </c>
    </row>
    <row r="1077" spans="1:9" ht="15" hidden="1" customHeight="1" x14ac:dyDescent="0.25">
      <c r="A1077" s="43" t="s">
        <v>3044</v>
      </c>
      <c r="B1077" s="99">
        <v>98</v>
      </c>
      <c r="C1077" s="90" t="s">
        <v>2958</v>
      </c>
      <c r="D1077" s="90">
        <v>96</v>
      </c>
      <c r="E1077" s="91">
        <v>2</v>
      </c>
      <c r="F1077" s="90"/>
      <c r="G1077" s="92">
        <v>0.97959183673469385</v>
      </c>
      <c r="H1077" s="92">
        <v>2.0408163265306121E-2</v>
      </c>
      <c r="I1077" s="92">
        <v>0</v>
      </c>
    </row>
    <row r="1078" spans="1:9" ht="15" hidden="1" customHeight="1" x14ac:dyDescent="0.25">
      <c r="A1078" s="43" t="s">
        <v>3044</v>
      </c>
      <c r="B1078" s="100">
        <v>93</v>
      </c>
      <c r="C1078" s="95" t="s">
        <v>2964</v>
      </c>
      <c r="D1078" s="95">
        <v>39</v>
      </c>
      <c r="E1078" s="96">
        <v>54</v>
      </c>
      <c r="F1078" s="95"/>
      <c r="G1078" s="97">
        <v>0.41935483870967744</v>
      </c>
      <c r="H1078" s="97">
        <v>0.58064516129032262</v>
      </c>
      <c r="I1078" s="97">
        <v>0</v>
      </c>
    </row>
    <row r="1079" spans="1:9" ht="15" hidden="1" customHeight="1" x14ac:dyDescent="0.25">
      <c r="A1079" s="43" t="s">
        <v>3044</v>
      </c>
      <c r="B1079" s="99">
        <v>83</v>
      </c>
      <c r="C1079" s="90" t="s">
        <v>32</v>
      </c>
      <c r="D1079" s="90"/>
      <c r="E1079" s="91"/>
      <c r="F1079" s="90">
        <v>83</v>
      </c>
      <c r="G1079" s="92">
        <v>0</v>
      </c>
      <c r="H1079" s="92">
        <v>0</v>
      </c>
      <c r="I1079" s="92">
        <v>1</v>
      </c>
    </row>
    <row r="1080" spans="1:9" ht="15" hidden="1" customHeight="1" x14ac:dyDescent="0.25">
      <c r="A1080" s="43" t="s">
        <v>3044</v>
      </c>
      <c r="B1080" s="100">
        <v>77</v>
      </c>
      <c r="C1080" s="95" t="s">
        <v>2949</v>
      </c>
      <c r="D1080" s="95">
        <v>74</v>
      </c>
      <c r="E1080" s="96">
        <v>3</v>
      </c>
      <c r="F1080" s="95"/>
      <c r="G1080" s="97">
        <v>0.96103896103896103</v>
      </c>
      <c r="H1080" s="97">
        <v>3.896103896103896E-2</v>
      </c>
      <c r="I1080" s="97">
        <v>0</v>
      </c>
    </row>
    <row r="1081" spans="1:9" ht="15" hidden="1" customHeight="1" x14ac:dyDescent="0.25">
      <c r="A1081" s="43" t="s">
        <v>3044</v>
      </c>
      <c r="B1081" s="99">
        <v>70</v>
      </c>
      <c r="C1081" s="90" t="s">
        <v>3031</v>
      </c>
      <c r="D1081" s="90">
        <v>17</v>
      </c>
      <c r="E1081" s="91">
        <v>53</v>
      </c>
      <c r="F1081" s="90"/>
      <c r="G1081" s="92">
        <v>0.24285714285714285</v>
      </c>
      <c r="H1081" s="92">
        <v>0.75714285714285712</v>
      </c>
      <c r="I1081" s="92">
        <v>0</v>
      </c>
    </row>
    <row r="1082" spans="1:9" ht="15" hidden="1" customHeight="1" x14ac:dyDescent="0.25">
      <c r="A1082" s="43" t="s">
        <v>3044</v>
      </c>
      <c r="B1082" s="100">
        <v>52</v>
      </c>
      <c r="C1082" s="95" t="s">
        <v>2956</v>
      </c>
      <c r="D1082" s="95">
        <v>52</v>
      </c>
      <c r="E1082" s="96"/>
      <c r="F1082" s="95"/>
      <c r="G1082" s="97">
        <v>1</v>
      </c>
      <c r="H1082" s="97">
        <v>0</v>
      </c>
      <c r="I1082" s="97">
        <v>0</v>
      </c>
    </row>
    <row r="1083" spans="1:9" ht="15" hidden="1" customHeight="1" x14ac:dyDescent="0.25">
      <c r="A1083" s="43" t="s">
        <v>3044</v>
      </c>
      <c r="B1083" s="99">
        <v>47</v>
      </c>
      <c r="C1083" s="90" t="s">
        <v>2993</v>
      </c>
      <c r="D1083" s="90"/>
      <c r="E1083" s="91">
        <v>47</v>
      </c>
      <c r="F1083" s="90"/>
      <c r="G1083" s="92">
        <v>0</v>
      </c>
      <c r="H1083" s="92">
        <v>1</v>
      </c>
      <c r="I1083" s="92">
        <v>0</v>
      </c>
    </row>
    <row r="1084" spans="1:9" ht="15" hidden="1" customHeight="1" x14ac:dyDescent="0.25">
      <c r="A1084" s="43" t="s">
        <v>3044</v>
      </c>
      <c r="B1084" s="100">
        <v>46</v>
      </c>
      <c r="C1084" s="95" t="s">
        <v>48</v>
      </c>
      <c r="D1084" s="95"/>
      <c r="E1084" s="96"/>
      <c r="F1084" s="95">
        <v>46</v>
      </c>
      <c r="G1084" s="97">
        <v>0</v>
      </c>
      <c r="H1084" s="97">
        <v>0</v>
      </c>
      <c r="I1084" s="97">
        <v>1</v>
      </c>
    </row>
    <row r="1085" spans="1:9" ht="15" hidden="1" customHeight="1" x14ac:dyDescent="0.25">
      <c r="A1085" s="43" t="s">
        <v>3044</v>
      </c>
      <c r="B1085" s="99">
        <v>39</v>
      </c>
      <c r="C1085" s="90" t="s">
        <v>50</v>
      </c>
      <c r="D1085" s="90"/>
      <c r="E1085" s="91"/>
      <c r="F1085" s="90">
        <v>39</v>
      </c>
      <c r="G1085" s="92">
        <v>0</v>
      </c>
      <c r="H1085" s="92">
        <v>0</v>
      </c>
      <c r="I1085" s="92">
        <v>1</v>
      </c>
    </row>
    <row r="1086" spans="1:9" ht="15" customHeight="1" x14ac:dyDescent="0.25">
      <c r="A1086" s="43" t="s">
        <v>3044</v>
      </c>
      <c r="B1086" s="100">
        <v>38</v>
      </c>
      <c r="C1086" s="95" t="s">
        <v>38</v>
      </c>
      <c r="D1086" s="95"/>
      <c r="E1086" s="96"/>
      <c r="F1086" s="95">
        <v>38</v>
      </c>
      <c r="G1086" s="97">
        <v>0</v>
      </c>
      <c r="H1086" s="97">
        <v>0</v>
      </c>
      <c r="I1086" s="97">
        <v>1</v>
      </c>
    </row>
    <row r="1087" spans="1:9" ht="15" hidden="1" customHeight="1" x14ac:dyDescent="0.25">
      <c r="A1087" s="43" t="s">
        <v>3044</v>
      </c>
      <c r="B1087" s="99">
        <v>37</v>
      </c>
      <c r="C1087" s="90" t="s">
        <v>2992</v>
      </c>
      <c r="D1087" s="90"/>
      <c r="E1087" s="91">
        <v>37</v>
      </c>
      <c r="F1087" s="90"/>
      <c r="G1087" s="92">
        <v>0</v>
      </c>
      <c r="H1087" s="92">
        <v>1</v>
      </c>
      <c r="I1087" s="92">
        <v>0</v>
      </c>
    </row>
    <row r="1088" spans="1:9" ht="15" hidden="1" customHeight="1" x14ac:dyDescent="0.25">
      <c r="A1088" s="43" t="s">
        <v>3044</v>
      </c>
      <c r="B1088" s="100">
        <v>36</v>
      </c>
      <c r="C1088" s="95" t="s">
        <v>39</v>
      </c>
      <c r="D1088" s="95"/>
      <c r="E1088" s="96"/>
      <c r="F1088" s="95">
        <v>36</v>
      </c>
      <c r="G1088" s="97">
        <v>0</v>
      </c>
      <c r="H1088" s="97">
        <v>0</v>
      </c>
      <c r="I1088" s="97">
        <v>1</v>
      </c>
    </row>
    <row r="1089" spans="1:9" ht="15" hidden="1" customHeight="1" x14ac:dyDescent="0.25">
      <c r="A1089" s="43" t="s">
        <v>3044</v>
      </c>
      <c r="B1089" s="99">
        <v>34</v>
      </c>
      <c r="C1089" s="90" t="s">
        <v>34</v>
      </c>
      <c r="D1089" s="90"/>
      <c r="E1089" s="91"/>
      <c r="F1089" s="90">
        <v>34</v>
      </c>
      <c r="G1089" s="92">
        <v>0</v>
      </c>
      <c r="H1089" s="92">
        <v>0</v>
      </c>
      <c r="I1089" s="92">
        <v>1</v>
      </c>
    </row>
    <row r="1090" spans="1:9" ht="15" hidden="1" customHeight="1" x14ac:dyDescent="0.25">
      <c r="A1090" s="43" t="s">
        <v>3044</v>
      </c>
      <c r="B1090" s="100">
        <v>34</v>
      </c>
      <c r="C1090" s="95" t="s">
        <v>35</v>
      </c>
      <c r="D1090" s="95"/>
      <c r="E1090" s="96"/>
      <c r="F1090" s="95">
        <v>34</v>
      </c>
      <c r="G1090" s="97">
        <v>0</v>
      </c>
      <c r="H1090" s="97">
        <v>0</v>
      </c>
      <c r="I1090" s="97">
        <v>1</v>
      </c>
    </row>
    <row r="1091" spans="1:9" ht="15" hidden="1" customHeight="1" x14ac:dyDescent="0.25">
      <c r="A1091" s="43" t="s">
        <v>3044</v>
      </c>
      <c r="B1091" s="99">
        <v>33</v>
      </c>
      <c r="C1091" s="90" t="s">
        <v>2947</v>
      </c>
      <c r="D1091" s="90">
        <v>21</v>
      </c>
      <c r="E1091" s="91">
        <v>12</v>
      </c>
      <c r="F1091" s="90"/>
      <c r="G1091" s="92">
        <v>0.63636363636363635</v>
      </c>
      <c r="H1091" s="92">
        <v>0.36363636363636365</v>
      </c>
      <c r="I1091" s="92">
        <v>0</v>
      </c>
    </row>
    <row r="1092" spans="1:9" ht="15" hidden="1" customHeight="1" x14ac:dyDescent="0.25">
      <c r="A1092" s="43" t="s">
        <v>3044</v>
      </c>
      <c r="B1092" s="100">
        <v>33</v>
      </c>
      <c r="C1092" s="95" t="s">
        <v>2991</v>
      </c>
      <c r="D1092" s="95">
        <v>4</v>
      </c>
      <c r="E1092" s="96">
        <v>29</v>
      </c>
      <c r="F1092" s="95"/>
      <c r="G1092" s="97">
        <v>0.12121212121212122</v>
      </c>
      <c r="H1092" s="97">
        <v>0.87878787878787878</v>
      </c>
      <c r="I1092" s="97">
        <v>0</v>
      </c>
    </row>
    <row r="1093" spans="1:9" ht="15" hidden="1" customHeight="1" x14ac:dyDescent="0.25">
      <c r="A1093" s="43" t="s">
        <v>3044</v>
      </c>
      <c r="B1093" s="99">
        <v>31</v>
      </c>
      <c r="C1093" s="90" t="s">
        <v>2995</v>
      </c>
      <c r="D1093" s="90">
        <v>31</v>
      </c>
      <c r="E1093" s="91"/>
      <c r="F1093" s="90"/>
      <c r="G1093" s="92">
        <v>1</v>
      </c>
      <c r="H1093" s="92">
        <v>0</v>
      </c>
      <c r="I1093" s="92">
        <v>0</v>
      </c>
    </row>
    <row r="1094" spans="1:9" ht="15" hidden="1" customHeight="1" x14ac:dyDescent="0.25">
      <c r="A1094" s="43" t="s">
        <v>3044</v>
      </c>
      <c r="B1094" s="100">
        <v>31</v>
      </c>
      <c r="C1094" s="95" t="s">
        <v>2957</v>
      </c>
      <c r="D1094" s="95">
        <v>12</v>
      </c>
      <c r="E1094" s="96">
        <v>19</v>
      </c>
      <c r="F1094" s="95"/>
      <c r="G1094" s="97">
        <v>0.38709677419354838</v>
      </c>
      <c r="H1094" s="97">
        <v>0.61290322580645162</v>
      </c>
      <c r="I1094" s="97">
        <v>0</v>
      </c>
    </row>
    <row r="1095" spans="1:9" ht="15" hidden="1" customHeight="1" x14ac:dyDescent="0.25">
      <c r="A1095" s="43" t="s">
        <v>3044</v>
      </c>
      <c r="B1095" s="99">
        <v>17</v>
      </c>
      <c r="C1095" s="90" t="s">
        <v>3001</v>
      </c>
      <c r="D1095" s="90">
        <v>2</v>
      </c>
      <c r="E1095" s="91">
        <v>15</v>
      </c>
      <c r="F1095" s="90"/>
      <c r="G1095" s="92">
        <v>0.11764705882352941</v>
      </c>
      <c r="H1095" s="92">
        <v>0.88235294117647056</v>
      </c>
      <c r="I1095" s="92">
        <v>0</v>
      </c>
    </row>
    <row r="1096" spans="1:9" ht="15" hidden="1" customHeight="1" x14ac:dyDescent="0.25">
      <c r="A1096" s="43" t="s">
        <v>3044</v>
      </c>
      <c r="B1096" s="100">
        <v>15</v>
      </c>
      <c r="C1096" s="95" t="s">
        <v>3028</v>
      </c>
      <c r="D1096" s="95">
        <v>8</v>
      </c>
      <c r="E1096" s="96">
        <v>7</v>
      </c>
      <c r="F1096" s="95"/>
      <c r="G1096" s="97">
        <v>0.53333333333333333</v>
      </c>
      <c r="H1096" s="97">
        <v>0.46666666666666667</v>
      </c>
      <c r="I1096" s="97">
        <v>0</v>
      </c>
    </row>
    <row r="1097" spans="1:9" ht="15" hidden="1" customHeight="1" x14ac:dyDescent="0.25">
      <c r="A1097" s="43" t="s">
        <v>3044</v>
      </c>
      <c r="B1097" s="99">
        <v>12</v>
      </c>
      <c r="C1097" s="90" t="s">
        <v>43</v>
      </c>
      <c r="D1097" s="90"/>
      <c r="E1097" s="91"/>
      <c r="F1097" s="90">
        <v>12</v>
      </c>
      <c r="G1097" s="92">
        <v>0</v>
      </c>
      <c r="H1097" s="92">
        <v>0</v>
      </c>
      <c r="I1097" s="92">
        <v>1</v>
      </c>
    </row>
    <row r="1098" spans="1:9" ht="15" hidden="1" customHeight="1" x14ac:dyDescent="0.25">
      <c r="A1098" s="43" t="s">
        <v>3044</v>
      </c>
      <c r="B1098" s="100">
        <v>7</v>
      </c>
      <c r="C1098" s="95" t="s">
        <v>2999</v>
      </c>
      <c r="D1098" s="95"/>
      <c r="E1098" s="96">
        <v>7</v>
      </c>
      <c r="F1098" s="95"/>
      <c r="G1098" s="97">
        <v>0</v>
      </c>
      <c r="H1098" s="97">
        <v>1</v>
      </c>
      <c r="I1098" s="97">
        <v>0</v>
      </c>
    </row>
    <row r="1099" spans="1:9" ht="15" hidden="1" customHeight="1" x14ac:dyDescent="0.25">
      <c r="A1099" s="43" t="s">
        <v>3044</v>
      </c>
      <c r="B1099" s="99">
        <v>5</v>
      </c>
      <c r="C1099" s="90" t="s">
        <v>3018</v>
      </c>
      <c r="D1099" s="90"/>
      <c r="E1099" s="91"/>
      <c r="F1099" s="90">
        <v>5</v>
      </c>
      <c r="G1099" s="92">
        <v>0</v>
      </c>
      <c r="H1099" s="92">
        <v>0</v>
      </c>
      <c r="I1099" s="92">
        <v>1</v>
      </c>
    </row>
    <row r="1100" spans="1:9" ht="15" hidden="1" customHeight="1" x14ac:dyDescent="0.25">
      <c r="A1100" s="43" t="s">
        <v>3044</v>
      </c>
      <c r="B1100" s="100">
        <v>5</v>
      </c>
      <c r="C1100" s="95" t="s">
        <v>2997</v>
      </c>
      <c r="D1100" s="95">
        <v>1</v>
      </c>
      <c r="E1100" s="96">
        <v>4</v>
      </c>
      <c r="F1100" s="95"/>
      <c r="G1100" s="97">
        <v>0.2</v>
      </c>
      <c r="H1100" s="97">
        <v>0.8</v>
      </c>
      <c r="I1100" s="97">
        <v>0</v>
      </c>
    </row>
    <row r="1101" spans="1:9" ht="15" hidden="1" customHeight="1" x14ac:dyDescent="0.25">
      <c r="A1101" s="43" t="s">
        <v>3044</v>
      </c>
      <c r="B1101" s="99">
        <v>5</v>
      </c>
      <c r="C1101" s="90" t="s">
        <v>3000</v>
      </c>
      <c r="D1101" s="90"/>
      <c r="E1101" s="91">
        <v>5</v>
      </c>
      <c r="F1101" s="90"/>
      <c r="G1101" s="92">
        <v>0</v>
      </c>
      <c r="H1101" s="92">
        <v>1</v>
      </c>
      <c r="I1101" s="92">
        <v>0</v>
      </c>
    </row>
    <row r="1102" spans="1:9" ht="15" hidden="1" customHeight="1" x14ac:dyDescent="0.25">
      <c r="A1102" s="43" t="s">
        <v>3044</v>
      </c>
      <c r="B1102" s="100">
        <v>3</v>
      </c>
      <c r="C1102" s="95" t="s">
        <v>2996</v>
      </c>
      <c r="D1102" s="95">
        <v>1</v>
      </c>
      <c r="E1102" s="96">
        <v>2</v>
      </c>
      <c r="F1102" s="95"/>
      <c r="G1102" s="97">
        <v>0.33333333333333331</v>
      </c>
      <c r="H1102" s="97">
        <v>0.66666666666666663</v>
      </c>
      <c r="I1102" s="97">
        <v>0</v>
      </c>
    </row>
    <row r="1103" spans="1:9" ht="15" hidden="1" customHeight="1" x14ac:dyDescent="0.25">
      <c r="A1103" s="43" t="s">
        <v>3044</v>
      </c>
      <c r="B1103" s="99">
        <v>3</v>
      </c>
      <c r="C1103" s="90" t="s">
        <v>3014</v>
      </c>
      <c r="D1103" s="90">
        <v>2</v>
      </c>
      <c r="E1103" s="91">
        <v>1</v>
      </c>
      <c r="F1103" s="90"/>
      <c r="G1103" s="92">
        <v>0.66666666666666663</v>
      </c>
      <c r="H1103" s="92">
        <v>0.33333333333333331</v>
      </c>
      <c r="I1103" s="92">
        <v>0</v>
      </c>
    </row>
    <row r="1104" spans="1:9" ht="15" hidden="1" customHeight="1" x14ac:dyDescent="0.25">
      <c r="A1104" s="43" t="s">
        <v>3044</v>
      </c>
      <c r="B1104" s="100">
        <v>3</v>
      </c>
      <c r="C1104" s="95" t="s">
        <v>3025</v>
      </c>
      <c r="D1104" s="95">
        <v>3</v>
      </c>
      <c r="E1104" s="96"/>
      <c r="F1104" s="95"/>
      <c r="G1104" s="97">
        <v>1</v>
      </c>
      <c r="H1104" s="97">
        <v>0</v>
      </c>
      <c r="I1104" s="97">
        <v>0</v>
      </c>
    </row>
    <row r="1105" spans="1:9" ht="15" hidden="1" customHeight="1" x14ac:dyDescent="0.25">
      <c r="A1105" s="43" t="s">
        <v>3044</v>
      </c>
      <c r="B1105" s="99">
        <v>3</v>
      </c>
      <c r="C1105" s="90" t="s">
        <v>3016</v>
      </c>
      <c r="D1105" s="90">
        <v>3</v>
      </c>
      <c r="E1105" s="91"/>
      <c r="F1105" s="90"/>
      <c r="G1105" s="92">
        <v>1</v>
      </c>
      <c r="H1105" s="92">
        <v>0</v>
      </c>
      <c r="I1105" s="92">
        <v>0</v>
      </c>
    </row>
    <row r="1106" spans="1:9" ht="15" hidden="1" customHeight="1" x14ac:dyDescent="0.25">
      <c r="A1106" s="43" t="s">
        <v>3044</v>
      </c>
      <c r="B1106" s="100">
        <v>2</v>
      </c>
      <c r="C1106" s="95" t="s">
        <v>46</v>
      </c>
      <c r="D1106" s="95"/>
      <c r="E1106" s="96"/>
      <c r="F1106" s="95">
        <v>2</v>
      </c>
      <c r="G1106" s="97">
        <v>0</v>
      </c>
      <c r="H1106" s="97">
        <v>0</v>
      </c>
      <c r="I1106" s="97">
        <v>1</v>
      </c>
    </row>
    <row r="1107" spans="1:9" ht="15" hidden="1" customHeight="1" x14ac:dyDescent="0.25">
      <c r="A1107" s="43" t="s">
        <v>3044</v>
      </c>
      <c r="B1107" s="99">
        <v>1</v>
      </c>
      <c r="C1107" s="90" t="s">
        <v>3024</v>
      </c>
      <c r="D1107" s="90"/>
      <c r="E1107" s="91">
        <v>1</v>
      </c>
      <c r="F1107" s="90"/>
      <c r="G1107" s="92">
        <v>0</v>
      </c>
      <c r="H1107" s="92">
        <v>1</v>
      </c>
      <c r="I1107" s="92">
        <v>0</v>
      </c>
    </row>
    <row r="1108" spans="1:9" ht="15" hidden="1" customHeight="1" x14ac:dyDescent="0.25">
      <c r="A1108" s="43" t="s">
        <v>3044</v>
      </c>
      <c r="B1108" s="100">
        <v>1</v>
      </c>
      <c r="C1108" s="95" t="s">
        <v>42</v>
      </c>
      <c r="D1108" s="95"/>
      <c r="E1108" s="96"/>
      <c r="F1108" s="95">
        <v>1</v>
      </c>
      <c r="G1108" s="97">
        <v>0</v>
      </c>
      <c r="H1108" s="97">
        <v>0</v>
      </c>
      <c r="I1108" s="97">
        <v>1</v>
      </c>
    </row>
    <row r="1109" spans="1:9" ht="15" hidden="1" customHeight="1" x14ac:dyDescent="0.25">
      <c r="A1109" s="43" t="s">
        <v>3044</v>
      </c>
      <c r="B1109" s="99">
        <v>1</v>
      </c>
      <c r="C1109" s="90" t="s">
        <v>3032</v>
      </c>
      <c r="D1109" s="90">
        <v>1</v>
      </c>
      <c r="E1109" s="91"/>
      <c r="F1109" s="90"/>
      <c r="G1109" s="92">
        <v>1</v>
      </c>
      <c r="H1109" s="92">
        <v>0</v>
      </c>
      <c r="I1109" s="92">
        <v>0</v>
      </c>
    </row>
    <row r="1110" spans="1:9" ht="15" hidden="1" customHeight="1" x14ac:dyDescent="0.25">
      <c r="A1110" s="43" t="s">
        <v>3044</v>
      </c>
      <c r="B1110" s="100">
        <v>1</v>
      </c>
      <c r="C1110" s="95"/>
      <c r="D1110" s="95"/>
      <c r="E1110" s="96">
        <v>1</v>
      </c>
      <c r="F1110" s="95"/>
      <c r="G1110" s="97">
        <v>0</v>
      </c>
      <c r="H1110" s="97">
        <v>1</v>
      </c>
      <c r="I1110" s="97">
        <v>0</v>
      </c>
    </row>
    <row r="1111" spans="1:9" ht="14.25" hidden="1" customHeight="1" x14ac:dyDescent="0.2">
      <c r="A1111" s="43" t="s">
        <v>3045</v>
      </c>
      <c r="B1111" s="89">
        <v>6828</v>
      </c>
      <c r="C1111" s="90" t="s">
        <v>2981</v>
      </c>
      <c r="D1111" s="90">
        <v>6472</v>
      </c>
      <c r="E1111" s="91">
        <v>356</v>
      </c>
      <c r="F1111" s="90"/>
      <c r="G1111" s="92">
        <v>0.9478617457527827</v>
      </c>
      <c r="H1111" s="92">
        <v>5.2138254247217339E-2</v>
      </c>
      <c r="I1111" s="92">
        <v>0</v>
      </c>
    </row>
    <row r="1112" spans="1:9" ht="14.25" hidden="1" customHeight="1" x14ac:dyDescent="0.2">
      <c r="A1112" s="43" t="s">
        <v>3045</v>
      </c>
      <c r="B1112" s="94">
        <v>2924</v>
      </c>
      <c r="C1112" s="95" t="s">
        <v>2982</v>
      </c>
      <c r="D1112" s="95">
        <v>2063</v>
      </c>
      <c r="E1112" s="96">
        <v>861</v>
      </c>
      <c r="F1112" s="95"/>
      <c r="G1112" s="97">
        <v>0.70554035567715456</v>
      </c>
      <c r="H1112" s="97">
        <v>0.29445964432284544</v>
      </c>
      <c r="I1112" s="97">
        <v>0</v>
      </c>
    </row>
    <row r="1113" spans="1:9" ht="14.25" hidden="1" customHeight="1" x14ac:dyDescent="0.2">
      <c r="A1113" s="43" t="s">
        <v>3045</v>
      </c>
      <c r="B1113" s="89">
        <v>1850</v>
      </c>
      <c r="C1113" s="90" t="s">
        <v>2948</v>
      </c>
      <c r="D1113" s="90">
        <v>1665</v>
      </c>
      <c r="E1113" s="91">
        <v>185</v>
      </c>
      <c r="F1113" s="90"/>
      <c r="G1113" s="92">
        <v>0.9</v>
      </c>
      <c r="H1113" s="92">
        <v>0.1</v>
      </c>
      <c r="I1113" s="92">
        <v>0</v>
      </c>
    </row>
    <row r="1114" spans="1:9" ht="14.25" hidden="1" customHeight="1" x14ac:dyDescent="0.2">
      <c r="A1114" s="43" t="s">
        <v>3045</v>
      </c>
      <c r="B1114" s="94">
        <v>1000</v>
      </c>
      <c r="C1114" s="95" t="s">
        <v>2983</v>
      </c>
      <c r="D1114" s="95">
        <v>826</v>
      </c>
      <c r="E1114" s="96">
        <v>174</v>
      </c>
      <c r="F1114" s="95"/>
      <c r="G1114" s="97">
        <v>0.82599999999999996</v>
      </c>
      <c r="H1114" s="97">
        <v>0.17399999999999999</v>
      </c>
      <c r="I1114" s="97">
        <v>0</v>
      </c>
    </row>
    <row r="1115" spans="1:9" ht="14.25" hidden="1" customHeight="1" x14ac:dyDescent="0.2">
      <c r="A1115" s="43" t="s">
        <v>3045</v>
      </c>
      <c r="B1115" s="89">
        <v>846</v>
      </c>
      <c r="C1115" s="90" t="s">
        <v>2965</v>
      </c>
      <c r="D1115" s="90">
        <v>761</v>
      </c>
      <c r="E1115" s="91">
        <v>85</v>
      </c>
      <c r="F1115" s="90"/>
      <c r="G1115" s="92">
        <v>0.89952718676122934</v>
      </c>
      <c r="H1115" s="92">
        <v>0.10047281323877069</v>
      </c>
      <c r="I1115" s="92">
        <v>0</v>
      </c>
    </row>
    <row r="1116" spans="1:9" ht="14.25" hidden="1" customHeight="1" x14ac:dyDescent="0.2">
      <c r="A1116" s="43" t="s">
        <v>3045</v>
      </c>
      <c r="B1116" s="94">
        <v>824</v>
      </c>
      <c r="C1116" s="95" t="s">
        <v>2986</v>
      </c>
      <c r="D1116" s="95">
        <v>817</v>
      </c>
      <c r="E1116" s="96">
        <v>7</v>
      </c>
      <c r="F1116" s="95"/>
      <c r="G1116" s="97">
        <v>0.99150485436893199</v>
      </c>
      <c r="H1116" s="97">
        <v>8.4951456310679609E-3</v>
      </c>
      <c r="I1116" s="97">
        <v>0</v>
      </c>
    </row>
    <row r="1117" spans="1:9" ht="14.25" hidden="1" customHeight="1" x14ac:dyDescent="0.2">
      <c r="A1117" s="43" t="s">
        <v>3045</v>
      </c>
      <c r="B1117" s="89">
        <v>755</v>
      </c>
      <c r="C1117" s="90" t="s">
        <v>2963</v>
      </c>
      <c r="D1117" s="90">
        <v>697</v>
      </c>
      <c r="E1117" s="91">
        <v>58</v>
      </c>
      <c r="F1117" s="90"/>
      <c r="G1117" s="92">
        <v>0.9231788079470199</v>
      </c>
      <c r="H1117" s="92">
        <v>7.6821192052980131E-2</v>
      </c>
      <c r="I1117" s="92">
        <v>0</v>
      </c>
    </row>
    <row r="1118" spans="1:9" ht="14.25" hidden="1" customHeight="1" x14ac:dyDescent="0.2">
      <c r="A1118" s="43" t="s">
        <v>3045</v>
      </c>
      <c r="B1118" s="94">
        <v>591</v>
      </c>
      <c r="C1118" s="95" t="s">
        <v>2951</v>
      </c>
      <c r="D1118" s="95">
        <v>562</v>
      </c>
      <c r="E1118" s="96">
        <v>29</v>
      </c>
      <c r="F1118" s="95"/>
      <c r="G1118" s="97">
        <v>0.95093062605752965</v>
      </c>
      <c r="H1118" s="97">
        <v>4.9069373942470386E-2</v>
      </c>
      <c r="I1118" s="97">
        <v>0</v>
      </c>
    </row>
    <row r="1119" spans="1:9" ht="14.25" hidden="1" customHeight="1" x14ac:dyDescent="0.2">
      <c r="A1119" s="43" t="s">
        <v>3045</v>
      </c>
      <c r="B1119" s="89">
        <v>563</v>
      </c>
      <c r="C1119" s="90" t="s">
        <v>2953</v>
      </c>
      <c r="D1119" s="90">
        <v>539</v>
      </c>
      <c r="E1119" s="91">
        <v>24</v>
      </c>
      <c r="F1119" s="90"/>
      <c r="G1119" s="92">
        <v>0.95737122557726462</v>
      </c>
      <c r="H1119" s="92">
        <v>4.2628774422735348E-2</v>
      </c>
      <c r="I1119" s="92">
        <v>0</v>
      </c>
    </row>
    <row r="1120" spans="1:9" ht="14.25" hidden="1" customHeight="1" x14ac:dyDescent="0.2">
      <c r="A1120" s="43" t="s">
        <v>3045</v>
      </c>
      <c r="B1120" s="94">
        <v>544</v>
      </c>
      <c r="C1120" s="95" t="s">
        <v>3030</v>
      </c>
      <c r="D1120" s="95">
        <v>484</v>
      </c>
      <c r="E1120" s="96">
        <v>60</v>
      </c>
      <c r="F1120" s="95"/>
      <c r="G1120" s="97">
        <v>0.88970588235294112</v>
      </c>
      <c r="H1120" s="97">
        <v>0.11029411764705882</v>
      </c>
      <c r="I1120" s="97">
        <v>0</v>
      </c>
    </row>
    <row r="1121" spans="1:9" ht="14.25" hidden="1" customHeight="1" x14ac:dyDescent="0.2">
      <c r="A1121" s="43" t="s">
        <v>3045</v>
      </c>
      <c r="B1121" s="89">
        <v>531</v>
      </c>
      <c r="C1121" s="90" t="s">
        <v>2952</v>
      </c>
      <c r="D1121" s="90">
        <v>75</v>
      </c>
      <c r="E1121" s="91">
        <v>455</v>
      </c>
      <c r="F1121" s="90">
        <v>1</v>
      </c>
      <c r="G1121" s="92">
        <v>0.14124293785310735</v>
      </c>
      <c r="H1121" s="92">
        <v>0.85687382297551784</v>
      </c>
      <c r="I1121" s="92">
        <v>1.8832391713747645E-3</v>
      </c>
    </row>
    <row r="1122" spans="1:9" ht="14.25" hidden="1" customHeight="1" x14ac:dyDescent="0.2">
      <c r="A1122" s="43" t="s">
        <v>3045</v>
      </c>
      <c r="B1122" s="94">
        <v>499</v>
      </c>
      <c r="C1122" s="95" t="s">
        <v>2950</v>
      </c>
      <c r="D1122" s="95">
        <v>466</v>
      </c>
      <c r="E1122" s="96">
        <v>33</v>
      </c>
      <c r="F1122" s="95"/>
      <c r="G1122" s="97">
        <v>0.93386773547094193</v>
      </c>
      <c r="H1122" s="97">
        <v>6.6132264529058113E-2</v>
      </c>
      <c r="I1122" s="97">
        <v>0</v>
      </c>
    </row>
    <row r="1123" spans="1:9" ht="14.25" hidden="1" customHeight="1" x14ac:dyDescent="0.2">
      <c r="A1123" s="43" t="s">
        <v>3045</v>
      </c>
      <c r="B1123" s="89">
        <v>458</v>
      </c>
      <c r="C1123" s="90" t="s">
        <v>2966</v>
      </c>
      <c r="D1123" s="90">
        <v>415</v>
      </c>
      <c r="E1123" s="91">
        <v>43</v>
      </c>
      <c r="F1123" s="90"/>
      <c r="G1123" s="92">
        <v>0.90611353711790388</v>
      </c>
      <c r="H1123" s="92">
        <v>9.3886462882096067E-2</v>
      </c>
      <c r="I1123" s="92">
        <v>0</v>
      </c>
    </row>
    <row r="1124" spans="1:9" ht="14.25" hidden="1" customHeight="1" x14ac:dyDescent="0.2">
      <c r="A1124" s="43" t="s">
        <v>3045</v>
      </c>
      <c r="B1124" s="94">
        <v>454</v>
      </c>
      <c r="C1124" s="95" t="s">
        <v>2946</v>
      </c>
      <c r="D1124" s="95">
        <v>386</v>
      </c>
      <c r="E1124" s="96">
        <v>68</v>
      </c>
      <c r="F1124" s="95"/>
      <c r="G1124" s="97">
        <v>0.85022026431718056</v>
      </c>
      <c r="H1124" s="97">
        <v>0.14977973568281938</v>
      </c>
      <c r="I1124" s="97">
        <v>0</v>
      </c>
    </row>
    <row r="1125" spans="1:9" ht="14.25" hidden="1" customHeight="1" x14ac:dyDescent="0.2">
      <c r="A1125" s="43" t="s">
        <v>3045</v>
      </c>
      <c r="B1125" s="89">
        <v>433</v>
      </c>
      <c r="C1125" s="90" t="s">
        <v>2955</v>
      </c>
      <c r="D1125" s="90">
        <v>318</v>
      </c>
      <c r="E1125" s="91">
        <v>115</v>
      </c>
      <c r="F1125" s="90"/>
      <c r="G1125" s="92">
        <v>0.73441108545034639</v>
      </c>
      <c r="H1125" s="92">
        <v>0.26558891454965355</v>
      </c>
      <c r="I1125" s="92">
        <v>0</v>
      </c>
    </row>
    <row r="1126" spans="1:9" ht="14.25" hidden="1" customHeight="1" x14ac:dyDescent="0.2">
      <c r="A1126" s="43" t="s">
        <v>3045</v>
      </c>
      <c r="B1126" s="94">
        <v>361</v>
      </c>
      <c r="C1126" s="95" t="s">
        <v>41</v>
      </c>
      <c r="D1126" s="95"/>
      <c r="E1126" s="96"/>
      <c r="F1126" s="95">
        <v>361</v>
      </c>
      <c r="G1126" s="97">
        <v>0</v>
      </c>
      <c r="H1126" s="97">
        <v>0</v>
      </c>
      <c r="I1126" s="97">
        <v>1</v>
      </c>
    </row>
    <row r="1127" spans="1:9" ht="14.25" hidden="1" customHeight="1" x14ac:dyDescent="0.2">
      <c r="A1127" s="43" t="s">
        <v>3045</v>
      </c>
      <c r="B1127" s="89">
        <v>351</v>
      </c>
      <c r="C1127" s="90" t="s">
        <v>2958</v>
      </c>
      <c r="D1127" s="90">
        <v>347</v>
      </c>
      <c r="E1127" s="91">
        <v>4</v>
      </c>
      <c r="F1127" s="90"/>
      <c r="G1127" s="92">
        <v>0.98860398860398857</v>
      </c>
      <c r="H1127" s="92">
        <v>1.1396011396011397E-2</v>
      </c>
      <c r="I1127" s="92">
        <v>0</v>
      </c>
    </row>
    <row r="1128" spans="1:9" ht="14.25" hidden="1" customHeight="1" x14ac:dyDescent="0.2">
      <c r="A1128" s="43" t="s">
        <v>3045</v>
      </c>
      <c r="B1128" s="94">
        <v>285</v>
      </c>
      <c r="C1128" s="95" t="s">
        <v>2985</v>
      </c>
      <c r="D1128" s="95">
        <v>282</v>
      </c>
      <c r="E1128" s="96">
        <v>3</v>
      </c>
      <c r="F1128" s="95"/>
      <c r="G1128" s="97">
        <v>0.98947368421052628</v>
      </c>
      <c r="H1128" s="97">
        <v>1.0526315789473684E-2</v>
      </c>
      <c r="I1128" s="97">
        <v>0</v>
      </c>
    </row>
    <row r="1129" spans="1:9" ht="14.25" hidden="1" customHeight="1" x14ac:dyDescent="0.2">
      <c r="A1129" s="43" t="s">
        <v>3045</v>
      </c>
      <c r="B1129" s="89">
        <v>247</v>
      </c>
      <c r="C1129" s="90" t="s">
        <v>2961</v>
      </c>
      <c r="D1129" s="90">
        <v>182</v>
      </c>
      <c r="E1129" s="91">
        <v>65</v>
      </c>
      <c r="F1129" s="90"/>
      <c r="G1129" s="92">
        <v>0.73684210526315785</v>
      </c>
      <c r="H1129" s="92">
        <v>0.26315789473684209</v>
      </c>
      <c r="I1129" s="92">
        <v>0</v>
      </c>
    </row>
    <row r="1130" spans="1:9" ht="14.25" hidden="1" customHeight="1" x14ac:dyDescent="0.2">
      <c r="A1130" s="43" t="s">
        <v>3045</v>
      </c>
      <c r="B1130" s="94">
        <v>240</v>
      </c>
      <c r="C1130" s="95" t="s">
        <v>2949</v>
      </c>
      <c r="D1130" s="95">
        <v>240</v>
      </c>
      <c r="E1130" s="96"/>
      <c r="F1130" s="95"/>
      <c r="G1130" s="97">
        <v>1</v>
      </c>
      <c r="H1130" s="97">
        <v>0</v>
      </c>
      <c r="I1130" s="97">
        <v>0</v>
      </c>
    </row>
    <row r="1131" spans="1:9" ht="14.25" hidden="1" customHeight="1" x14ac:dyDescent="0.2">
      <c r="A1131" s="43" t="s">
        <v>3045</v>
      </c>
      <c r="B1131" s="89">
        <v>235</v>
      </c>
      <c r="C1131" s="90" t="s">
        <v>55</v>
      </c>
      <c r="D1131" s="90">
        <v>152</v>
      </c>
      <c r="E1131" s="91">
        <v>7</v>
      </c>
      <c r="F1131" s="90">
        <v>76</v>
      </c>
      <c r="G1131" s="92">
        <v>0.64680851063829792</v>
      </c>
      <c r="H1131" s="92">
        <v>2.9787234042553193E-2</v>
      </c>
      <c r="I1131" s="92">
        <v>0.32340425531914896</v>
      </c>
    </row>
    <row r="1132" spans="1:9" ht="14.25" hidden="1" customHeight="1" x14ac:dyDescent="0.2">
      <c r="A1132" s="43" t="s">
        <v>3045</v>
      </c>
      <c r="B1132" s="94">
        <v>232</v>
      </c>
      <c r="C1132" s="95" t="s">
        <v>3027</v>
      </c>
      <c r="D1132" s="95">
        <v>214</v>
      </c>
      <c r="E1132" s="96">
        <v>18</v>
      </c>
      <c r="F1132" s="95"/>
      <c r="G1132" s="97">
        <v>0.92241379310344829</v>
      </c>
      <c r="H1132" s="97">
        <v>7.7586206896551727E-2</v>
      </c>
      <c r="I1132" s="97">
        <v>0</v>
      </c>
    </row>
    <row r="1133" spans="1:9" ht="14.25" hidden="1" customHeight="1" x14ac:dyDescent="0.2">
      <c r="A1133" s="43" t="s">
        <v>3045</v>
      </c>
      <c r="B1133" s="89">
        <v>232</v>
      </c>
      <c r="C1133" s="90" t="s">
        <v>2954</v>
      </c>
      <c r="D1133" s="90">
        <v>201</v>
      </c>
      <c r="E1133" s="91">
        <v>31</v>
      </c>
      <c r="F1133" s="90"/>
      <c r="G1133" s="92">
        <v>0.86637931034482762</v>
      </c>
      <c r="H1133" s="92">
        <v>0.1336206896551724</v>
      </c>
      <c r="I1133" s="92">
        <v>0</v>
      </c>
    </row>
    <row r="1134" spans="1:9" ht="14.25" hidden="1" customHeight="1" x14ac:dyDescent="0.2">
      <c r="A1134" s="43" t="s">
        <v>3045</v>
      </c>
      <c r="B1134" s="94">
        <v>220</v>
      </c>
      <c r="C1134" s="95" t="s">
        <v>2957</v>
      </c>
      <c r="D1134" s="95">
        <v>182</v>
      </c>
      <c r="E1134" s="96">
        <v>38</v>
      </c>
      <c r="F1134" s="95"/>
      <c r="G1134" s="97">
        <v>0.82727272727272727</v>
      </c>
      <c r="H1134" s="97">
        <v>0.17272727272727273</v>
      </c>
      <c r="I1134" s="97">
        <v>0</v>
      </c>
    </row>
    <row r="1135" spans="1:9" ht="14.25" hidden="1" customHeight="1" x14ac:dyDescent="0.2">
      <c r="A1135" s="43" t="s">
        <v>3045</v>
      </c>
      <c r="B1135" s="89">
        <v>202</v>
      </c>
      <c r="C1135" s="90" t="s">
        <v>3026</v>
      </c>
      <c r="D1135" s="90">
        <v>135</v>
      </c>
      <c r="E1135" s="91">
        <v>67</v>
      </c>
      <c r="F1135" s="90"/>
      <c r="G1135" s="92">
        <v>0.66831683168316836</v>
      </c>
      <c r="H1135" s="92">
        <v>0.3316831683168317</v>
      </c>
      <c r="I1135" s="92">
        <v>0</v>
      </c>
    </row>
    <row r="1136" spans="1:9" hidden="1" x14ac:dyDescent="0.2">
      <c r="A1136" s="43" t="s">
        <v>3045</v>
      </c>
      <c r="B1136" s="94">
        <v>201</v>
      </c>
      <c r="C1136" s="95" t="s">
        <v>2962</v>
      </c>
      <c r="D1136" s="95">
        <v>120</v>
      </c>
      <c r="E1136" s="96">
        <v>80</v>
      </c>
      <c r="F1136" s="95">
        <v>1</v>
      </c>
      <c r="G1136" s="97">
        <v>0.59701492537313428</v>
      </c>
      <c r="H1136" s="97">
        <v>0.39800995024875624</v>
      </c>
      <c r="I1136" s="97">
        <v>4.9751243781094526E-3</v>
      </c>
    </row>
    <row r="1137" spans="1:9" ht="14.25" hidden="1" customHeight="1" x14ac:dyDescent="0.2">
      <c r="A1137" s="43" t="s">
        <v>3045</v>
      </c>
      <c r="B1137" s="89">
        <v>187</v>
      </c>
      <c r="C1137" s="90" t="s">
        <v>3020</v>
      </c>
      <c r="D1137" s="90">
        <v>158</v>
      </c>
      <c r="E1137" s="91">
        <v>29</v>
      </c>
      <c r="F1137" s="90"/>
      <c r="G1137" s="92">
        <v>0.84491978609625673</v>
      </c>
      <c r="H1137" s="92">
        <v>0.15508021390374332</v>
      </c>
      <c r="I1137" s="92">
        <v>0</v>
      </c>
    </row>
    <row r="1138" spans="1:9" ht="14.25" hidden="1" customHeight="1" x14ac:dyDescent="0.2">
      <c r="A1138" s="43" t="s">
        <v>3045</v>
      </c>
      <c r="B1138" s="94">
        <v>164</v>
      </c>
      <c r="C1138" s="95" t="s">
        <v>33</v>
      </c>
      <c r="D1138" s="95"/>
      <c r="E1138" s="96"/>
      <c r="F1138" s="95">
        <v>164</v>
      </c>
      <c r="G1138" s="97">
        <v>0</v>
      </c>
      <c r="H1138" s="97">
        <v>0</v>
      </c>
      <c r="I1138" s="97">
        <v>1</v>
      </c>
    </row>
    <row r="1139" spans="1:9" ht="14.25" hidden="1" customHeight="1" x14ac:dyDescent="0.2">
      <c r="A1139" s="43" t="s">
        <v>3045</v>
      </c>
      <c r="B1139" s="89">
        <v>156</v>
      </c>
      <c r="C1139" s="90" t="s">
        <v>40</v>
      </c>
      <c r="D1139" s="90"/>
      <c r="E1139" s="91">
        <v>8</v>
      </c>
      <c r="F1139" s="90">
        <v>148</v>
      </c>
      <c r="G1139" s="92">
        <v>0</v>
      </c>
      <c r="H1139" s="92">
        <v>5.128205128205128E-2</v>
      </c>
      <c r="I1139" s="92">
        <v>0.94871794871794868</v>
      </c>
    </row>
    <row r="1140" spans="1:9" ht="14.25" hidden="1" customHeight="1" x14ac:dyDescent="0.2">
      <c r="A1140" s="43" t="s">
        <v>3045</v>
      </c>
      <c r="B1140" s="94">
        <v>145</v>
      </c>
      <c r="C1140" s="95" t="s">
        <v>2967</v>
      </c>
      <c r="D1140" s="95">
        <v>134</v>
      </c>
      <c r="E1140" s="96">
        <v>11</v>
      </c>
      <c r="F1140" s="95"/>
      <c r="G1140" s="97">
        <v>0.92413793103448272</v>
      </c>
      <c r="H1140" s="97">
        <v>7.586206896551724E-2</v>
      </c>
      <c r="I1140" s="97">
        <v>0</v>
      </c>
    </row>
    <row r="1141" spans="1:9" ht="14.25" hidden="1" customHeight="1" x14ac:dyDescent="0.2">
      <c r="A1141" s="43" t="s">
        <v>3045</v>
      </c>
      <c r="B1141" s="89">
        <v>145</v>
      </c>
      <c r="C1141" s="90" t="s">
        <v>2972</v>
      </c>
      <c r="D1141" s="90">
        <v>139</v>
      </c>
      <c r="E1141" s="91">
        <v>6</v>
      </c>
      <c r="F1141" s="90"/>
      <c r="G1141" s="92">
        <v>0.95862068965517244</v>
      </c>
      <c r="H1141" s="92">
        <v>4.1379310344827586E-2</v>
      </c>
      <c r="I1141" s="92">
        <v>0</v>
      </c>
    </row>
    <row r="1142" spans="1:9" ht="14.25" hidden="1" customHeight="1" x14ac:dyDescent="0.2">
      <c r="A1142" s="43" t="s">
        <v>3045</v>
      </c>
      <c r="B1142" s="94">
        <v>139</v>
      </c>
      <c r="C1142" s="95" t="s">
        <v>2990</v>
      </c>
      <c r="D1142" s="95">
        <v>122</v>
      </c>
      <c r="E1142" s="96">
        <v>17</v>
      </c>
      <c r="F1142" s="95"/>
      <c r="G1142" s="97">
        <v>0.87769784172661869</v>
      </c>
      <c r="H1142" s="97">
        <v>0.1223021582733813</v>
      </c>
      <c r="I1142" s="97">
        <v>0</v>
      </c>
    </row>
    <row r="1143" spans="1:9" ht="14.25" hidden="1" customHeight="1" x14ac:dyDescent="0.2">
      <c r="A1143" s="43" t="s">
        <v>3045</v>
      </c>
      <c r="B1143" s="89">
        <v>118</v>
      </c>
      <c r="C1143" s="90" t="s">
        <v>2991</v>
      </c>
      <c r="D1143" s="90">
        <v>14</v>
      </c>
      <c r="E1143" s="91">
        <v>104</v>
      </c>
      <c r="F1143" s="90"/>
      <c r="G1143" s="92">
        <v>0.11864406779661017</v>
      </c>
      <c r="H1143" s="92">
        <v>0.88135593220338981</v>
      </c>
      <c r="I1143" s="92">
        <v>0</v>
      </c>
    </row>
    <row r="1144" spans="1:9" ht="14.25" hidden="1" customHeight="1" x14ac:dyDescent="0.2">
      <c r="A1144" s="43" t="s">
        <v>3045</v>
      </c>
      <c r="B1144" s="94">
        <v>117</v>
      </c>
      <c r="C1144" s="95" t="s">
        <v>2988</v>
      </c>
      <c r="D1144" s="95">
        <v>62</v>
      </c>
      <c r="E1144" s="96">
        <v>4</v>
      </c>
      <c r="F1144" s="95">
        <v>51</v>
      </c>
      <c r="G1144" s="97">
        <v>0.52991452991452992</v>
      </c>
      <c r="H1144" s="97">
        <v>3.4188034188034191E-2</v>
      </c>
      <c r="I1144" s="97">
        <v>0.4358974358974359</v>
      </c>
    </row>
    <row r="1145" spans="1:9" ht="14.25" hidden="1" customHeight="1" x14ac:dyDescent="0.2">
      <c r="A1145" s="43" t="s">
        <v>3045</v>
      </c>
      <c r="B1145" s="89">
        <v>101</v>
      </c>
      <c r="C1145" s="90" t="s">
        <v>2993</v>
      </c>
      <c r="D1145" s="90">
        <v>3</v>
      </c>
      <c r="E1145" s="91">
        <v>98</v>
      </c>
      <c r="F1145" s="90"/>
      <c r="G1145" s="92">
        <v>2.9702970297029702E-2</v>
      </c>
      <c r="H1145" s="92">
        <v>0.97029702970297027</v>
      </c>
      <c r="I1145" s="92">
        <v>0</v>
      </c>
    </row>
    <row r="1146" spans="1:9" ht="14.25" hidden="1" customHeight="1" x14ac:dyDescent="0.2">
      <c r="A1146" s="43" t="s">
        <v>3045</v>
      </c>
      <c r="B1146" s="94">
        <v>92</v>
      </c>
      <c r="C1146" s="95" t="s">
        <v>2994</v>
      </c>
      <c r="D1146" s="95">
        <v>92</v>
      </c>
      <c r="E1146" s="96"/>
      <c r="F1146" s="95"/>
      <c r="G1146" s="97">
        <v>1</v>
      </c>
      <c r="H1146" s="97">
        <v>0</v>
      </c>
      <c r="I1146" s="97">
        <v>0</v>
      </c>
    </row>
    <row r="1147" spans="1:9" ht="14.25" hidden="1" customHeight="1" x14ac:dyDescent="0.2">
      <c r="A1147" s="43" t="s">
        <v>3045</v>
      </c>
      <c r="B1147" s="89">
        <v>71</v>
      </c>
      <c r="C1147" s="90" t="s">
        <v>2941</v>
      </c>
      <c r="D1147" s="90">
        <v>66</v>
      </c>
      <c r="E1147" s="91">
        <v>1</v>
      </c>
      <c r="F1147" s="90">
        <v>4</v>
      </c>
      <c r="G1147" s="92">
        <v>0.92957746478873238</v>
      </c>
      <c r="H1147" s="92">
        <v>1.4084507042253521E-2</v>
      </c>
      <c r="I1147" s="92">
        <v>5.6338028169014086E-2</v>
      </c>
    </row>
    <row r="1148" spans="1:9" ht="14.25" hidden="1" customHeight="1" x14ac:dyDescent="0.2">
      <c r="A1148" s="43" t="s">
        <v>3045</v>
      </c>
      <c r="B1148" s="94">
        <v>69</v>
      </c>
      <c r="C1148" s="95" t="s">
        <v>32</v>
      </c>
      <c r="D1148" s="95"/>
      <c r="E1148" s="96"/>
      <c r="F1148" s="95">
        <v>69</v>
      </c>
      <c r="G1148" s="97">
        <v>0</v>
      </c>
      <c r="H1148" s="97">
        <v>0</v>
      </c>
      <c r="I1148" s="97">
        <v>1</v>
      </c>
    </row>
    <row r="1149" spans="1:9" ht="14.25" hidden="1" customHeight="1" x14ac:dyDescent="0.2">
      <c r="A1149" s="43" t="s">
        <v>3045</v>
      </c>
      <c r="B1149" s="89">
        <v>58</v>
      </c>
      <c r="C1149" s="90" t="s">
        <v>2964</v>
      </c>
      <c r="D1149" s="90">
        <v>25</v>
      </c>
      <c r="E1149" s="91">
        <v>33</v>
      </c>
      <c r="F1149" s="90"/>
      <c r="G1149" s="92">
        <v>0.43103448275862066</v>
      </c>
      <c r="H1149" s="92">
        <v>0.56896551724137934</v>
      </c>
      <c r="I1149" s="92">
        <v>0</v>
      </c>
    </row>
    <row r="1150" spans="1:9" ht="14.25" hidden="1" customHeight="1" x14ac:dyDescent="0.2">
      <c r="A1150" s="43" t="s">
        <v>3045</v>
      </c>
      <c r="B1150" s="94">
        <v>56</v>
      </c>
      <c r="C1150" s="95" t="s">
        <v>48</v>
      </c>
      <c r="D1150" s="95"/>
      <c r="E1150" s="96"/>
      <c r="F1150" s="95">
        <v>56</v>
      </c>
      <c r="G1150" s="97">
        <v>0</v>
      </c>
      <c r="H1150" s="97">
        <v>0</v>
      </c>
      <c r="I1150" s="97">
        <v>1</v>
      </c>
    </row>
    <row r="1151" spans="1:9" ht="14.25" hidden="1" customHeight="1" x14ac:dyDescent="0.2">
      <c r="A1151" s="43" t="s">
        <v>3045</v>
      </c>
      <c r="B1151" s="89">
        <v>50</v>
      </c>
      <c r="C1151" s="90" t="s">
        <v>39</v>
      </c>
      <c r="D1151" s="90"/>
      <c r="E1151" s="91"/>
      <c r="F1151" s="90">
        <v>50</v>
      </c>
      <c r="G1151" s="92">
        <v>0</v>
      </c>
      <c r="H1151" s="92">
        <v>0</v>
      </c>
      <c r="I1151" s="92">
        <v>1</v>
      </c>
    </row>
    <row r="1152" spans="1:9" ht="14.25" hidden="1" customHeight="1" x14ac:dyDescent="0.2">
      <c r="A1152" s="43" t="s">
        <v>3045</v>
      </c>
      <c r="B1152" s="94">
        <v>46</v>
      </c>
      <c r="C1152" s="95" t="s">
        <v>2999</v>
      </c>
      <c r="D1152" s="95">
        <v>4</v>
      </c>
      <c r="E1152" s="96">
        <v>42</v>
      </c>
      <c r="F1152" s="95"/>
      <c r="G1152" s="97">
        <v>8.6956521739130432E-2</v>
      </c>
      <c r="H1152" s="97">
        <v>0.91304347826086951</v>
      </c>
      <c r="I1152" s="97">
        <v>0</v>
      </c>
    </row>
    <row r="1153" spans="1:9" ht="14.25" hidden="1" customHeight="1" x14ac:dyDescent="0.2">
      <c r="A1153" s="43" t="s">
        <v>3045</v>
      </c>
      <c r="B1153" s="89">
        <v>44</v>
      </c>
      <c r="C1153" s="90" t="s">
        <v>3031</v>
      </c>
      <c r="D1153" s="90">
        <v>16</v>
      </c>
      <c r="E1153" s="91">
        <v>28</v>
      </c>
      <c r="F1153" s="90"/>
      <c r="G1153" s="92">
        <v>0.36363636363636365</v>
      </c>
      <c r="H1153" s="92">
        <v>0.63636363636363635</v>
      </c>
      <c r="I1153" s="92">
        <v>0</v>
      </c>
    </row>
    <row r="1154" spans="1:9" ht="14.25" hidden="1" customHeight="1" x14ac:dyDescent="0.2">
      <c r="A1154" s="43" t="s">
        <v>3045</v>
      </c>
      <c r="B1154" s="94">
        <v>42</v>
      </c>
      <c r="C1154" s="95" t="s">
        <v>50</v>
      </c>
      <c r="D1154" s="95"/>
      <c r="E1154" s="96"/>
      <c r="F1154" s="95">
        <v>42</v>
      </c>
      <c r="G1154" s="97">
        <v>0</v>
      </c>
      <c r="H1154" s="97">
        <v>0</v>
      </c>
      <c r="I1154" s="97">
        <v>1</v>
      </c>
    </row>
    <row r="1155" spans="1:9" ht="14.25" customHeight="1" x14ac:dyDescent="0.2">
      <c r="A1155" s="43" t="s">
        <v>3045</v>
      </c>
      <c r="B1155" s="89">
        <v>41</v>
      </c>
      <c r="C1155" s="90" t="s">
        <v>38</v>
      </c>
      <c r="D1155" s="90"/>
      <c r="E1155" s="91"/>
      <c r="F1155" s="90">
        <v>41</v>
      </c>
      <c r="G1155" s="92">
        <v>0</v>
      </c>
      <c r="H1155" s="92">
        <v>0</v>
      </c>
      <c r="I1155" s="92">
        <v>1</v>
      </c>
    </row>
    <row r="1156" spans="1:9" ht="14.25" hidden="1" customHeight="1" x14ac:dyDescent="0.2">
      <c r="A1156" s="43" t="s">
        <v>3045</v>
      </c>
      <c r="B1156" s="94">
        <v>39</v>
      </c>
      <c r="C1156" s="95" t="s">
        <v>35</v>
      </c>
      <c r="D1156" s="95"/>
      <c r="E1156" s="96"/>
      <c r="F1156" s="95">
        <v>39</v>
      </c>
      <c r="G1156" s="97">
        <v>0</v>
      </c>
      <c r="H1156" s="97">
        <v>0</v>
      </c>
      <c r="I1156" s="97">
        <v>1</v>
      </c>
    </row>
    <row r="1157" spans="1:9" ht="14.25" hidden="1" customHeight="1" x14ac:dyDescent="0.2">
      <c r="A1157" s="43" t="s">
        <v>3045</v>
      </c>
      <c r="B1157" s="89">
        <v>35</v>
      </c>
      <c r="C1157" s="90" t="s">
        <v>2973</v>
      </c>
      <c r="D1157" s="90">
        <v>20</v>
      </c>
      <c r="E1157" s="91">
        <v>15</v>
      </c>
      <c r="F1157" s="90"/>
      <c r="G1157" s="92">
        <v>0.5714285714285714</v>
      </c>
      <c r="H1157" s="92">
        <v>0.42857142857142855</v>
      </c>
      <c r="I1157" s="92">
        <v>0</v>
      </c>
    </row>
    <row r="1158" spans="1:9" ht="14.25" hidden="1" customHeight="1" x14ac:dyDescent="0.2">
      <c r="A1158" s="43" t="s">
        <v>3045</v>
      </c>
      <c r="B1158" s="94">
        <v>31</v>
      </c>
      <c r="C1158" s="95" t="s">
        <v>43</v>
      </c>
      <c r="D1158" s="95"/>
      <c r="E1158" s="96"/>
      <c r="F1158" s="95">
        <v>31</v>
      </c>
      <c r="G1158" s="97">
        <v>0</v>
      </c>
      <c r="H1158" s="97">
        <v>0</v>
      </c>
      <c r="I1158" s="97">
        <v>1</v>
      </c>
    </row>
    <row r="1159" spans="1:9" ht="14.25" hidden="1" customHeight="1" x14ac:dyDescent="0.2">
      <c r="A1159" s="43" t="s">
        <v>3045</v>
      </c>
      <c r="B1159" s="89">
        <v>29</v>
      </c>
      <c r="C1159" s="90" t="s">
        <v>2989</v>
      </c>
      <c r="D1159" s="90">
        <v>29</v>
      </c>
      <c r="E1159" s="91"/>
      <c r="F1159" s="90"/>
      <c r="G1159" s="92">
        <v>1</v>
      </c>
      <c r="H1159" s="92">
        <v>0</v>
      </c>
      <c r="I1159" s="92">
        <v>0</v>
      </c>
    </row>
    <row r="1160" spans="1:9" ht="14.25" hidden="1" customHeight="1" x14ac:dyDescent="0.2">
      <c r="A1160" s="43" t="s">
        <v>3045</v>
      </c>
      <c r="B1160" s="94">
        <v>26</v>
      </c>
      <c r="C1160" s="95" t="s">
        <v>3002</v>
      </c>
      <c r="D1160" s="95">
        <v>26</v>
      </c>
      <c r="E1160" s="96"/>
      <c r="F1160" s="95"/>
      <c r="G1160" s="97">
        <v>1</v>
      </c>
      <c r="H1160" s="97">
        <v>0</v>
      </c>
      <c r="I1160" s="97">
        <v>0</v>
      </c>
    </row>
    <row r="1161" spans="1:9" ht="14.25" hidden="1" customHeight="1" x14ac:dyDescent="0.2">
      <c r="A1161" s="43" t="s">
        <v>3045</v>
      </c>
      <c r="B1161" s="89">
        <v>26</v>
      </c>
      <c r="C1161" s="90" t="s">
        <v>2992</v>
      </c>
      <c r="D1161" s="90"/>
      <c r="E1161" s="91">
        <v>26</v>
      </c>
      <c r="F1161" s="90"/>
      <c r="G1161" s="92">
        <v>0</v>
      </c>
      <c r="H1161" s="92">
        <v>1</v>
      </c>
      <c r="I1161" s="92">
        <v>0</v>
      </c>
    </row>
    <row r="1162" spans="1:9" ht="14.25" hidden="1" customHeight="1" x14ac:dyDescent="0.2">
      <c r="A1162" s="43" t="s">
        <v>3045</v>
      </c>
      <c r="B1162" s="94">
        <v>26</v>
      </c>
      <c r="C1162" s="95" t="s">
        <v>2956</v>
      </c>
      <c r="D1162" s="95">
        <v>25</v>
      </c>
      <c r="E1162" s="96">
        <v>1</v>
      </c>
      <c r="F1162" s="95"/>
      <c r="G1162" s="97">
        <v>0.96153846153846156</v>
      </c>
      <c r="H1162" s="97">
        <v>3.8461538461538464E-2</v>
      </c>
      <c r="I1162" s="97">
        <v>0</v>
      </c>
    </row>
    <row r="1163" spans="1:9" ht="14.25" hidden="1" customHeight="1" x14ac:dyDescent="0.2">
      <c r="A1163" s="43" t="s">
        <v>3045</v>
      </c>
      <c r="B1163" s="89">
        <v>25</v>
      </c>
      <c r="C1163" s="90" t="s">
        <v>2995</v>
      </c>
      <c r="D1163" s="90">
        <v>24</v>
      </c>
      <c r="E1163" s="91">
        <v>1</v>
      </c>
      <c r="F1163" s="90"/>
      <c r="G1163" s="92">
        <v>0.96</v>
      </c>
      <c r="H1163" s="92">
        <v>0.04</v>
      </c>
      <c r="I1163" s="92">
        <v>0</v>
      </c>
    </row>
    <row r="1164" spans="1:9" ht="14.25" hidden="1" customHeight="1" x14ac:dyDescent="0.2">
      <c r="A1164" s="43" t="s">
        <v>3045</v>
      </c>
      <c r="B1164" s="94">
        <v>20</v>
      </c>
      <c r="C1164" s="95" t="s">
        <v>2947</v>
      </c>
      <c r="D1164" s="95">
        <v>20</v>
      </c>
      <c r="E1164" s="96"/>
      <c r="F1164" s="95"/>
      <c r="G1164" s="97">
        <v>1</v>
      </c>
      <c r="H1164" s="97">
        <v>0</v>
      </c>
      <c r="I1164" s="97">
        <v>0</v>
      </c>
    </row>
    <row r="1165" spans="1:9" ht="14.25" hidden="1" customHeight="1" x14ac:dyDescent="0.2">
      <c r="A1165" s="43" t="s">
        <v>3045</v>
      </c>
      <c r="B1165" s="89">
        <v>13</v>
      </c>
      <c r="C1165" s="90" t="s">
        <v>34</v>
      </c>
      <c r="D1165" s="90"/>
      <c r="E1165" s="91"/>
      <c r="F1165" s="90">
        <v>13</v>
      </c>
      <c r="G1165" s="92">
        <v>0</v>
      </c>
      <c r="H1165" s="92">
        <v>0</v>
      </c>
      <c r="I1165" s="92">
        <v>1</v>
      </c>
    </row>
    <row r="1166" spans="1:9" ht="14.25" hidden="1" customHeight="1" x14ac:dyDescent="0.2">
      <c r="A1166" s="43" t="s">
        <v>3045</v>
      </c>
      <c r="B1166" s="94">
        <v>13</v>
      </c>
      <c r="C1166" s="95" t="s">
        <v>3001</v>
      </c>
      <c r="D1166" s="95">
        <v>12</v>
      </c>
      <c r="E1166" s="96">
        <v>1</v>
      </c>
      <c r="F1166" s="95"/>
      <c r="G1166" s="97">
        <v>0.92307692307692313</v>
      </c>
      <c r="H1166" s="97">
        <v>7.6923076923076927E-2</v>
      </c>
      <c r="I1166" s="97">
        <v>0</v>
      </c>
    </row>
    <row r="1167" spans="1:9" ht="14.25" hidden="1" customHeight="1" x14ac:dyDescent="0.2">
      <c r="A1167" s="43" t="s">
        <v>3045</v>
      </c>
      <c r="B1167" s="89">
        <v>12</v>
      </c>
      <c r="C1167" s="90" t="s">
        <v>3028</v>
      </c>
      <c r="D1167" s="90">
        <v>11</v>
      </c>
      <c r="E1167" s="91">
        <v>1</v>
      </c>
      <c r="F1167" s="90"/>
      <c r="G1167" s="92">
        <v>0.91666666666666663</v>
      </c>
      <c r="H1167" s="92">
        <v>8.3333333333333329E-2</v>
      </c>
      <c r="I1167" s="92">
        <v>0</v>
      </c>
    </row>
    <row r="1168" spans="1:9" ht="14.25" hidden="1" customHeight="1" x14ac:dyDescent="0.2">
      <c r="A1168" s="43" t="s">
        <v>3045</v>
      </c>
      <c r="B1168" s="94">
        <v>11</v>
      </c>
      <c r="C1168" s="95" t="s">
        <v>3019</v>
      </c>
      <c r="D1168" s="95">
        <v>11</v>
      </c>
      <c r="E1168" s="96"/>
      <c r="F1168" s="95"/>
      <c r="G1168" s="97">
        <v>1</v>
      </c>
      <c r="H1168" s="97">
        <v>0</v>
      </c>
      <c r="I1168" s="97">
        <v>0</v>
      </c>
    </row>
    <row r="1169" spans="1:9" ht="14.25" hidden="1" customHeight="1" x14ac:dyDescent="0.2">
      <c r="A1169" s="43" t="s">
        <v>3045</v>
      </c>
      <c r="B1169" s="89">
        <v>7</v>
      </c>
      <c r="C1169" s="90" t="s">
        <v>3025</v>
      </c>
      <c r="D1169" s="90">
        <v>7</v>
      </c>
      <c r="E1169" s="91"/>
      <c r="F1169" s="90"/>
      <c r="G1169" s="92">
        <v>1</v>
      </c>
      <c r="H1169" s="92">
        <v>0</v>
      </c>
      <c r="I1169" s="92">
        <v>0</v>
      </c>
    </row>
    <row r="1170" spans="1:9" ht="14.25" hidden="1" customHeight="1" x14ac:dyDescent="0.2">
      <c r="A1170" s="43" t="s">
        <v>3045</v>
      </c>
      <c r="B1170" s="94">
        <v>7</v>
      </c>
      <c r="C1170" s="95" t="s">
        <v>36</v>
      </c>
      <c r="D1170" s="95"/>
      <c r="E1170" s="96"/>
      <c r="F1170" s="95">
        <v>7</v>
      </c>
      <c r="G1170" s="97">
        <v>0</v>
      </c>
      <c r="H1170" s="97">
        <v>0</v>
      </c>
      <c r="I1170" s="97">
        <v>1</v>
      </c>
    </row>
    <row r="1171" spans="1:9" ht="14.25" hidden="1" customHeight="1" x14ac:dyDescent="0.2">
      <c r="A1171" s="43" t="s">
        <v>3045</v>
      </c>
      <c r="B1171" s="89">
        <v>5</v>
      </c>
      <c r="C1171" s="90" t="s">
        <v>2996</v>
      </c>
      <c r="D1171" s="90">
        <v>1</v>
      </c>
      <c r="E1171" s="91">
        <v>4</v>
      </c>
      <c r="F1171" s="90"/>
      <c r="G1171" s="92">
        <v>0.2</v>
      </c>
      <c r="H1171" s="92">
        <v>0.8</v>
      </c>
      <c r="I1171" s="92">
        <v>0</v>
      </c>
    </row>
    <row r="1172" spans="1:9" ht="14.25" hidden="1" customHeight="1" x14ac:dyDescent="0.2">
      <c r="A1172" s="43" t="s">
        <v>3045</v>
      </c>
      <c r="B1172" s="94">
        <v>5</v>
      </c>
      <c r="C1172" s="95" t="s">
        <v>3006</v>
      </c>
      <c r="D1172" s="95">
        <v>4</v>
      </c>
      <c r="E1172" s="96">
        <v>1</v>
      </c>
      <c r="F1172" s="95"/>
      <c r="G1172" s="97">
        <v>0.8</v>
      </c>
      <c r="H1172" s="97">
        <v>0.2</v>
      </c>
      <c r="I1172" s="97">
        <v>0</v>
      </c>
    </row>
    <row r="1173" spans="1:9" ht="14.25" hidden="1" customHeight="1" x14ac:dyDescent="0.2">
      <c r="A1173" s="43" t="s">
        <v>3045</v>
      </c>
      <c r="B1173" s="89">
        <v>4</v>
      </c>
      <c r="C1173" s="90" t="s">
        <v>3004</v>
      </c>
      <c r="D1173" s="90"/>
      <c r="E1173" s="91">
        <v>4</v>
      </c>
      <c r="F1173" s="90"/>
      <c r="G1173" s="92">
        <v>0</v>
      </c>
      <c r="H1173" s="92">
        <v>1</v>
      </c>
      <c r="I1173" s="92">
        <v>0</v>
      </c>
    </row>
    <row r="1174" spans="1:9" ht="14.25" hidden="1" customHeight="1" x14ac:dyDescent="0.2">
      <c r="A1174" s="43" t="s">
        <v>3045</v>
      </c>
      <c r="B1174" s="94">
        <v>4</v>
      </c>
      <c r="C1174" s="95" t="s">
        <v>3032</v>
      </c>
      <c r="D1174" s="95">
        <v>4</v>
      </c>
      <c r="E1174" s="96"/>
      <c r="F1174" s="95"/>
      <c r="G1174" s="97">
        <v>1</v>
      </c>
      <c r="H1174" s="97">
        <v>0</v>
      </c>
      <c r="I1174" s="97">
        <v>0</v>
      </c>
    </row>
    <row r="1175" spans="1:9" ht="14.25" hidden="1" customHeight="1" x14ac:dyDescent="0.2">
      <c r="A1175" s="43" t="s">
        <v>3045</v>
      </c>
      <c r="B1175" s="89">
        <v>4</v>
      </c>
      <c r="C1175" s="90" t="s">
        <v>3000</v>
      </c>
      <c r="D1175" s="90"/>
      <c r="E1175" s="91">
        <v>4</v>
      </c>
      <c r="F1175" s="90"/>
      <c r="G1175" s="92">
        <v>0</v>
      </c>
      <c r="H1175" s="92">
        <v>1</v>
      </c>
      <c r="I1175" s="92">
        <v>0</v>
      </c>
    </row>
    <row r="1176" spans="1:9" ht="14.25" hidden="1" customHeight="1" x14ac:dyDescent="0.2">
      <c r="A1176" s="43" t="s">
        <v>3045</v>
      </c>
      <c r="B1176" s="94">
        <v>3</v>
      </c>
      <c r="C1176" s="95" t="s">
        <v>2960</v>
      </c>
      <c r="D1176" s="95"/>
      <c r="E1176" s="96"/>
      <c r="F1176" s="95">
        <v>3</v>
      </c>
      <c r="G1176" s="97">
        <v>0</v>
      </c>
      <c r="H1176" s="97">
        <v>0</v>
      </c>
      <c r="I1176" s="97">
        <v>1</v>
      </c>
    </row>
    <row r="1177" spans="1:9" ht="14.25" hidden="1" customHeight="1" x14ac:dyDescent="0.2">
      <c r="A1177" s="43" t="s">
        <v>3045</v>
      </c>
      <c r="B1177" s="89">
        <v>2</v>
      </c>
      <c r="C1177" s="90" t="s">
        <v>2968</v>
      </c>
      <c r="D1177" s="90"/>
      <c r="E1177" s="91"/>
      <c r="F1177" s="90">
        <v>2</v>
      </c>
      <c r="G1177" s="92">
        <v>0</v>
      </c>
      <c r="H1177" s="92">
        <v>0</v>
      </c>
      <c r="I1177" s="92">
        <v>1</v>
      </c>
    </row>
    <row r="1178" spans="1:9" ht="14.25" hidden="1" customHeight="1" x14ac:dyDescent="0.2">
      <c r="A1178" s="43" t="s">
        <v>3045</v>
      </c>
      <c r="B1178" s="94">
        <v>2</v>
      </c>
      <c r="C1178" s="95" t="s">
        <v>2969</v>
      </c>
      <c r="D1178" s="95"/>
      <c r="E1178" s="96"/>
      <c r="F1178" s="95">
        <v>2</v>
      </c>
      <c r="G1178" s="97">
        <v>0</v>
      </c>
      <c r="H1178" s="97">
        <v>0</v>
      </c>
      <c r="I1178" s="97">
        <v>1</v>
      </c>
    </row>
    <row r="1179" spans="1:9" ht="14.25" hidden="1" customHeight="1" x14ac:dyDescent="0.2">
      <c r="A1179" s="43" t="s">
        <v>3045</v>
      </c>
      <c r="B1179" s="89">
        <v>2</v>
      </c>
      <c r="C1179" s="90" t="s">
        <v>2970</v>
      </c>
      <c r="D1179" s="90"/>
      <c r="E1179" s="91"/>
      <c r="F1179" s="90">
        <v>2</v>
      </c>
      <c r="G1179" s="92">
        <v>0</v>
      </c>
      <c r="H1179" s="92">
        <v>0</v>
      </c>
      <c r="I1179" s="92">
        <v>1</v>
      </c>
    </row>
    <row r="1180" spans="1:9" ht="14.25" hidden="1" customHeight="1" x14ac:dyDescent="0.2">
      <c r="A1180" s="43" t="s">
        <v>3045</v>
      </c>
      <c r="B1180" s="94">
        <v>2</v>
      </c>
      <c r="C1180" s="95" t="s">
        <v>2971</v>
      </c>
      <c r="D1180" s="95"/>
      <c r="E1180" s="96"/>
      <c r="F1180" s="95">
        <v>2</v>
      </c>
      <c r="G1180" s="97">
        <v>0</v>
      </c>
      <c r="H1180" s="97">
        <v>0</v>
      </c>
      <c r="I1180" s="97">
        <v>1</v>
      </c>
    </row>
    <row r="1181" spans="1:9" ht="14.25" hidden="1" customHeight="1" x14ac:dyDescent="0.2">
      <c r="A1181" s="43" t="s">
        <v>3045</v>
      </c>
      <c r="B1181" s="89">
        <v>2</v>
      </c>
      <c r="C1181" s="90" t="s">
        <v>2959</v>
      </c>
      <c r="D1181" s="90"/>
      <c r="E1181" s="91"/>
      <c r="F1181" s="90">
        <v>2</v>
      </c>
      <c r="G1181" s="92">
        <v>0</v>
      </c>
      <c r="H1181" s="92">
        <v>0</v>
      </c>
      <c r="I1181" s="92">
        <v>1</v>
      </c>
    </row>
    <row r="1182" spans="1:9" ht="14.25" hidden="1" customHeight="1" x14ac:dyDescent="0.2">
      <c r="A1182" s="43" t="s">
        <v>3045</v>
      </c>
      <c r="B1182" s="94">
        <v>2</v>
      </c>
      <c r="C1182" s="95" t="s">
        <v>3003</v>
      </c>
      <c r="D1182" s="95">
        <v>1</v>
      </c>
      <c r="E1182" s="96">
        <v>1</v>
      </c>
      <c r="F1182" s="95"/>
      <c r="G1182" s="97">
        <v>0.5</v>
      </c>
      <c r="H1182" s="97">
        <v>0.5</v>
      </c>
      <c r="I1182" s="97">
        <v>0</v>
      </c>
    </row>
    <row r="1183" spans="1:9" ht="14.25" hidden="1" customHeight="1" x14ac:dyDescent="0.2">
      <c r="A1183" s="43" t="s">
        <v>3045</v>
      </c>
      <c r="B1183" s="89">
        <v>2</v>
      </c>
      <c r="C1183" s="90" t="s">
        <v>42</v>
      </c>
      <c r="D1183" s="90"/>
      <c r="E1183" s="91"/>
      <c r="F1183" s="90">
        <v>2</v>
      </c>
      <c r="G1183" s="92">
        <v>0</v>
      </c>
      <c r="H1183" s="92">
        <v>0</v>
      </c>
      <c r="I1183" s="92">
        <v>1</v>
      </c>
    </row>
    <row r="1184" spans="1:9" ht="14.25" hidden="1" customHeight="1" x14ac:dyDescent="0.2">
      <c r="A1184" s="43" t="s">
        <v>3045</v>
      </c>
      <c r="B1184" s="94">
        <v>2</v>
      </c>
      <c r="C1184" s="95" t="s">
        <v>3011</v>
      </c>
      <c r="D1184" s="95">
        <v>2</v>
      </c>
      <c r="E1184" s="96"/>
      <c r="F1184" s="95"/>
      <c r="G1184" s="97">
        <v>1</v>
      </c>
      <c r="H1184" s="97">
        <v>0</v>
      </c>
      <c r="I1184" s="97">
        <v>0</v>
      </c>
    </row>
    <row r="1185" spans="1:9" ht="14.25" hidden="1" customHeight="1" x14ac:dyDescent="0.2">
      <c r="A1185" s="43" t="s">
        <v>3045</v>
      </c>
      <c r="B1185" s="89">
        <v>1</v>
      </c>
      <c r="C1185" s="90" t="s">
        <v>3014</v>
      </c>
      <c r="D1185" s="90">
        <v>1</v>
      </c>
      <c r="E1185" s="91"/>
      <c r="F1185" s="90"/>
      <c r="G1185" s="92">
        <v>1</v>
      </c>
      <c r="H1185" s="92">
        <v>0</v>
      </c>
      <c r="I1185" s="92">
        <v>0</v>
      </c>
    </row>
    <row r="1186" spans="1:9" ht="14.25" hidden="1" customHeight="1" x14ac:dyDescent="0.2">
      <c r="A1186" s="43" t="s">
        <v>3045</v>
      </c>
      <c r="B1186" s="94">
        <v>1</v>
      </c>
      <c r="C1186" s="95" t="s">
        <v>3015</v>
      </c>
      <c r="D1186" s="95"/>
      <c r="E1186" s="96">
        <v>1</v>
      </c>
      <c r="F1186" s="95"/>
      <c r="G1186" s="97">
        <v>0</v>
      </c>
      <c r="H1186" s="97">
        <v>1</v>
      </c>
      <c r="I1186" s="97">
        <v>0</v>
      </c>
    </row>
    <row r="1187" spans="1:9" ht="14.25" hidden="1" customHeight="1" x14ac:dyDescent="0.2">
      <c r="A1187" s="43" t="s">
        <v>3045</v>
      </c>
      <c r="B1187" s="89">
        <v>1</v>
      </c>
      <c r="C1187" s="90" t="s">
        <v>46</v>
      </c>
      <c r="D1187" s="90"/>
      <c r="E1187" s="91"/>
      <c r="F1187" s="90">
        <v>1</v>
      </c>
      <c r="G1187" s="92">
        <v>0</v>
      </c>
      <c r="H1187" s="92">
        <v>0</v>
      </c>
      <c r="I1187" s="92">
        <v>1</v>
      </c>
    </row>
    <row r="1188" spans="1:9" ht="14.25" hidden="1" customHeight="1" x14ac:dyDescent="0.2">
      <c r="A1188" s="43" t="s">
        <v>3045</v>
      </c>
      <c r="B1188" s="94">
        <v>1</v>
      </c>
      <c r="C1188" s="95" t="s">
        <v>2997</v>
      </c>
      <c r="D1188" s="95"/>
      <c r="E1188" s="96">
        <v>1</v>
      </c>
      <c r="F1188" s="95"/>
      <c r="G1188" s="97">
        <v>0</v>
      </c>
      <c r="H1188" s="97">
        <v>1</v>
      </c>
      <c r="I1188" s="97">
        <v>0</v>
      </c>
    </row>
    <row r="1189" spans="1:9" ht="14.25" hidden="1" customHeight="1" x14ac:dyDescent="0.2">
      <c r="A1189" s="43" t="s">
        <v>3045</v>
      </c>
      <c r="B1189" s="89">
        <v>1</v>
      </c>
      <c r="C1189" s="90" t="s">
        <v>2998</v>
      </c>
      <c r="D1189" s="90"/>
      <c r="E1189" s="91">
        <v>1</v>
      </c>
      <c r="F1189" s="90"/>
      <c r="G1189" s="92">
        <v>0</v>
      </c>
      <c r="H1189" s="92">
        <v>1</v>
      </c>
      <c r="I1189" s="92">
        <v>0</v>
      </c>
    </row>
    <row r="1190" spans="1:9" ht="14.25" hidden="1" customHeight="1" x14ac:dyDescent="0.2">
      <c r="A1190" s="43" t="s">
        <v>3045</v>
      </c>
      <c r="B1190" s="94">
        <v>1</v>
      </c>
      <c r="C1190" s="95" t="s">
        <v>52</v>
      </c>
      <c r="D1190" s="95"/>
      <c r="E1190" s="96"/>
      <c r="F1190" s="95">
        <v>1</v>
      </c>
      <c r="G1190" s="97">
        <v>0</v>
      </c>
      <c r="H1190" s="97">
        <v>0</v>
      </c>
      <c r="I1190" s="97">
        <v>1</v>
      </c>
    </row>
    <row r="1191" spans="1:9" ht="14.25" hidden="1" customHeight="1" x14ac:dyDescent="0.2">
      <c r="A1191" s="43" t="s">
        <v>3045</v>
      </c>
      <c r="B1191" s="89">
        <v>1</v>
      </c>
      <c r="C1191" s="90" t="s">
        <v>3016</v>
      </c>
      <c r="D1191" s="90">
        <v>1</v>
      </c>
      <c r="E1191" s="91"/>
      <c r="F1191" s="90"/>
      <c r="G1191" s="92">
        <v>1</v>
      </c>
      <c r="H1191" s="92">
        <v>0</v>
      </c>
      <c r="I1191" s="92">
        <v>0</v>
      </c>
    </row>
    <row r="1192" spans="1:9" ht="14.25" hidden="1" customHeight="1" x14ac:dyDescent="0.2">
      <c r="A1192" s="43" t="s">
        <v>3045</v>
      </c>
      <c r="B1192" s="94">
        <v>1</v>
      </c>
      <c r="C1192" s="95" t="s">
        <v>3009</v>
      </c>
      <c r="D1192" s="95">
        <v>1</v>
      </c>
      <c r="E1192" s="96"/>
      <c r="F1192" s="95"/>
      <c r="G1192" s="97">
        <v>1</v>
      </c>
      <c r="H1192" s="97">
        <v>0</v>
      </c>
      <c r="I1192" s="97">
        <v>0</v>
      </c>
    </row>
    <row r="1193" spans="1:9" ht="14.25" hidden="1" customHeight="1" x14ac:dyDescent="0.2">
      <c r="A1193" s="43" t="s">
        <v>3045</v>
      </c>
      <c r="B1193" s="89">
        <v>1</v>
      </c>
      <c r="C1193" s="90" t="s">
        <v>60</v>
      </c>
      <c r="D1193" s="90"/>
      <c r="E1193" s="91"/>
      <c r="F1193" s="90">
        <v>1</v>
      </c>
      <c r="G1193" s="92">
        <v>0</v>
      </c>
      <c r="H1193" s="92">
        <v>0</v>
      </c>
      <c r="I1193" s="92">
        <v>1</v>
      </c>
    </row>
    <row r="1194" spans="1:9" ht="14.25" hidden="1" customHeight="1" x14ac:dyDescent="0.2">
      <c r="A1194" s="43" t="s">
        <v>3045</v>
      </c>
      <c r="B1194" s="94">
        <v>1</v>
      </c>
      <c r="C1194" s="95" t="s">
        <v>3012</v>
      </c>
      <c r="D1194" s="95">
        <v>1</v>
      </c>
      <c r="E1194" s="96"/>
      <c r="F1194" s="95"/>
      <c r="G1194" s="97">
        <v>1</v>
      </c>
      <c r="H1194" s="97">
        <v>0</v>
      </c>
      <c r="I1194" s="97">
        <v>0</v>
      </c>
    </row>
    <row r="1195" spans="1:9" ht="14.25" hidden="1" customHeight="1" x14ac:dyDescent="0.2">
      <c r="A1195" s="43" t="s">
        <v>3046</v>
      </c>
      <c r="B1195" s="89">
        <v>5486</v>
      </c>
      <c r="C1195" s="90" t="s">
        <v>2981</v>
      </c>
      <c r="D1195" s="90">
        <v>5221</v>
      </c>
      <c r="E1195" s="91">
        <v>265</v>
      </c>
      <c r="F1195" s="90"/>
      <c r="G1195" s="92">
        <v>0.95169522420707253</v>
      </c>
      <c r="H1195" s="92">
        <v>4.8304775792927454E-2</v>
      </c>
      <c r="I1195" s="92">
        <v>0</v>
      </c>
    </row>
    <row r="1196" spans="1:9" ht="14.25" hidden="1" customHeight="1" x14ac:dyDescent="0.2">
      <c r="A1196" s="43" t="s">
        <v>3046</v>
      </c>
      <c r="B1196" s="94">
        <v>2697</v>
      </c>
      <c r="C1196" s="95" t="s">
        <v>2983</v>
      </c>
      <c r="D1196" s="95">
        <v>2252</v>
      </c>
      <c r="E1196" s="96">
        <v>445</v>
      </c>
      <c r="F1196" s="95"/>
      <c r="G1196" s="97">
        <v>0.83500185391175386</v>
      </c>
      <c r="H1196" s="97">
        <v>0.1649981460882462</v>
      </c>
      <c r="I1196" s="97">
        <v>0</v>
      </c>
    </row>
    <row r="1197" spans="1:9" ht="14.25" hidden="1" customHeight="1" x14ac:dyDescent="0.2">
      <c r="A1197" s="43" t="s">
        <v>3046</v>
      </c>
      <c r="B1197" s="89">
        <v>2378</v>
      </c>
      <c r="C1197" s="90" t="s">
        <v>2985</v>
      </c>
      <c r="D1197" s="90">
        <v>2369</v>
      </c>
      <c r="E1197" s="91">
        <v>9</v>
      </c>
      <c r="F1197" s="90"/>
      <c r="G1197" s="92">
        <v>0.99621530698065597</v>
      </c>
      <c r="H1197" s="92">
        <v>3.7846930193439865E-3</v>
      </c>
      <c r="I1197" s="92">
        <v>0</v>
      </c>
    </row>
    <row r="1198" spans="1:9" ht="14.25" hidden="1" customHeight="1" x14ac:dyDescent="0.2">
      <c r="A1198" s="43" t="s">
        <v>3046</v>
      </c>
      <c r="B1198" s="94">
        <v>2137</v>
      </c>
      <c r="C1198" s="95" t="s">
        <v>2963</v>
      </c>
      <c r="D1198" s="95">
        <v>2041</v>
      </c>
      <c r="E1198" s="96">
        <v>96</v>
      </c>
      <c r="F1198" s="95"/>
      <c r="G1198" s="97">
        <v>0.95507721104351895</v>
      </c>
      <c r="H1198" s="97">
        <v>4.4922788956481045E-2</v>
      </c>
      <c r="I1198" s="97">
        <v>0</v>
      </c>
    </row>
    <row r="1199" spans="1:9" ht="14.25" hidden="1" customHeight="1" x14ac:dyDescent="0.2">
      <c r="A1199" s="43" t="s">
        <v>3046</v>
      </c>
      <c r="B1199" s="89">
        <v>1084</v>
      </c>
      <c r="C1199" s="90" t="s">
        <v>2982</v>
      </c>
      <c r="D1199" s="90">
        <v>600</v>
      </c>
      <c r="E1199" s="91">
        <v>484</v>
      </c>
      <c r="F1199" s="90"/>
      <c r="G1199" s="92">
        <v>0.55350553505535061</v>
      </c>
      <c r="H1199" s="92">
        <v>0.44649446494464945</v>
      </c>
      <c r="I1199" s="92">
        <v>0</v>
      </c>
    </row>
    <row r="1200" spans="1:9" ht="14.25" hidden="1" customHeight="1" x14ac:dyDescent="0.2">
      <c r="A1200" s="43" t="s">
        <v>3046</v>
      </c>
      <c r="B1200" s="94">
        <v>972</v>
      </c>
      <c r="C1200" s="95" t="s">
        <v>2988</v>
      </c>
      <c r="D1200" s="95">
        <v>960</v>
      </c>
      <c r="E1200" s="96">
        <v>12</v>
      </c>
      <c r="F1200" s="95"/>
      <c r="G1200" s="97">
        <v>0.98765432098765427</v>
      </c>
      <c r="H1200" s="97">
        <v>1.2345679012345678E-2</v>
      </c>
      <c r="I1200" s="97">
        <v>0</v>
      </c>
    </row>
    <row r="1201" spans="1:9" ht="14.25" hidden="1" customHeight="1" x14ac:dyDescent="0.2">
      <c r="A1201" s="43" t="s">
        <v>3046</v>
      </c>
      <c r="B1201" s="89">
        <v>470</v>
      </c>
      <c r="C1201" s="90" t="s">
        <v>2961</v>
      </c>
      <c r="D1201" s="90">
        <v>406</v>
      </c>
      <c r="E1201" s="91">
        <v>64</v>
      </c>
      <c r="F1201" s="90"/>
      <c r="G1201" s="92">
        <v>0.86382978723404258</v>
      </c>
      <c r="H1201" s="92">
        <v>0.13617021276595745</v>
      </c>
      <c r="I1201" s="92">
        <v>0</v>
      </c>
    </row>
    <row r="1202" spans="1:9" ht="14.25" hidden="1" customHeight="1" x14ac:dyDescent="0.2">
      <c r="A1202" s="43" t="s">
        <v>3046</v>
      </c>
      <c r="B1202" s="94">
        <v>390</v>
      </c>
      <c r="C1202" s="95" t="s">
        <v>41</v>
      </c>
      <c r="D1202" s="95"/>
      <c r="E1202" s="96"/>
      <c r="F1202" s="95">
        <v>390</v>
      </c>
      <c r="G1202" s="97">
        <v>0</v>
      </c>
      <c r="H1202" s="97">
        <v>0</v>
      </c>
      <c r="I1202" s="97">
        <v>1</v>
      </c>
    </row>
    <row r="1203" spans="1:9" ht="14.25" hidden="1" customHeight="1" x14ac:dyDescent="0.2">
      <c r="A1203" s="43" t="s">
        <v>3046</v>
      </c>
      <c r="B1203" s="89">
        <v>380</v>
      </c>
      <c r="C1203" s="90" t="s">
        <v>3026</v>
      </c>
      <c r="D1203" s="90">
        <v>295</v>
      </c>
      <c r="E1203" s="91">
        <v>85</v>
      </c>
      <c r="F1203" s="90"/>
      <c r="G1203" s="92">
        <v>0.77631578947368418</v>
      </c>
      <c r="H1203" s="92">
        <v>0.22368421052631579</v>
      </c>
      <c r="I1203" s="92">
        <v>0</v>
      </c>
    </row>
    <row r="1204" spans="1:9" ht="14.25" hidden="1" customHeight="1" x14ac:dyDescent="0.2">
      <c r="A1204" s="43" t="s">
        <v>3046</v>
      </c>
      <c r="B1204" s="94">
        <v>333</v>
      </c>
      <c r="C1204" s="95" t="s">
        <v>2948</v>
      </c>
      <c r="D1204" s="95">
        <v>284</v>
      </c>
      <c r="E1204" s="96">
        <v>49</v>
      </c>
      <c r="F1204" s="95"/>
      <c r="G1204" s="97">
        <v>0.85285285285285284</v>
      </c>
      <c r="H1204" s="97">
        <v>0.14714714714714713</v>
      </c>
      <c r="I1204" s="97">
        <v>0</v>
      </c>
    </row>
    <row r="1205" spans="1:9" ht="14.25" hidden="1" customHeight="1" x14ac:dyDescent="0.2">
      <c r="A1205" s="43" t="s">
        <v>3046</v>
      </c>
      <c r="B1205" s="89">
        <v>319</v>
      </c>
      <c r="C1205" s="90" t="s">
        <v>3030</v>
      </c>
      <c r="D1205" s="90">
        <v>286</v>
      </c>
      <c r="E1205" s="91">
        <v>33</v>
      </c>
      <c r="F1205" s="90"/>
      <c r="G1205" s="92">
        <v>0.89655172413793105</v>
      </c>
      <c r="H1205" s="92">
        <v>0.10344827586206896</v>
      </c>
      <c r="I1205" s="92">
        <v>0</v>
      </c>
    </row>
    <row r="1206" spans="1:9" ht="14.25" hidden="1" customHeight="1" x14ac:dyDescent="0.2">
      <c r="A1206" s="43" t="s">
        <v>3046</v>
      </c>
      <c r="B1206" s="94">
        <v>247</v>
      </c>
      <c r="C1206" s="95" t="s">
        <v>2986</v>
      </c>
      <c r="D1206" s="95">
        <v>232</v>
      </c>
      <c r="E1206" s="96">
        <v>15</v>
      </c>
      <c r="F1206" s="95"/>
      <c r="G1206" s="97">
        <v>0.93927125506072873</v>
      </c>
      <c r="H1206" s="97">
        <v>6.0728744939271252E-2</v>
      </c>
      <c r="I1206" s="97">
        <v>0</v>
      </c>
    </row>
    <row r="1207" spans="1:9" ht="14.25" hidden="1" customHeight="1" x14ac:dyDescent="0.2">
      <c r="A1207" s="43" t="s">
        <v>3046</v>
      </c>
      <c r="B1207" s="89">
        <v>202</v>
      </c>
      <c r="C1207" s="90" t="s">
        <v>2951</v>
      </c>
      <c r="D1207" s="90">
        <v>128</v>
      </c>
      <c r="E1207" s="91">
        <v>74</v>
      </c>
      <c r="F1207" s="90"/>
      <c r="G1207" s="92">
        <v>0.63366336633663367</v>
      </c>
      <c r="H1207" s="92">
        <v>0.36633663366336633</v>
      </c>
      <c r="I1207" s="92">
        <v>0</v>
      </c>
    </row>
    <row r="1208" spans="1:9" ht="14.25" hidden="1" customHeight="1" x14ac:dyDescent="0.2">
      <c r="A1208" s="43" t="s">
        <v>3046</v>
      </c>
      <c r="B1208" s="94">
        <v>198</v>
      </c>
      <c r="C1208" s="95" t="s">
        <v>2946</v>
      </c>
      <c r="D1208" s="95">
        <v>93</v>
      </c>
      <c r="E1208" s="96">
        <v>102</v>
      </c>
      <c r="F1208" s="95">
        <v>3</v>
      </c>
      <c r="G1208" s="97">
        <v>0.46969696969696972</v>
      </c>
      <c r="H1208" s="97">
        <v>0.51515151515151514</v>
      </c>
      <c r="I1208" s="97">
        <v>1.5151515151515152E-2</v>
      </c>
    </row>
    <row r="1209" spans="1:9" ht="14.25" hidden="1" customHeight="1" x14ac:dyDescent="0.2">
      <c r="A1209" s="43" t="s">
        <v>3046</v>
      </c>
      <c r="B1209" s="89">
        <v>161</v>
      </c>
      <c r="C1209" s="90" t="s">
        <v>33</v>
      </c>
      <c r="D1209" s="90"/>
      <c r="E1209" s="91"/>
      <c r="F1209" s="90">
        <v>161</v>
      </c>
      <c r="G1209" s="92">
        <v>0</v>
      </c>
      <c r="H1209" s="92">
        <v>0</v>
      </c>
      <c r="I1209" s="92">
        <v>1</v>
      </c>
    </row>
    <row r="1210" spans="1:9" ht="14.25" hidden="1" customHeight="1" x14ac:dyDescent="0.2">
      <c r="A1210" s="43" t="s">
        <v>3046</v>
      </c>
      <c r="B1210" s="94">
        <v>149</v>
      </c>
      <c r="C1210" s="95" t="s">
        <v>2953</v>
      </c>
      <c r="D1210" s="95">
        <v>134</v>
      </c>
      <c r="E1210" s="96">
        <v>15</v>
      </c>
      <c r="F1210" s="95"/>
      <c r="G1210" s="97">
        <v>0.89932885906040272</v>
      </c>
      <c r="H1210" s="97">
        <v>0.10067114093959731</v>
      </c>
      <c r="I1210" s="97">
        <v>0</v>
      </c>
    </row>
    <row r="1211" spans="1:9" ht="14.25" hidden="1" customHeight="1" x14ac:dyDescent="0.2">
      <c r="A1211" s="43" t="s">
        <v>3046</v>
      </c>
      <c r="B1211" s="89">
        <v>148</v>
      </c>
      <c r="C1211" s="90" t="s">
        <v>2965</v>
      </c>
      <c r="D1211" s="90">
        <v>102</v>
      </c>
      <c r="E1211" s="91">
        <v>46</v>
      </c>
      <c r="F1211" s="90"/>
      <c r="G1211" s="92">
        <v>0.68918918918918914</v>
      </c>
      <c r="H1211" s="92">
        <v>0.3108108108108108</v>
      </c>
      <c r="I1211" s="92">
        <v>0</v>
      </c>
    </row>
    <row r="1212" spans="1:9" ht="14.25" hidden="1" customHeight="1" x14ac:dyDescent="0.2">
      <c r="A1212" s="43" t="s">
        <v>3046</v>
      </c>
      <c r="B1212" s="94">
        <v>128</v>
      </c>
      <c r="C1212" s="95" t="s">
        <v>2955</v>
      </c>
      <c r="D1212" s="95">
        <v>83</v>
      </c>
      <c r="E1212" s="96">
        <v>45</v>
      </c>
      <c r="F1212" s="95"/>
      <c r="G1212" s="97">
        <v>0.6484375</v>
      </c>
      <c r="H1212" s="97">
        <v>0.3515625</v>
      </c>
      <c r="I1212" s="97">
        <v>0</v>
      </c>
    </row>
    <row r="1213" spans="1:9" ht="14.25" hidden="1" customHeight="1" x14ac:dyDescent="0.2">
      <c r="A1213" s="43" t="s">
        <v>3046</v>
      </c>
      <c r="B1213" s="89">
        <v>112</v>
      </c>
      <c r="C1213" s="90" t="s">
        <v>3020</v>
      </c>
      <c r="D1213" s="90">
        <v>81</v>
      </c>
      <c r="E1213" s="91">
        <v>31</v>
      </c>
      <c r="F1213" s="90"/>
      <c r="G1213" s="92">
        <v>0.7232142857142857</v>
      </c>
      <c r="H1213" s="92">
        <v>0.2767857142857143</v>
      </c>
      <c r="I1213" s="92">
        <v>0</v>
      </c>
    </row>
    <row r="1214" spans="1:9" ht="14.25" hidden="1" customHeight="1" x14ac:dyDescent="0.2">
      <c r="A1214" s="43" t="s">
        <v>3046</v>
      </c>
      <c r="B1214" s="94">
        <v>109</v>
      </c>
      <c r="C1214" s="95" t="s">
        <v>2995</v>
      </c>
      <c r="D1214" s="95">
        <v>109</v>
      </c>
      <c r="E1214" s="96"/>
      <c r="F1214" s="95"/>
      <c r="G1214" s="97">
        <v>1</v>
      </c>
      <c r="H1214" s="97">
        <v>0</v>
      </c>
      <c r="I1214" s="97">
        <v>0</v>
      </c>
    </row>
    <row r="1215" spans="1:9" ht="14.25" hidden="1" customHeight="1" x14ac:dyDescent="0.2">
      <c r="A1215" s="43" t="s">
        <v>3046</v>
      </c>
      <c r="B1215" s="89">
        <v>107</v>
      </c>
      <c r="C1215" s="90" t="s">
        <v>2952</v>
      </c>
      <c r="D1215" s="90">
        <v>61</v>
      </c>
      <c r="E1215" s="91">
        <v>46</v>
      </c>
      <c r="F1215" s="90"/>
      <c r="G1215" s="92">
        <v>0.57009345794392519</v>
      </c>
      <c r="H1215" s="92">
        <v>0.42990654205607476</v>
      </c>
      <c r="I1215" s="92">
        <v>0</v>
      </c>
    </row>
    <row r="1216" spans="1:9" ht="14.25" hidden="1" customHeight="1" x14ac:dyDescent="0.2">
      <c r="A1216" s="43" t="s">
        <v>3046</v>
      </c>
      <c r="B1216" s="94">
        <v>102</v>
      </c>
      <c r="C1216" s="95" t="s">
        <v>2966</v>
      </c>
      <c r="D1216" s="95">
        <v>96</v>
      </c>
      <c r="E1216" s="96">
        <v>6</v>
      </c>
      <c r="F1216" s="95"/>
      <c r="G1216" s="97">
        <v>0.94117647058823528</v>
      </c>
      <c r="H1216" s="97">
        <v>5.8823529411764705E-2</v>
      </c>
      <c r="I1216" s="97">
        <v>0</v>
      </c>
    </row>
    <row r="1217" spans="1:9" hidden="1" x14ac:dyDescent="0.2">
      <c r="A1217" s="43" t="s">
        <v>3046</v>
      </c>
      <c r="B1217" s="89">
        <v>96</v>
      </c>
      <c r="C1217" s="90" t="s">
        <v>2962</v>
      </c>
      <c r="D1217" s="90">
        <v>60</v>
      </c>
      <c r="E1217" s="91">
        <v>22</v>
      </c>
      <c r="F1217" s="90">
        <v>14</v>
      </c>
      <c r="G1217" s="92">
        <v>0.625</v>
      </c>
      <c r="H1217" s="92">
        <v>0.22916666666666666</v>
      </c>
      <c r="I1217" s="92">
        <v>0.14583333333333334</v>
      </c>
    </row>
    <row r="1218" spans="1:9" ht="14.25" hidden="1" customHeight="1" x14ac:dyDescent="0.2">
      <c r="A1218" s="43" t="s">
        <v>3046</v>
      </c>
      <c r="B1218" s="94">
        <v>96</v>
      </c>
      <c r="C1218" s="95" t="s">
        <v>2957</v>
      </c>
      <c r="D1218" s="95">
        <v>38</v>
      </c>
      <c r="E1218" s="96">
        <v>58</v>
      </c>
      <c r="F1218" s="95"/>
      <c r="G1218" s="97">
        <v>0.39583333333333331</v>
      </c>
      <c r="H1218" s="97">
        <v>0.60416666666666663</v>
      </c>
      <c r="I1218" s="97">
        <v>0</v>
      </c>
    </row>
    <row r="1219" spans="1:9" ht="14.25" hidden="1" customHeight="1" x14ac:dyDescent="0.2">
      <c r="A1219" s="43" t="s">
        <v>3046</v>
      </c>
      <c r="B1219" s="89">
        <v>86</v>
      </c>
      <c r="C1219" s="90" t="s">
        <v>2989</v>
      </c>
      <c r="D1219" s="90">
        <v>86</v>
      </c>
      <c r="E1219" s="91"/>
      <c r="F1219" s="90"/>
      <c r="G1219" s="92">
        <v>1</v>
      </c>
      <c r="H1219" s="92">
        <v>0</v>
      </c>
      <c r="I1219" s="92">
        <v>0</v>
      </c>
    </row>
    <row r="1220" spans="1:9" ht="14.25" hidden="1" customHeight="1" x14ac:dyDescent="0.2">
      <c r="A1220" s="43" t="s">
        <v>3046</v>
      </c>
      <c r="B1220" s="94">
        <v>73</v>
      </c>
      <c r="C1220" s="95" t="s">
        <v>2956</v>
      </c>
      <c r="D1220" s="95">
        <v>72</v>
      </c>
      <c r="E1220" s="96">
        <v>1</v>
      </c>
      <c r="F1220" s="95"/>
      <c r="G1220" s="97">
        <v>0.98630136986301364</v>
      </c>
      <c r="H1220" s="97">
        <v>1.3698630136986301E-2</v>
      </c>
      <c r="I1220" s="97">
        <v>0</v>
      </c>
    </row>
    <row r="1221" spans="1:9" ht="14.25" hidden="1" customHeight="1" x14ac:dyDescent="0.2">
      <c r="A1221" s="43" t="s">
        <v>3046</v>
      </c>
      <c r="B1221" s="89">
        <v>71</v>
      </c>
      <c r="C1221" s="90" t="s">
        <v>32</v>
      </c>
      <c r="D1221" s="90"/>
      <c r="E1221" s="91"/>
      <c r="F1221" s="90">
        <v>71</v>
      </c>
      <c r="G1221" s="92">
        <v>0</v>
      </c>
      <c r="H1221" s="92">
        <v>0</v>
      </c>
      <c r="I1221" s="92">
        <v>1</v>
      </c>
    </row>
    <row r="1222" spans="1:9" ht="14.25" hidden="1" customHeight="1" x14ac:dyDescent="0.2">
      <c r="A1222" s="43" t="s">
        <v>3046</v>
      </c>
      <c r="B1222" s="94">
        <v>66</v>
      </c>
      <c r="C1222" s="95" t="s">
        <v>2950</v>
      </c>
      <c r="D1222" s="95">
        <v>63</v>
      </c>
      <c r="E1222" s="96">
        <v>3</v>
      </c>
      <c r="F1222" s="95"/>
      <c r="G1222" s="97">
        <v>0.95454545454545459</v>
      </c>
      <c r="H1222" s="97">
        <v>4.5454545454545456E-2</v>
      </c>
      <c r="I1222" s="97">
        <v>0</v>
      </c>
    </row>
    <row r="1223" spans="1:9" ht="14.25" hidden="1" customHeight="1" x14ac:dyDescent="0.2">
      <c r="A1223" s="43" t="s">
        <v>3046</v>
      </c>
      <c r="B1223" s="89">
        <v>65</v>
      </c>
      <c r="C1223" s="90" t="s">
        <v>2958</v>
      </c>
      <c r="D1223" s="90">
        <v>62</v>
      </c>
      <c r="E1223" s="91">
        <v>3</v>
      </c>
      <c r="F1223" s="90"/>
      <c r="G1223" s="92">
        <v>0.9538461538461539</v>
      </c>
      <c r="H1223" s="92">
        <v>4.6153846153846156E-2</v>
      </c>
      <c r="I1223" s="92">
        <v>0</v>
      </c>
    </row>
    <row r="1224" spans="1:9" ht="14.25" hidden="1" customHeight="1" x14ac:dyDescent="0.2">
      <c r="A1224" s="43" t="s">
        <v>3046</v>
      </c>
      <c r="B1224" s="94">
        <v>60</v>
      </c>
      <c r="C1224" s="95" t="s">
        <v>2954</v>
      </c>
      <c r="D1224" s="95">
        <v>39</v>
      </c>
      <c r="E1224" s="96">
        <v>8</v>
      </c>
      <c r="F1224" s="95">
        <v>13</v>
      </c>
      <c r="G1224" s="97">
        <v>0.65</v>
      </c>
      <c r="H1224" s="97">
        <v>0.13333333333333333</v>
      </c>
      <c r="I1224" s="97">
        <v>0.21666666666666667</v>
      </c>
    </row>
    <row r="1225" spans="1:9" ht="14.25" hidden="1" customHeight="1" x14ac:dyDescent="0.2">
      <c r="A1225" s="43" t="s">
        <v>3046</v>
      </c>
      <c r="B1225" s="89">
        <v>57</v>
      </c>
      <c r="C1225" s="90" t="s">
        <v>3027</v>
      </c>
      <c r="D1225" s="90">
        <v>52</v>
      </c>
      <c r="E1225" s="91">
        <v>5</v>
      </c>
      <c r="F1225" s="90"/>
      <c r="G1225" s="92">
        <v>0.91228070175438591</v>
      </c>
      <c r="H1225" s="92">
        <v>8.771929824561403E-2</v>
      </c>
      <c r="I1225" s="92">
        <v>0</v>
      </c>
    </row>
    <row r="1226" spans="1:9" ht="14.25" hidden="1" customHeight="1" x14ac:dyDescent="0.2">
      <c r="A1226" s="43" t="s">
        <v>3046</v>
      </c>
      <c r="B1226" s="94">
        <v>56</v>
      </c>
      <c r="C1226" s="95" t="s">
        <v>55</v>
      </c>
      <c r="D1226" s="95">
        <v>44</v>
      </c>
      <c r="E1226" s="96">
        <v>12</v>
      </c>
      <c r="F1226" s="95"/>
      <c r="G1226" s="97">
        <v>0.7857142857142857</v>
      </c>
      <c r="H1226" s="97">
        <v>0.21428571428571427</v>
      </c>
      <c r="I1226" s="97">
        <v>0</v>
      </c>
    </row>
    <row r="1227" spans="1:9" ht="14.25" hidden="1" customHeight="1" x14ac:dyDescent="0.2">
      <c r="A1227" s="43" t="s">
        <v>3046</v>
      </c>
      <c r="B1227" s="89">
        <v>55</v>
      </c>
      <c r="C1227" s="90" t="s">
        <v>2992</v>
      </c>
      <c r="D1227" s="90"/>
      <c r="E1227" s="91">
        <v>55</v>
      </c>
      <c r="F1227" s="90"/>
      <c r="G1227" s="92">
        <v>0</v>
      </c>
      <c r="H1227" s="92">
        <v>1</v>
      </c>
      <c r="I1227" s="92">
        <v>0</v>
      </c>
    </row>
    <row r="1228" spans="1:9" ht="14.25" hidden="1" customHeight="1" x14ac:dyDescent="0.2">
      <c r="A1228" s="43" t="s">
        <v>3046</v>
      </c>
      <c r="B1228" s="94">
        <v>54</v>
      </c>
      <c r="C1228" s="95" t="s">
        <v>2949</v>
      </c>
      <c r="D1228" s="95">
        <v>52</v>
      </c>
      <c r="E1228" s="96">
        <v>2</v>
      </c>
      <c r="F1228" s="95"/>
      <c r="G1228" s="97">
        <v>0.96296296296296291</v>
      </c>
      <c r="H1228" s="97">
        <v>3.7037037037037035E-2</v>
      </c>
      <c r="I1228" s="97">
        <v>0</v>
      </c>
    </row>
    <row r="1229" spans="1:9" ht="14.25" hidden="1" customHeight="1" x14ac:dyDescent="0.2">
      <c r="A1229" s="43" t="s">
        <v>3046</v>
      </c>
      <c r="B1229" s="89">
        <v>53</v>
      </c>
      <c r="C1229" s="90" t="s">
        <v>2993</v>
      </c>
      <c r="D1229" s="90">
        <v>1</v>
      </c>
      <c r="E1229" s="91">
        <v>52</v>
      </c>
      <c r="F1229" s="90"/>
      <c r="G1229" s="92">
        <v>1.8867924528301886E-2</v>
      </c>
      <c r="H1229" s="92">
        <v>0.98113207547169812</v>
      </c>
      <c r="I1229" s="92">
        <v>0</v>
      </c>
    </row>
    <row r="1230" spans="1:9" ht="14.25" hidden="1" customHeight="1" x14ac:dyDescent="0.2">
      <c r="A1230" s="43" t="s">
        <v>3046</v>
      </c>
      <c r="B1230" s="94">
        <v>48</v>
      </c>
      <c r="C1230" s="95" t="s">
        <v>2990</v>
      </c>
      <c r="D1230" s="95">
        <v>21</v>
      </c>
      <c r="E1230" s="96">
        <v>27</v>
      </c>
      <c r="F1230" s="95"/>
      <c r="G1230" s="97">
        <v>0.4375</v>
      </c>
      <c r="H1230" s="97">
        <v>0.5625</v>
      </c>
      <c r="I1230" s="97">
        <v>0</v>
      </c>
    </row>
    <row r="1231" spans="1:9" ht="14.25" hidden="1" customHeight="1" x14ac:dyDescent="0.2">
      <c r="A1231" s="43" t="s">
        <v>3046</v>
      </c>
      <c r="B1231" s="89">
        <v>46</v>
      </c>
      <c r="C1231" s="90" t="s">
        <v>39</v>
      </c>
      <c r="D1231" s="90"/>
      <c r="E1231" s="91"/>
      <c r="F1231" s="90">
        <v>46</v>
      </c>
      <c r="G1231" s="92">
        <v>0</v>
      </c>
      <c r="H1231" s="92">
        <v>0</v>
      </c>
      <c r="I1231" s="92">
        <v>1</v>
      </c>
    </row>
    <row r="1232" spans="1:9" ht="14.25" hidden="1" customHeight="1" x14ac:dyDescent="0.2">
      <c r="A1232" s="43" t="s">
        <v>3046</v>
      </c>
      <c r="B1232" s="94">
        <v>46</v>
      </c>
      <c r="C1232" s="95" t="s">
        <v>48</v>
      </c>
      <c r="D1232" s="95"/>
      <c r="E1232" s="96"/>
      <c r="F1232" s="95">
        <v>46</v>
      </c>
      <c r="G1232" s="97">
        <v>0</v>
      </c>
      <c r="H1232" s="97">
        <v>0</v>
      </c>
      <c r="I1232" s="97">
        <v>1</v>
      </c>
    </row>
    <row r="1233" spans="1:9" ht="14.25" hidden="1" customHeight="1" x14ac:dyDescent="0.2">
      <c r="A1233" s="43" t="s">
        <v>3046</v>
      </c>
      <c r="B1233" s="89">
        <v>45</v>
      </c>
      <c r="C1233" s="90" t="s">
        <v>2994</v>
      </c>
      <c r="D1233" s="90">
        <v>45</v>
      </c>
      <c r="E1233" s="91"/>
      <c r="F1233" s="90"/>
      <c r="G1233" s="92">
        <v>1</v>
      </c>
      <c r="H1233" s="92">
        <v>0</v>
      </c>
      <c r="I1233" s="92">
        <v>0</v>
      </c>
    </row>
    <row r="1234" spans="1:9" ht="14.25" hidden="1" customHeight="1" x14ac:dyDescent="0.2">
      <c r="A1234" s="43" t="s">
        <v>3046</v>
      </c>
      <c r="B1234" s="94">
        <v>40</v>
      </c>
      <c r="C1234" s="95" t="s">
        <v>3031</v>
      </c>
      <c r="D1234" s="95">
        <v>13</v>
      </c>
      <c r="E1234" s="96">
        <v>27</v>
      </c>
      <c r="F1234" s="95"/>
      <c r="G1234" s="97">
        <v>0.32500000000000001</v>
      </c>
      <c r="H1234" s="97">
        <v>0.67500000000000004</v>
      </c>
      <c r="I1234" s="97">
        <v>0</v>
      </c>
    </row>
    <row r="1235" spans="1:9" ht="14.25" hidden="1" customHeight="1" x14ac:dyDescent="0.2">
      <c r="A1235" s="43" t="s">
        <v>3046</v>
      </c>
      <c r="B1235" s="89">
        <v>39</v>
      </c>
      <c r="C1235" s="90" t="s">
        <v>2964</v>
      </c>
      <c r="D1235" s="90">
        <v>16</v>
      </c>
      <c r="E1235" s="91">
        <v>23</v>
      </c>
      <c r="F1235" s="90"/>
      <c r="G1235" s="92">
        <v>0.41025641025641024</v>
      </c>
      <c r="H1235" s="92">
        <v>0.58974358974358976</v>
      </c>
      <c r="I1235" s="92">
        <v>0</v>
      </c>
    </row>
    <row r="1236" spans="1:9" ht="14.25" hidden="1" customHeight="1" x14ac:dyDescent="0.2">
      <c r="A1236" s="43" t="s">
        <v>3046</v>
      </c>
      <c r="B1236" s="94">
        <v>39</v>
      </c>
      <c r="C1236" s="95" t="s">
        <v>40</v>
      </c>
      <c r="D1236" s="95"/>
      <c r="E1236" s="96"/>
      <c r="F1236" s="95">
        <v>39</v>
      </c>
      <c r="G1236" s="97">
        <v>0</v>
      </c>
      <c r="H1236" s="97">
        <v>0</v>
      </c>
      <c r="I1236" s="97">
        <v>1</v>
      </c>
    </row>
    <row r="1237" spans="1:9" ht="14.25" hidden="1" customHeight="1" x14ac:dyDescent="0.2">
      <c r="A1237" s="43" t="s">
        <v>3046</v>
      </c>
      <c r="B1237" s="89">
        <v>38</v>
      </c>
      <c r="C1237" s="90" t="s">
        <v>35</v>
      </c>
      <c r="D1237" s="90"/>
      <c r="E1237" s="91"/>
      <c r="F1237" s="90">
        <v>38</v>
      </c>
      <c r="G1237" s="92">
        <v>0</v>
      </c>
      <c r="H1237" s="92">
        <v>0</v>
      </c>
      <c r="I1237" s="92">
        <v>1</v>
      </c>
    </row>
    <row r="1238" spans="1:9" ht="14.25" customHeight="1" x14ac:dyDescent="0.2">
      <c r="A1238" s="43" t="s">
        <v>3046</v>
      </c>
      <c r="B1238" s="94">
        <v>37</v>
      </c>
      <c r="C1238" s="95" t="s">
        <v>38</v>
      </c>
      <c r="D1238" s="95"/>
      <c r="E1238" s="96"/>
      <c r="F1238" s="95">
        <v>37</v>
      </c>
      <c r="G1238" s="97">
        <v>0</v>
      </c>
      <c r="H1238" s="97">
        <v>0</v>
      </c>
      <c r="I1238" s="97">
        <v>1</v>
      </c>
    </row>
    <row r="1239" spans="1:9" ht="14.25" hidden="1" customHeight="1" x14ac:dyDescent="0.2">
      <c r="A1239" s="43" t="s">
        <v>3046</v>
      </c>
      <c r="B1239" s="89">
        <v>37</v>
      </c>
      <c r="C1239" s="90" t="s">
        <v>50</v>
      </c>
      <c r="D1239" s="90"/>
      <c r="E1239" s="91"/>
      <c r="F1239" s="90">
        <v>37</v>
      </c>
      <c r="G1239" s="92">
        <v>0</v>
      </c>
      <c r="H1239" s="92">
        <v>0</v>
      </c>
      <c r="I1239" s="92">
        <v>1</v>
      </c>
    </row>
    <row r="1240" spans="1:9" ht="14.25" hidden="1" customHeight="1" x14ac:dyDescent="0.2">
      <c r="A1240" s="43" t="s">
        <v>3046</v>
      </c>
      <c r="B1240" s="94">
        <v>34</v>
      </c>
      <c r="C1240" s="95" t="s">
        <v>2967</v>
      </c>
      <c r="D1240" s="95">
        <v>26</v>
      </c>
      <c r="E1240" s="96">
        <v>8</v>
      </c>
      <c r="F1240" s="95"/>
      <c r="G1240" s="97">
        <v>0.76470588235294112</v>
      </c>
      <c r="H1240" s="97">
        <v>0.23529411764705882</v>
      </c>
      <c r="I1240" s="97">
        <v>0</v>
      </c>
    </row>
    <row r="1241" spans="1:9" ht="14.25" hidden="1" customHeight="1" x14ac:dyDescent="0.2">
      <c r="A1241" s="43" t="s">
        <v>3046</v>
      </c>
      <c r="B1241" s="89">
        <v>30</v>
      </c>
      <c r="C1241" s="90" t="s">
        <v>43</v>
      </c>
      <c r="D1241" s="90"/>
      <c r="E1241" s="91"/>
      <c r="F1241" s="90">
        <v>30</v>
      </c>
      <c r="G1241" s="92">
        <v>0</v>
      </c>
      <c r="H1241" s="92">
        <v>0</v>
      </c>
      <c r="I1241" s="92">
        <v>1</v>
      </c>
    </row>
    <row r="1242" spans="1:9" ht="14.25" hidden="1" customHeight="1" x14ac:dyDescent="0.2">
      <c r="A1242" s="43" t="s">
        <v>3046</v>
      </c>
      <c r="B1242" s="94">
        <v>28</v>
      </c>
      <c r="C1242" s="95" t="s">
        <v>2972</v>
      </c>
      <c r="D1242" s="95">
        <v>24</v>
      </c>
      <c r="E1242" s="96">
        <v>4</v>
      </c>
      <c r="F1242" s="95"/>
      <c r="G1242" s="97">
        <v>0.8571428571428571</v>
      </c>
      <c r="H1242" s="97">
        <v>0.14285714285714285</v>
      </c>
      <c r="I1242" s="97">
        <v>0</v>
      </c>
    </row>
    <row r="1243" spans="1:9" ht="14.25" hidden="1" customHeight="1" x14ac:dyDescent="0.2">
      <c r="A1243" s="43" t="s">
        <v>3046</v>
      </c>
      <c r="B1243" s="89">
        <v>26</v>
      </c>
      <c r="C1243" s="90" t="s">
        <v>2973</v>
      </c>
      <c r="D1243" s="90">
        <v>2</v>
      </c>
      <c r="E1243" s="91">
        <v>24</v>
      </c>
      <c r="F1243" s="90"/>
      <c r="G1243" s="92">
        <v>7.6923076923076927E-2</v>
      </c>
      <c r="H1243" s="92">
        <v>0.92307692307692313</v>
      </c>
      <c r="I1243" s="92">
        <v>0</v>
      </c>
    </row>
    <row r="1244" spans="1:9" ht="14.25" hidden="1" customHeight="1" x14ac:dyDescent="0.2">
      <c r="A1244" s="43" t="s">
        <v>3046</v>
      </c>
      <c r="B1244" s="94">
        <v>19</v>
      </c>
      <c r="C1244" s="95" t="s">
        <v>3003</v>
      </c>
      <c r="D1244" s="95">
        <v>5</v>
      </c>
      <c r="E1244" s="96">
        <v>14</v>
      </c>
      <c r="F1244" s="95"/>
      <c r="G1244" s="97">
        <v>0.26315789473684209</v>
      </c>
      <c r="H1244" s="97">
        <v>0.73684210526315785</v>
      </c>
      <c r="I1244" s="97">
        <v>0</v>
      </c>
    </row>
    <row r="1245" spans="1:9" ht="14.25" hidden="1" customHeight="1" x14ac:dyDescent="0.2">
      <c r="A1245" s="43" t="s">
        <v>3046</v>
      </c>
      <c r="B1245" s="89">
        <v>17</v>
      </c>
      <c r="C1245" s="90" t="s">
        <v>2999</v>
      </c>
      <c r="D1245" s="90">
        <v>2</v>
      </c>
      <c r="E1245" s="91">
        <v>15</v>
      </c>
      <c r="F1245" s="90"/>
      <c r="G1245" s="92">
        <v>0.11764705882352941</v>
      </c>
      <c r="H1245" s="92">
        <v>0.88235294117647056</v>
      </c>
      <c r="I1245" s="92">
        <v>0</v>
      </c>
    </row>
    <row r="1246" spans="1:9" ht="14.25" hidden="1" customHeight="1" x14ac:dyDescent="0.2">
      <c r="A1246" s="43" t="s">
        <v>3046</v>
      </c>
      <c r="B1246" s="94">
        <v>15</v>
      </c>
      <c r="C1246" s="95" t="s">
        <v>3001</v>
      </c>
      <c r="D1246" s="95">
        <v>10</v>
      </c>
      <c r="E1246" s="96">
        <v>5</v>
      </c>
      <c r="F1246" s="95"/>
      <c r="G1246" s="97">
        <v>0.66666666666666663</v>
      </c>
      <c r="H1246" s="97">
        <v>0.33333333333333331</v>
      </c>
      <c r="I1246" s="97">
        <v>0</v>
      </c>
    </row>
    <row r="1247" spans="1:9" ht="14.25" hidden="1" customHeight="1" x14ac:dyDescent="0.2">
      <c r="A1247" s="43" t="s">
        <v>3046</v>
      </c>
      <c r="B1247" s="89">
        <v>13</v>
      </c>
      <c r="C1247" s="90" t="s">
        <v>34</v>
      </c>
      <c r="D1247" s="90"/>
      <c r="E1247" s="91"/>
      <c r="F1247" s="90">
        <v>13</v>
      </c>
      <c r="G1247" s="92">
        <v>0</v>
      </c>
      <c r="H1247" s="92">
        <v>0</v>
      </c>
      <c r="I1247" s="92">
        <v>1</v>
      </c>
    </row>
    <row r="1248" spans="1:9" ht="14.25" hidden="1" customHeight="1" x14ac:dyDescent="0.2">
      <c r="A1248" s="43" t="s">
        <v>3046</v>
      </c>
      <c r="B1248" s="94">
        <v>13</v>
      </c>
      <c r="C1248" s="95" t="s">
        <v>2997</v>
      </c>
      <c r="D1248" s="95">
        <v>2</v>
      </c>
      <c r="E1248" s="96">
        <v>11</v>
      </c>
      <c r="F1248" s="95"/>
      <c r="G1248" s="97">
        <v>0.15384615384615385</v>
      </c>
      <c r="H1248" s="97">
        <v>0.84615384615384615</v>
      </c>
      <c r="I1248" s="97">
        <v>0</v>
      </c>
    </row>
    <row r="1249" spans="1:9" ht="14.25" hidden="1" customHeight="1" x14ac:dyDescent="0.2">
      <c r="A1249" s="43" t="s">
        <v>3046</v>
      </c>
      <c r="B1249" s="89">
        <v>9</v>
      </c>
      <c r="C1249" s="90" t="s">
        <v>2987</v>
      </c>
      <c r="D1249" s="90">
        <v>7</v>
      </c>
      <c r="E1249" s="91">
        <v>2</v>
      </c>
      <c r="F1249" s="90"/>
      <c r="G1249" s="92">
        <v>0.77777777777777779</v>
      </c>
      <c r="H1249" s="92">
        <v>0.22222222222222221</v>
      </c>
      <c r="I1249" s="92">
        <v>0</v>
      </c>
    </row>
    <row r="1250" spans="1:9" ht="14.25" hidden="1" customHeight="1" x14ac:dyDescent="0.2">
      <c r="A1250" s="43" t="s">
        <v>3046</v>
      </c>
      <c r="B1250" s="94">
        <v>7</v>
      </c>
      <c r="C1250" s="95" t="s">
        <v>3000</v>
      </c>
      <c r="D1250" s="95"/>
      <c r="E1250" s="96">
        <v>7</v>
      </c>
      <c r="F1250" s="95"/>
      <c r="G1250" s="97">
        <v>0</v>
      </c>
      <c r="H1250" s="97">
        <v>1</v>
      </c>
      <c r="I1250" s="97">
        <v>0</v>
      </c>
    </row>
    <row r="1251" spans="1:9" ht="14.25" hidden="1" customHeight="1" x14ac:dyDescent="0.2">
      <c r="A1251" s="43" t="s">
        <v>3046</v>
      </c>
      <c r="B1251" s="89">
        <v>6</v>
      </c>
      <c r="C1251" s="90" t="s">
        <v>3028</v>
      </c>
      <c r="D1251" s="90">
        <v>6</v>
      </c>
      <c r="E1251" s="91"/>
      <c r="F1251" s="90"/>
      <c r="G1251" s="92">
        <v>1</v>
      </c>
      <c r="H1251" s="92">
        <v>0</v>
      </c>
      <c r="I1251" s="92">
        <v>0</v>
      </c>
    </row>
    <row r="1252" spans="1:9" ht="14.25" hidden="1" customHeight="1" x14ac:dyDescent="0.2">
      <c r="A1252" s="43" t="s">
        <v>3046</v>
      </c>
      <c r="B1252" s="94">
        <v>6</v>
      </c>
      <c r="C1252" s="95" t="s">
        <v>61</v>
      </c>
      <c r="D1252" s="95"/>
      <c r="E1252" s="96"/>
      <c r="F1252" s="95">
        <v>6</v>
      </c>
      <c r="G1252" s="97">
        <v>0</v>
      </c>
      <c r="H1252" s="97">
        <v>0</v>
      </c>
      <c r="I1252" s="97">
        <v>1</v>
      </c>
    </row>
    <row r="1253" spans="1:9" ht="14.25" hidden="1" customHeight="1" x14ac:dyDescent="0.2">
      <c r="A1253" s="43" t="s">
        <v>3046</v>
      </c>
      <c r="B1253" s="89">
        <v>5</v>
      </c>
      <c r="C1253" s="90" t="s">
        <v>3011</v>
      </c>
      <c r="D1253" s="90">
        <v>2</v>
      </c>
      <c r="E1253" s="91">
        <v>3</v>
      </c>
      <c r="F1253" s="90"/>
      <c r="G1253" s="92">
        <v>0.4</v>
      </c>
      <c r="H1253" s="92">
        <v>0.6</v>
      </c>
      <c r="I1253" s="92">
        <v>0</v>
      </c>
    </row>
    <row r="1254" spans="1:9" ht="14.25" hidden="1" customHeight="1" x14ac:dyDescent="0.2">
      <c r="A1254" s="43" t="s">
        <v>3046</v>
      </c>
      <c r="B1254" s="94">
        <v>4</v>
      </c>
      <c r="C1254" s="95" t="s">
        <v>3009</v>
      </c>
      <c r="D1254" s="95"/>
      <c r="E1254" s="96">
        <v>4</v>
      </c>
      <c r="F1254" s="95"/>
      <c r="G1254" s="97">
        <v>0</v>
      </c>
      <c r="H1254" s="97">
        <v>1</v>
      </c>
      <c r="I1254" s="97">
        <v>0</v>
      </c>
    </row>
    <row r="1255" spans="1:9" ht="14.25" hidden="1" customHeight="1" x14ac:dyDescent="0.2">
      <c r="A1255" s="43" t="s">
        <v>3046</v>
      </c>
      <c r="B1255" s="89">
        <v>3</v>
      </c>
      <c r="C1255" s="90" t="s">
        <v>2996</v>
      </c>
      <c r="D1255" s="90"/>
      <c r="E1255" s="91">
        <v>3</v>
      </c>
      <c r="F1255" s="90"/>
      <c r="G1255" s="92">
        <v>0</v>
      </c>
      <c r="H1255" s="92">
        <v>1</v>
      </c>
      <c r="I1255" s="92">
        <v>0</v>
      </c>
    </row>
    <row r="1256" spans="1:9" ht="14.25" hidden="1" customHeight="1" x14ac:dyDescent="0.2">
      <c r="A1256" s="43" t="s">
        <v>3046</v>
      </c>
      <c r="B1256" s="94">
        <v>3</v>
      </c>
      <c r="C1256" s="95" t="s">
        <v>3014</v>
      </c>
      <c r="D1256" s="95">
        <v>2</v>
      </c>
      <c r="E1256" s="96">
        <v>1</v>
      </c>
      <c r="F1256" s="95"/>
      <c r="G1256" s="97">
        <v>0.66666666666666663</v>
      </c>
      <c r="H1256" s="97">
        <v>0.33333333333333331</v>
      </c>
      <c r="I1256" s="97">
        <v>0</v>
      </c>
    </row>
    <row r="1257" spans="1:9" ht="14.25" hidden="1" customHeight="1" x14ac:dyDescent="0.2">
      <c r="A1257" s="43" t="s">
        <v>3046</v>
      </c>
      <c r="B1257" s="89">
        <v>3</v>
      </c>
      <c r="C1257" s="90" t="s">
        <v>36</v>
      </c>
      <c r="D1257" s="90"/>
      <c r="E1257" s="91"/>
      <c r="F1257" s="90">
        <v>3</v>
      </c>
      <c r="G1257" s="92">
        <v>0</v>
      </c>
      <c r="H1257" s="92">
        <v>0</v>
      </c>
      <c r="I1257" s="92">
        <v>1</v>
      </c>
    </row>
    <row r="1258" spans="1:9" ht="14.25" hidden="1" customHeight="1" x14ac:dyDescent="0.2">
      <c r="A1258" s="43" t="s">
        <v>3046</v>
      </c>
      <c r="B1258" s="94">
        <v>3</v>
      </c>
      <c r="C1258" s="95" t="s">
        <v>2947</v>
      </c>
      <c r="D1258" s="95">
        <v>3</v>
      </c>
      <c r="E1258" s="96"/>
      <c r="F1258" s="95"/>
      <c r="G1258" s="97">
        <v>1</v>
      </c>
      <c r="H1258" s="97">
        <v>0</v>
      </c>
      <c r="I1258" s="97">
        <v>0</v>
      </c>
    </row>
    <row r="1259" spans="1:9" ht="14.25" hidden="1" customHeight="1" x14ac:dyDescent="0.2">
      <c r="A1259" s="43" t="s">
        <v>3046</v>
      </c>
      <c r="B1259" s="89">
        <v>3</v>
      </c>
      <c r="C1259" s="90" t="s">
        <v>3016</v>
      </c>
      <c r="D1259" s="90">
        <v>3</v>
      </c>
      <c r="E1259" s="91"/>
      <c r="F1259" s="90"/>
      <c r="G1259" s="92">
        <v>1</v>
      </c>
      <c r="H1259" s="92">
        <v>0</v>
      </c>
      <c r="I1259" s="92">
        <v>0</v>
      </c>
    </row>
    <row r="1260" spans="1:9" ht="14.25" hidden="1" customHeight="1" x14ac:dyDescent="0.2">
      <c r="A1260" s="43" t="s">
        <v>3046</v>
      </c>
      <c r="B1260" s="94">
        <v>2</v>
      </c>
      <c r="C1260" s="95" t="s">
        <v>3032</v>
      </c>
      <c r="D1260" s="95">
        <v>2</v>
      </c>
      <c r="E1260" s="96"/>
      <c r="F1260" s="95"/>
      <c r="G1260" s="97">
        <v>1</v>
      </c>
      <c r="H1260" s="97">
        <v>0</v>
      </c>
      <c r="I1260" s="97">
        <v>0</v>
      </c>
    </row>
    <row r="1261" spans="1:9" ht="14.25" hidden="1" customHeight="1" x14ac:dyDescent="0.2">
      <c r="A1261" s="43" t="s">
        <v>3046</v>
      </c>
      <c r="B1261" s="89">
        <v>1</v>
      </c>
      <c r="C1261" s="90" t="s">
        <v>3015</v>
      </c>
      <c r="D1261" s="90">
        <v>1</v>
      </c>
      <c r="E1261" s="91"/>
      <c r="F1261" s="90"/>
      <c r="G1261" s="92">
        <v>1</v>
      </c>
      <c r="H1261" s="92">
        <v>0</v>
      </c>
      <c r="I1261" s="92">
        <v>0</v>
      </c>
    </row>
    <row r="1262" spans="1:9" ht="14.25" hidden="1" customHeight="1" x14ac:dyDescent="0.2">
      <c r="A1262" s="43" t="s">
        <v>3046</v>
      </c>
      <c r="B1262" s="94">
        <v>1</v>
      </c>
      <c r="C1262" s="95" t="s">
        <v>46</v>
      </c>
      <c r="D1262" s="95"/>
      <c r="E1262" s="96"/>
      <c r="F1262" s="95">
        <v>1</v>
      </c>
      <c r="G1262" s="97">
        <v>0</v>
      </c>
      <c r="H1262" s="97">
        <v>0</v>
      </c>
      <c r="I1262" s="97">
        <v>1</v>
      </c>
    </row>
    <row r="1263" spans="1:9" ht="14.25" hidden="1" customHeight="1" x14ac:dyDescent="0.2">
      <c r="A1263" s="43" t="s">
        <v>3046</v>
      </c>
      <c r="B1263" s="89">
        <v>1</v>
      </c>
      <c r="C1263" s="90" t="s">
        <v>3004</v>
      </c>
      <c r="D1263" s="90"/>
      <c r="E1263" s="91">
        <v>1</v>
      </c>
      <c r="F1263" s="90"/>
      <c r="G1263" s="92">
        <v>0</v>
      </c>
      <c r="H1263" s="92">
        <v>1</v>
      </c>
      <c r="I1263" s="92">
        <v>0</v>
      </c>
    </row>
    <row r="1264" spans="1:9" ht="14.25" hidden="1" customHeight="1" x14ac:dyDescent="0.2">
      <c r="A1264" s="43" t="s">
        <v>3046</v>
      </c>
      <c r="B1264" s="94">
        <v>1</v>
      </c>
      <c r="C1264" s="95" t="s">
        <v>2998</v>
      </c>
      <c r="D1264" s="95"/>
      <c r="E1264" s="96">
        <v>1</v>
      </c>
      <c r="F1264" s="95"/>
      <c r="G1264" s="97">
        <v>0</v>
      </c>
      <c r="H1264" s="97">
        <v>1</v>
      </c>
      <c r="I1264" s="97">
        <v>0</v>
      </c>
    </row>
    <row r="1265" spans="1:9" ht="14.25" hidden="1" customHeight="1" x14ac:dyDescent="0.2">
      <c r="A1265" s="43" t="s">
        <v>3046</v>
      </c>
      <c r="B1265" s="89">
        <v>1</v>
      </c>
      <c r="C1265" s="90" t="s">
        <v>3064</v>
      </c>
      <c r="D1265" s="90"/>
      <c r="E1265" s="91"/>
      <c r="F1265" s="90">
        <v>1</v>
      </c>
      <c r="G1265" s="92">
        <v>0</v>
      </c>
      <c r="H1265" s="92">
        <v>0</v>
      </c>
      <c r="I1265" s="92">
        <v>1</v>
      </c>
    </row>
    <row r="1266" spans="1:9" ht="14.25" hidden="1" customHeight="1" x14ac:dyDescent="0.2">
      <c r="A1266" s="43" t="s">
        <v>3046</v>
      </c>
      <c r="B1266" s="94">
        <v>1</v>
      </c>
      <c r="C1266" s="95" t="s">
        <v>3022</v>
      </c>
      <c r="D1266" s="95"/>
      <c r="E1266" s="96">
        <v>1</v>
      </c>
      <c r="F1266" s="95"/>
      <c r="G1266" s="97">
        <v>0</v>
      </c>
      <c r="H1266" s="97">
        <v>1</v>
      </c>
      <c r="I1266" s="97">
        <v>0</v>
      </c>
    </row>
    <row r="1267" spans="1:9" ht="14.25" hidden="1" customHeight="1" x14ac:dyDescent="0.2">
      <c r="A1267" s="43" t="s">
        <v>3047</v>
      </c>
      <c r="B1267" s="89">
        <v>3812</v>
      </c>
      <c r="C1267" s="90" t="s">
        <v>2981</v>
      </c>
      <c r="D1267" s="90">
        <v>3519</v>
      </c>
      <c r="E1267" s="91">
        <v>293</v>
      </c>
      <c r="F1267" s="90"/>
      <c r="G1267" s="92">
        <v>0.92313746065057711</v>
      </c>
      <c r="H1267" s="92">
        <v>7.6862539349422873E-2</v>
      </c>
      <c r="I1267" s="92">
        <v>0</v>
      </c>
    </row>
    <row r="1268" spans="1:9" ht="14.25" hidden="1" customHeight="1" x14ac:dyDescent="0.2">
      <c r="A1268" s="43" t="s">
        <v>3047</v>
      </c>
      <c r="B1268" s="94">
        <v>2189</v>
      </c>
      <c r="C1268" s="95" t="s">
        <v>2983</v>
      </c>
      <c r="D1268" s="95">
        <v>1858</v>
      </c>
      <c r="E1268" s="96">
        <v>331</v>
      </c>
      <c r="F1268" s="95"/>
      <c r="G1268" s="97">
        <v>0.84878940155322069</v>
      </c>
      <c r="H1268" s="97">
        <v>0.15121059844677937</v>
      </c>
      <c r="I1268" s="97">
        <v>0</v>
      </c>
    </row>
    <row r="1269" spans="1:9" ht="14.25" hidden="1" customHeight="1" x14ac:dyDescent="0.2">
      <c r="A1269" s="43" t="s">
        <v>3047</v>
      </c>
      <c r="B1269" s="89">
        <v>1987</v>
      </c>
      <c r="C1269" s="90" t="s">
        <v>2982</v>
      </c>
      <c r="D1269" s="90">
        <v>1301</v>
      </c>
      <c r="E1269" s="91">
        <v>686</v>
      </c>
      <c r="F1269" s="90"/>
      <c r="G1269" s="92">
        <v>0.65475591343734274</v>
      </c>
      <c r="H1269" s="92">
        <v>0.34524408656265726</v>
      </c>
      <c r="I1269" s="92">
        <v>0</v>
      </c>
    </row>
    <row r="1270" spans="1:9" ht="14.25" hidden="1" customHeight="1" x14ac:dyDescent="0.2">
      <c r="A1270" s="43" t="s">
        <v>3047</v>
      </c>
      <c r="B1270" s="94">
        <v>1863</v>
      </c>
      <c r="C1270" s="95" t="s">
        <v>2963</v>
      </c>
      <c r="D1270" s="95">
        <v>1669</v>
      </c>
      <c r="E1270" s="96">
        <v>129</v>
      </c>
      <c r="F1270" s="95">
        <v>65</v>
      </c>
      <c r="G1270" s="97">
        <v>0.89586688137412773</v>
      </c>
      <c r="H1270" s="97">
        <v>6.9243156199677941E-2</v>
      </c>
      <c r="I1270" s="97">
        <v>3.4889962426194313E-2</v>
      </c>
    </row>
    <row r="1271" spans="1:9" ht="14.25" hidden="1" customHeight="1" x14ac:dyDescent="0.2">
      <c r="A1271" s="43" t="s">
        <v>3047</v>
      </c>
      <c r="B1271" s="89">
        <v>1772</v>
      </c>
      <c r="C1271" s="90" t="s">
        <v>2948</v>
      </c>
      <c r="D1271" s="90">
        <v>1585</v>
      </c>
      <c r="E1271" s="91">
        <v>90</v>
      </c>
      <c r="F1271" s="90">
        <v>97</v>
      </c>
      <c r="G1271" s="92">
        <v>0.89446952595936791</v>
      </c>
      <c r="H1271" s="92">
        <v>5.0790067720090294E-2</v>
      </c>
      <c r="I1271" s="92">
        <v>5.4740406320541758E-2</v>
      </c>
    </row>
    <row r="1272" spans="1:9" ht="14.25" hidden="1" customHeight="1" x14ac:dyDescent="0.2">
      <c r="A1272" s="43" t="s">
        <v>3047</v>
      </c>
      <c r="B1272" s="94">
        <v>1668</v>
      </c>
      <c r="C1272" s="95" t="s">
        <v>3020</v>
      </c>
      <c r="D1272" s="95">
        <v>1588</v>
      </c>
      <c r="E1272" s="96">
        <v>80</v>
      </c>
      <c r="F1272" s="95"/>
      <c r="G1272" s="97">
        <v>0.95203836930455632</v>
      </c>
      <c r="H1272" s="97">
        <v>4.7961630695443645E-2</v>
      </c>
      <c r="I1272" s="97">
        <v>0</v>
      </c>
    </row>
    <row r="1273" spans="1:9" ht="14.25" hidden="1" customHeight="1" x14ac:dyDescent="0.2">
      <c r="A1273" s="43" t="s">
        <v>3047</v>
      </c>
      <c r="B1273" s="89">
        <v>1119</v>
      </c>
      <c r="C1273" s="90" t="s">
        <v>2955</v>
      </c>
      <c r="D1273" s="90">
        <v>732</v>
      </c>
      <c r="E1273" s="91">
        <v>260</v>
      </c>
      <c r="F1273" s="90">
        <v>127</v>
      </c>
      <c r="G1273" s="92">
        <v>0.65415549597855227</v>
      </c>
      <c r="H1273" s="92">
        <v>0.23235031277926721</v>
      </c>
      <c r="I1273" s="92">
        <v>0.11349419124218052</v>
      </c>
    </row>
    <row r="1274" spans="1:9" ht="14.25" hidden="1" customHeight="1" x14ac:dyDescent="0.2">
      <c r="A1274" s="43" t="s">
        <v>3047</v>
      </c>
      <c r="B1274" s="94">
        <v>925</v>
      </c>
      <c r="C1274" s="95" t="s">
        <v>2953</v>
      </c>
      <c r="D1274" s="95">
        <v>851</v>
      </c>
      <c r="E1274" s="96">
        <v>55</v>
      </c>
      <c r="F1274" s="95">
        <v>19</v>
      </c>
      <c r="G1274" s="97">
        <v>0.92</v>
      </c>
      <c r="H1274" s="97">
        <v>5.9459459459459463E-2</v>
      </c>
      <c r="I1274" s="97">
        <v>2.0540540540540539E-2</v>
      </c>
    </row>
    <row r="1275" spans="1:9" ht="14.25" hidden="1" customHeight="1" x14ac:dyDescent="0.2">
      <c r="A1275" s="43" t="s">
        <v>3047</v>
      </c>
      <c r="B1275" s="89">
        <v>904</v>
      </c>
      <c r="C1275" s="90" t="s">
        <v>2986</v>
      </c>
      <c r="D1275" s="90">
        <v>885</v>
      </c>
      <c r="E1275" s="91">
        <v>19</v>
      </c>
      <c r="F1275" s="90"/>
      <c r="G1275" s="92">
        <v>0.97898230088495575</v>
      </c>
      <c r="H1275" s="92">
        <v>2.1017699115044249E-2</v>
      </c>
      <c r="I1275" s="92">
        <v>0</v>
      </c>
    </row>
    <row r="1276" spans="1:9" ht="14.25" hidden="1" customHeight="1" x14ac:dyDescent="0.2">
      <c r="A1276" s="43" t="s">
        <v>3047</v>
      </c>
      <c r="B1276" s="94">
        <v>794</v>
      </c>
      <c r="C1276" s="95" t="s">
        <v>2965</v>
      </c>
      <c r="D1276" s="95">
        <v>701</v>
      </c>
      <c r="E1276" s="96">
        <v>86</v>
      </c>
      <c r="F1276" s="95">
        <v>7</v>
      </c>
      <c r="G1276" s="97">
        <v>0.88287153652392947</v>
      </c>
      <c r="H1276" s="97">
        <v>0.10831234256926953</v>
      </c>
      <c r="I1276" s="97">
        <v>8.8161209068010078E-3</v>
      </c>
    </row>
    <row r="1277" spans="1:9" ht="14.25" hidden="1" customHeight="1" x14ac:dyDescent="0.2">
      <c r="A1277" s="43" t="s">
        <v>3047</v>
      </c>
      <c r="B1277" s="89">
        <v>630</v>
      </c>
      <c r="C1277" s="90" t="s">
        <v>2966</v>
      </c>
      <c r="D1277" s="90">
        <v>605</v>
      </c>
      <c r="E1277" s="91">
        <v>20</v>
      </c>
      <c r="F1277" s="90">
        <v>5</v>
      </c>
      <c r="G1277" s="92">
        <v>0.96031746031746035</v>
      </c>
      <c r="H1277" s="92">
        <v>3.1746031746031744E-2</v>
      </c>
      <c r="I1277" s="92">
        <v>7.9365079365079361E-3</v>
      </c>
    </row>
    <row r="1278" spans="1:9" ht="14.25" hidden="1" customHeight="1" x14ac:dyDescent="0.2">
      <c r="A1278" s="43" t="s">
        <v>3047</v>
      </c>
      <c r="B1278" s="94">
        <v>580</v>
      </c>
      <c r="C1278" s="95" t="s">
        <v>3027</v>
      </c>
      <c r="D1278" s="95">
        <v>556</v>
      </c>
      <c r="E1278" s="96">
        <v>24</v>
      </c>
      <c r="F1278" s="95"/>
      <c r="G1278" s="97">
        <v>0.95862068965517244</v>
      </c>
      <c r="H1278" s="97">
        <v>4.1379310344827586E-2</v>
      </c>
      <c r="I1278" s="97">
        <v>0</v>
      </c>
    </row>
    <row r="1279" spans="1:9" ht="14.25" hidden="1" customHeight="1" x14ac:dyDescent="0.2">
      <c r="A1279" s="43" t="s">
        <v>3047</v>
      </c>
      <c r="B1279" s="89">
        <v>536</v>
      </c>
      <c r="C1279" s="90" t="s">
        <v>2950</v>
      </c>
      <c r="D1279" s="90">
        <v>510</v>
      </c>
      <c r="E1279" s="91">
        <v>17</v>
      </c>
      <c r="F1279" s="90">
        <v>9</v>
      </c>
      <c r="G1279" s="92">
        <v>0.95149253731343286</v>
      </c>
      <c r="H1279" s="92">
        <v>3.1716417910447763E-2</v>
      </c>
      <c r="I1279" s="92">
        <v>1.6791044776119403E-2</v>
      </c>
    </row>
    <row r="1280" spans="1:9" hidden="1" x14ac:dyDescent="0.2">
      <c r="A1280" s="43" t="s">
        <v>3047</v>
      </c>
      <c r="B1280" s="94">
        <v>515</v>
      </c>
      <c r="C1280" s="95" t="s">
        <v>2962</v>
      </c>
      <c r="D1280" s="95">
        <v>380</v>
      </c>
      <c r="E1280" s="96">
        <v>128</v>
      </c>
      <c r="F1280" s="95">
        <v>7</v>
      </c>
      <c r="G1280" s="97">
        <v>0.73786407766990292</v>
      </c>
      <c r="H1280" s="97">
        <v>0.24854368932038834</v>
      </c>
      <c r="I1280" s="97">
        <v>1.3592233009708738E-2</v>
      </c>
    </row>
    <row r="1281" spans="1:9" ht="14.25" hidden="1" customHeight="1" x14ac:dyDescent="0.2">
      <c r="A1281" s="43" t="s">
        <v>3047</v>
      </c>
      <c r="B1281" s="89">
        <v>483</v>
      </c>
      <c r="C1281" s="90" t="s">
        <v>2985</v>
      </c>
      <c r="D1281" s="90">
        <v>480</v>
      </c>
      <c r="E1281" s="91">
        <v>3</v>
      </c>
      <c r="F1281" s="90"/>
      <c r="G1281" s="92">
        <v>0.99378881987577639</v>
      </c>
      <c r="H1281" s="92">
        <v>6.2111801242236021E-3</v>
      </c>
      <c r="I1281" s="92">
        <v>0</v>
      </c>
    </row>
    <row r="1282" spans="1:9" ht="14.25" hidden="1" customHeight="1" x14ac:dyDescent="0.2">
      <c r="A1282" s="43" t="s">
        <v>3047</v>
      </c>
      <c r="B1282" s="94">
        <v>439</v>
      </c>
      <c r="C1282" s="95" t="s">
        <v>3026</v>
      </c>
      <c r="D1282" s="95">
        <v>368</v>
      </c>
      <c r="E1282" s="96">
        <v>71</v>
      </c>
      <c r="F1282" s="95"/>
      <c r="G1282" s="97">
        <v>0.8382687927107062</v>
      </c>
      <c r="H1282" s="97">
        <v>0.16173120728929385</v>
      </c>
      <c r="I1282" s="97">
        <v>0</v>
      </c>
    </row>
    <row r="1283" spans="1:9" ht="14.25" hidden="1" customHeight="1" x14ac:dyDescent="0.2">
      <c r="A1283" s="43" t="s">
        <v>3047</v>
      </c>
      <c r="B1283" s="89">
        <v>399</v>
      </c>
      <c r="C1283" s="90" t="s">
        <v>55</v>
      </c>
      <c r="D1283" s="90">
        <v>373</v>
      </c>
      <c r="E1283" s="91">
        <v>15</v>
      </c>
      <c r="F1283" s="90">
        <v>11</v>
      </c>
      <c r="G1283" s="92">
        <v>0.93483709273182958</v>
      </c>
      <c r="H1283" s="92">
        <v>3.7593984962406013E-2</v>
      </c>
      <c r="I1283" s="92">
        <v>2.7568922305764409E-2</v>
      </c>
    </row>
    <row r="1284" spans="1:9" ht="14.25" hidden="1" customHeight="1" x14ac:dyDescent="0.2">
      <c r="A1284" s="43" t="s">
        <v>3047</v>
      </c>
      <c r="B1284" s="94">
        <v>377</v>
      </c>
      <c r="C1284" s="95" t="s">
        <v>2951</v>
      </c>
      <c r="D1284" s="95">
        <v>338</v>
      </c>
      <c r="E1284" s="96">
        <v>18</v>
      </c>
      <c r="F1284" s="95">
        <v>21</v>
      </c>
      <c r="G1284" s="97">
        <v>0.89655172413793105</v>
      </c>
      <c r="H1284" s="97">
        <v>4.7745358090185673E-2</v>
      </c>
      <c r="I1284" s="97">
        <v>5.5702917771883291E-2</v>
      </c>
    </row>
    <row r="1285" spans="1:9" ht="14.25" hidden="1" customHeight="1" x14ac:dyDescent="0.2">
      <c r="A1285" s="43" t="s">
        <v>3047</v>
      </c>
      <c r="B1285" s="89">
        <v>354</v>
      </c>
      <c r="C1285" s="90" t="s">
        <v>2952</v>
      </c>
      <c r="D1285" s="90">
        <v>44</v>
      </c>
      <c r="E1285" s="91">
        <v>271</v>
      </c>
      <c r="F1285" s="90">
        <v>39</v>
      </c>
      <c r="G1285" s="92">
        <v>0.12429378531073447</v>
      </c>
      <c r="H1285" s="92">
        <v>0.7655367231638418</v>
      </c>
      <c r="I1285" s="92">
        <v>0.11016949152542373</v>
      </c>
    </row>
    <row r="1286" spans="1:9" ht="14.25" hidden="1" customHeight="1" x14ac:dyDescent="0.2">
      <c r="A1286" s="43" t="s">
        <v>3047</v>
      </c>
      <c r="B1286" s="94">
        <v>323</v>
      </c>
      <c r="C1286" s="95" t="s">
        <v>2946</v>
      </c>
      <c r="D1286" s="95">
        <v>266</v>
      </c>
      <c r="E1286" s="96">
        <v>44</v>
      </c>
      <c r="F1286" s="95">
        <v>13</v>
      </c>
      <c r="G1286" s="97">
        <v>0.82352941176470584</v>
      </c>
      <c r="H1286" s="97">
        <v>0.13622291021671826</v>
      </c>
      <c r="I1286" s="97">
        <v>4.0247678018575851E-2</v>
      </c>
    </row>
    <row r="1287" spans="1:9" ht="14.25" hidden="1" customHeight="1" x14ac:dyDescent="0.2">
      <c r="A1287" s="43" t="s">
        <v>3047</v>
      </c>
      <c r="B1287" s="89">
        <v>321</v>
      </c>
      <c r="C1287" s="90" t="s">
        <v>2964</v>
      </c>
      <c r="D1287" s="90">
        <v>120</v>
      </c>
      <c r="E1287" s="91">
        <v>198</v>
      </c>
      <c r="F1287" s="90">
        <v>3</v>
      </c>
      <c r="G1287" s="92">
        <v>0.37383177570093457</v>
      </c>
      <c r="H1287" s="92">
        <v>0.61682242990654201</v>
      </c>
      <c r="I1287" s="92">
        <v>9.3457943925233638E-3</v>
      </c>
    </row>
    <row r="1288" spans="1:9" ht="14.25" hidden="1" customHeight="1" x14ac:dyDescent="0.2">
      <c r="A1288" s="43" t="s">
        <v>3047</v>
      </c>
      <c r="B1288" s="94">
        <v>303</v>
      </c>
      <c r="C1288" s="95" t="s">
        <v>2949</v>
      </c>
      <c r="D1288" s="95">
        <v>273</v>
      </c>
      <c r="E1288" s="96">
        <v>10</v>
      </c>
      <c r="F1288" s="95">
        <v>20</v>
      </c>
      <c r="G1288" s="97">
        <v>0.90099009900990101</v>
      </c>
      <c r="H1288" s="97">
        <v>3.3003300330033E-2</v>
      </c>
      <c r="I1288" s="97">
        <v>6.6006600660066E-2</v>
      </c>
    </row>
    <row r="1289" spans="1:9" ht="14.25" hidden="1" customHeight="1" x14ac:dyDescent="0.2">
      <c r="A1289" s="43" t="s">
        <v>3047</v>
      </c>
      <c r="B1289" s="89">
        <v>292</v>
      </c>
      <c r="C1289" s="90" t="s">
        <v>41</v>
      </c>
      <c r="D1289" s="90"/>
      <c r="E1289" s="91"/>
      <c r="F1289" s="90">
        <v>292</v>
      </c>
      <c r="G1289" s="92">
        <v>0</v>
      </c>
      <c r="H1289" s="92">
        <v>0</v>
      </c>
      <c r="I1289" s="92">
        <v>1</v>
      </c>
    </row>
    <row r="1290" spans="1:9" ht="14.25" hidden="1" customHeight="1" x14ac:dyDescent="0.2">
      <c r="A1290" s="43" t="s">
        <v>3047</v>
      </c>
      <c r="B1290" s="94">
        <v>288</v>
      </c>
      <c r="C1290" s="95" t="s">
        <v>2958</v>
      </c>
      <c r="D1290" s="95">
        <v>275</v>
      </c>
      <c r="E1290" s="96">
        <v>6</v>
      </c>
      <c r="F1290" s="95">
        <v>7</v>
      </c>
      <c r="G1290" s="97">
        <v>0.95486111111111116</v>
      </c>
      <c r="H1290" s="97">
        <v>2.0833333333333332E-2</v>
      </c>
      <c r="I1290" s="97">
        <v>2.4305555555555556E-2</v>
      </c>
    </row>
    <row r="1291" spans="1:9" ht="14.25" hidden="1" customHeight="1" x14ac:dyDescent="0.2">
      <c r="A1291" s="43" t="s">
        <v>3047</v>
      </c>
      <c r="B1291" s="89">
        <v>252</v>
      </c>
      <c r="C1291" s="90" t="s">
        <v>2989</v>
      </c>
      <c r="D1291" s="90">
        <v>252</v>
      </c>
      <c r="E1291" s="91"/>
      <c r="F1291" s="90"/>
      <c r="G1291" s="92">
        <v>1</v>
      </c>
      <c r="H1291" s="92">
        <v>0</v>
      </c>
      <c r="I1291" s="92">
        <v>0</v>
      </c>
    </row>
    <row r="1292" spans="1:9" ht="14.25" hidden="1" customHeight="1" x14ac:dyDescent="0.2">
      <c r="A1292" s="43" t="s">
        <v>3047</v>
      </c>
      <c r="B1292" s="94">
        <v>245</v>
      </c>
      <c r="C1292" s="95" t="s">
        <v>2961</v>
      </c>
      <c r="D1292" s="95">
        <v>146</v>
      </c>
      <c r="E1292" s="96">
        <v>77</v>
      </c>
      <c r="F1292" s="95">
        <v>22</v>
      </c>
      <c r="G1292" s="97">
        <v>0.59591836734693882</v>
      </c>
      <c r="H1292" s="97">
        <v>0.31428571428571428</v>
      </c>
      <c r="I1292" s="97">
        <v>8.9795918367346933E-2</v>
      </c>
    </row>
    <row r="1293" spans="1:9" ht="14.25" hidden="1" customHeight="1" x14ac:dyDescent="0.2">
      <c r="A1293" s="43" t="s">
        <v>3047</v>
      </c>
      <c r="B1293" s="89">
        <v>231</v>
      </c>
      <c r="C1293" s="90" t="s">
        <v>2954</v>
      </c>
      <c r="D1293" s="90">
        <v>185</v>
      </c>
      <c r="E1293" s="91">
        <v>27</v>
      </c>
      <c r="F1293" s="90">
        <v>19</v>
      </c>
      <c r="G1293" s="92">
        <v>0.80086580086580084</v>
      </c>
      <c r="H1293" s="92">
        <v>0.11688311688311688</v>
      </c>
      <c r="I1293" s="92">
        <v>8.2251082251082255E-2</v>
      </c>
    </row>
    <row r="1294" spans="1:9" ht="14.25" hidden="1" customHeight="1" x14ac:dyDescent="0.2">
      <c r="A1294" s="43" t="s">
        <v>3047</v>
      </c>
      <c r="B1294" s="94">
        <v>219</v>
      </c>
      <c r="C1294" s="95" t="s">
        <v>2973</v>
      </c>
      <c r="D1294" s="95">
        <v>189</v>
      </c>
      <c r="E1294" s="96">
        <v>29</v>
      </c>
      <c r="F1294" s="95">
        <v>1</v>
      </c>
      <c r="G1294" s="97">
        <v>0.86301369863013699</v>
      </c>
      <c r="H1294" s="97">
        <v>0.13242009132420091</v>
      </c>
      <c r="I1294" s="97">
        <v>4.5662100456621002E-3</v>
      </c>
    </row>
    <row r="1295" spans="1:9" ht="14.25" hidden="1" customHeight="1" x14ac:dyDescent="0.2">
      <c r="A1295" s="43" t="s">
        <v>3047</v>
      </c>
      <c r="B1295" s="89">
        <v>199</v>
      </c>
      <c r="C1295" s="90" t="s">
        <v>2972</v>
      </c>
      <c r="D1295" s="90">
        <v>185</v>
      </c>
      <c r="E1295" s="91">
        <v>5</v>
      </c>
      <c r="F1295" s="90">
        <v>9</v>
      </c>
      <c r="G1295" s="92">
        <v>0.92964824120603018</v>
      </c>
      <c r="H1295" s="92">
        <v>2.5125628140703519E-2</v>
      </c>
      <c r="I1295" s="92">
        <v>4.5226130653266333E-2</v>
      </c>
    </row>
    <row r="1296" spans="1:9" ht="14.25" hidden="1" customHeight="1" x14ac:dyDescent="0.2">
      <c r="A1296" s="43" t="s">
        <v>3047</v>
      </c>
      <c r="B1296" s="94">
        <v>175</v>
      </c>
      <c r="C1296" s="95" t="s">
        <v>2967</v>
      </c>
      <c r="D1296" s="95">
        <v>156</v>
      </c>
      <c r="E1296" s="96">
        <v>8</v>
      </c>
      <c r="F1296" s="95">
        <v>11</v>
      </c>
      <c r="G1296" s="97">
        <v>0.89142857142857146</v>
      </c>
      <c r="H1296" s="97">
        <v>4.5714285714285714E-2</v>
      </c>
      <c r="I1296" s="97">
        <v>6.2857142857142861E-2</v>
      </c>
    </row>
    <row r="1297" spans="1:9" ht="14.25" hidden="1" customHeight="1" x14ac:dyDescent="0.2">
      <c r="A1297" s="43" t="s">
        <v>3047</v>
      </c>
      <c r="B1297" s="89">
        <v>164</v>
      </c>
      <c r="C1297" s="90" t="s">
        <v>2994</v>
      </c>
      <c r="D1297" s="90">
        <v>164</v>
      </c>
      <c r="E1297" s="91"/>
      <c r="F1297" s="90"/>
      <c r="G1297" s="92">
        <v>1</v>
      </c>
      <c r="H1297" s="92">
        <v>0</v>
      </c>
      <c r="I1297" s="92">
        <v>0</v>
      </c>
    </row>
    <row r="1298" spans="1:9" ht="14.25" hidden="1" customHeight="1" x14ac:dyDescent="0.2">
      <c r="A1298" s="43" t="s">
        <v>3047</v>
      </c>
      <c r="B1298" s="94">
        <v>153</v>
      </c>
      <c r="C1298" s="95" t="s">
        <v>2988</v>
      </c>
      <c r="D1298" s="95">
        <v>148</v>
      </c>
      <c r="E1298" s="96">
        <v>5</v>
      </c>
      <c r="F1298" s="95"/>
      <c r="G1298" s="97">
        <v>0.9673202614379085</v>
      </c>
      <c r="H1298" s="97">
        <v>3.2679738562091505E-2</v>
      </c>
      <c r="I1298" s="97">
        <v>0</v>
      </c>
    </row>
    <row r="1299" spans="1:9" ht="14.25" hidden="1" customHeight="1" x14ac:dyDescent="0.2">
      <c r="A1299" s="43" t="s">
        <v>3047</v>
      </c>
      <c r="B1299" s="89">
        <v>134</v>
      </c>
      <c r="C1299" s="90" t="s">
        <v>2990</v>
      </c>
      <c r="D1299" s="90">
        <v>109</v>
      </c>
      <c r="E1299" s="91">
        <v>25</v>
      </c>
      <c r="F1299" s="90"/>
      <c r="G1299" s="92">
        <v>0.81343283582089554</v>
      </c>
      <c r="H1299" s="92">
        <v>0.18656716417910449</v>
      </c>
      <c r="I1299" s="92">
        <v>0</v>
      </c>
    </row>
    <row r="1300" spans="1:9" ht="14.25" hidden="1" customHeight="1" x14ac:dyDescent="0.2">
      <c r="A1300" s="43" t="s">
        <v>3047</v>
      </c>
      <c r="B1300" s="94">
        <v>126</v>
      </c>
      <c r="C1300" s="95" t="s">
        <v>33</v>
      </c>
      <c r="D1300" s="95"/>
      <c r="E1300" s="96"/>
      <c r="F1300" s="95">
        <v>126</v>
      </c>
      <c r="G1300" s="97">
        <v>0</v>
      </c>
      <c r="H1300" s="97">
        <v>0</v>
      </c>
      <c r="I1300" s="97">
        <v>1</v>
      </c>
    </row>
    <row r="1301" spans="1:9" ht="14.25" hidden="1" customHeight="1" x14ac:dyDescent="0.2">
      <c r="A1301" s="43" t="s">
        <v>3047</v>
      </c>
      <c r="B1301" s="89">
        <v>103</v>
      </c>
      <c r="C1301" s="90" t="s">
        <v>32</v>
      </c>
      <c r="D1301" s="90"/>
      <c r="E1301" s="91"/>
      <c r="F1301" s="90">
        <v>103</v>
      </c>
      <c r="G1301" s="92">
        <v>0</v>
      </c>
      <c r="H1301" s="92">
        <v>0</v>
      </c>
      <c r="I1301" s="92">
        <v>1</v>
      </c>
    </row>
    <row r="1302" spans="1:9" ht="14.25" hidden="1" customHeight="1" x14ac:dyDescent="0.2">
      <c r="A1302" s="43" t="s">
        <v>3047</v>
      </c>
      <c r="B1302" s="94">
        <v>95</v>
      </c>
      <c r="C1302" s="95" t="s">
        <v>2991</v>
      </c>
      <c r="D1302" s="95">
        <v>9</v>
      </c>
      <c r="E1302" s="96">
        <v>86</v>
      </c>
      <c r="F1302" s="95"/>
      <c r="G1302" s="97">
        <v>9.4736842105263161E-2</v>
      </c>
      <c r="H1302" s="97">
        <v>0.90526315789473688</v>
      </c>
      <c r="I1302" s="97">
        <v>0</v>
      </c>
    </row>
    <row r="1303" spans="1:9" ht="14.25" hidden="1" customHeight="1" x14ac:dyDescent="0.2">
      <c r="A1303" s="43" t="s">
        <v>3047</v>
      </c>
      <c r="B1303" s="89">
        <v>93</v>
      </c>
      <c r="C1303" s="90" t="s">
        <v>2993</v>
      </c>
      <c r="D1303" s="90">
        <v>5</v>
      </c>
      <c r="E1303" s="91">
        <v>88</v>
      </c>
      <c r="F1303" s="90"/>
      <c r="G1303" s="92">
        <v>5.3763440860215055E-2</v>
      </c>
      <c r="H1303" s="92">
        <v>0.94623655913978499</v>
      </c>
      <c r="I1303" s="92">
        <v>0</v>
      </c>
    </row>
    <row r="1304" spans="1:9" ht="14.25" hidden="1" customHeight="1" x14ac:dyDescent="0.2">
      <c r="A1304" s="43" t="s">
        <v>3047</v>
      </c>
      <c r="B1304" s="94">
        <v>92</v>
      </c>
      <c r="C1304" s="95" t="s">
        <v>3030</v>
      </c>
      <c r="D1304" s="95">
        <v>82</v>
      </c>
      <c r="E1304" s="96">
        <v>10</v>
      </c>
      <c r="F1304" s="95"/>
      <c r="G1304" s="97">
        <v>0.89130434782608692</v>
      </c>
      <c r="H1304" s="97">
        <v>0.10869565217391304</v>
      </c>
      <c r="I1304" s="97">
        <v>0</v>
      </c>
    </row>
    <row r="1305" spans="1:9" ht="14.25" hidden="1" customHeight="1" x14ac:dyDescent="0.2">
      <c r="A1305" s="43" t="s">
        <v>3047</v>
      </c>
      <c r="B1305" s="89">
        <v>81</v>
      </c>
      <c r="C1305" s="90" t="s">
        <v>3028</v>
      </c>
      <c r="D1305" s="90">
        <v>74</v>
      </c>
      <c r="E1305" s="91">
        <v>7</v>
      </c>
      <c r="F1305" s="90"/>
      <c r="G1305" s="92">
        <v>0.9135802469135802</v>
      </c>
      <c r="H1305" s="92">
        <v>8.6419753086419748E-2</v>
      </c>
      <c r="I1305" s="92">
        <v>0</v>
      </c>
    </row>
    <row r="1306" spans="1:9" ht="14.25" hidden="1" customHeight="1" x14ac:dyDescent="0.2">
      <c r="A1306" s="43" t="s">
        <v>3047</v>
      </c>
      <c r="B1306" s="94">
        <v>71</v>
      </c>
      <c r="C1306" s="95" t="s">
        <v>2947</v>
      </c>
      <c r="D1306" s="95">
        <v>64</v>
      </c>
      <c r="E1306" s="96">
        <v>7</v>
      </c>
      <c r="F1306" s="95"/>
      <c r="G1306" s="97">
        <v>0.90140845070422537</v>
      </c>
      <c r="H1306" s="97">
        <v>9.8591549295774641E-2</v>
      </c>
      <c r="I1306" s="97">
        <v>0</v>
      </c>
    </row>
    <row r="1307" spans="1:9" ht="14.25" hidden="1" customHeight="1" x14ac:dyDescent="0.2">
      <c r="A1307" s="43" t="s">
        <v>3047</v>
      </c>
      <c r="B1307" s="89">
        <v>71</v>
      </c>
      <c r="C1307" s="90" t="s">
        <v>2995</v>
      </c>
      <c r="D1307" s="90">
        <v>71</v>
      </c>
      <c r="E1307" s="91"/>
      <c r="F1307" s="90"/>
      <c r="G1307" s="92">
        <v>1</v>
      </c>
      <c r="H1307" s="92">
        <v>0</v>
      </c>
      <c r="I1307" s="92">
        <v>0</v>
      </c>
    </row>
    <row r="1308" spans="1:9" ht="14.25" hidden="1" customHeight="1" x14ac:dyDescent="0.2">
      <c r="A1308" s="43" t="s">
        <v>3047</v>
      </c>
      <c r="B1308" s="94">
        <v>69</v>
      </c>
      <c r="C1308" s="95" t="s">
        <v>3031</v>
      </c>
      <c r="D1308" s="95">
        <v>24</v>
      </c>
      <c r="E1308" s="96">
        <v>45</v>
      </c>
      <c r="F1308" s="95"/>
      <c r="G1308" s="97">
        <v>0.34782608695652173</v>
      </c>
      <c r="H1308" s="97">
        <v>0.65217391304347827</v>
      </c>
      <c r="I1308" s="97">
        <v>0</v>
      </c>
    </row>
    <row r="1309" spans="1:9" ht="14.25" hidden="1" customHeight="1" x14ac:dyDescent="0.2">
      <c r="A1309" s="43" t="s">
        <v>3047</v>
      </c>
      <c r="B1309" s="89">
        <v>45</v>
      </c>
      <c r="C1309" s="90" t="s">
        <v>2992</v>
      </c>
      <c r="D1309" s="90"/>
      <c r="E1309" s="91">
        <v>45</v>
      </c>
      <c r="F1309" s="90"/>
      <c r="G1309" s="92">
        <v>0</v>
      </c>
      <c r="H1309" s="92">
        <v>1</v>
      </c>
      <c r="I1309" s="92">
        <v>0</v>
      </c>
    </row>
    <row r="1310" spans="1:9" ht="14.25" hidden="1" customHeight="1" x14ac:dyDescent="0.2">
      <c r="A1310" s="43" t="s">
        <v>3047</v>
      </c>
      <c r="B1310" s="94">
        <v>38</v>
      </c>
      <c r="C1310" s="95" t="s">
        <v>2957</v>
      </c>
      <c r="D1310" s="95">
        <v>17</v>
      </c>
      <c r="E1310" s="96">
        <v>19</v>
      </c>
      <c r="F1310" s="95">
        <v>2</v>
      </c>
      <c r="G1310" s="97">
        <v>0.44736842105263158</v>
      </c>
      <c r="H1310" s="97">
        <v>0.5</v>
      </c>
      <c r="I1310" s="97">
        <v>5.2631578947368418E-2</v>
      </c>
    </row>
    <row r="1311" spans="1:9" ht="14.25" hidden="1" customHeight="1" x14ac:dyDescent="0.2">
      <c r="A1311" s="43" t="s">
        <v>3047</v>
      </c>
      <c r="B1311" s="89">
        <v>35</v>
      </c>
      <c r="C1311" s="90" t="s">
        <v>2956</v>
      </c>
      <c r="D1311" s="90">
        <v>29</v>
      </c>
      <c r="E1311" s="91">
        <v>5</v>
      </c>
      <c r="F1311" s="90">
        <v>1</v>
      </c>
      <c r="G1311" s="92">
        <v>0.82857142857142863</v>
      </c>
      <c r="H1311" s="92">
        <v>0.14285714285714285</v>
      </c>
      <c r="I1311" s="92">
        <v>2.8571428571428571E-2</v>
      </c>
    </row>
    <row r="1312" spans="1:9" ht="14.25" hidden="1" customHeight="1" x14ac:dyDescent="0.2">
      <c r="A1312" s="43" t="s">
        <v>3047</v>
      </c>
      <c r="B1312" s="94">
        <v>22</v>
      </c>
      <c r="C1312" s="95" t="s">
        <v>3002</v>
      </c>
      <c r="D1312" s="95">
        <v>16</v>
      </c>
      <c r="E1312" s="96">
        <v>6</v>
      </c>
      <c r="F1312" s="95"/>
      <c r="G1312" s="97">
        <v>0.72727272727272729</v>
      </c>
      <c r="H1312" s="97">
        <v>0.27272727272727271</v>
      </c>
      <c r="I1312" s="97">
        <v>0</v>
      </c>
    </row>
    <row r="1313" spans="1:9" ht="14.25" hidden="1" customHeight="1" x14ac:dyDescent="0.2">
      <c r="A1313" s="43" t="s">
        <v>3047</v>
      </c>
      <c r="B1313" s="89">
        <v>21</v>
      </c>
      <c r="C1313" s="90" t="s">
        <v>43</v>
      </c>
      <c r="D1313" s="90"/>
      <c r="E1313" s="91"/>
      <c r="F1313" s="90">
        <v>21</v>
      </c>
      <c r="G1313" s="92">
        <v>0</v>
      </c>
      <c r="H1313" s="92">
        <v>0</v>
      </c>
      <c r="I1313" s="92">
        <v>1</v>
      </c>
    </row>
    <row r="1314" spans="1:9" ht="14.25" hidden="1" customHeight="1" x14ac:dyDescent="0.2">
      <c r="A1314" s="43" t="s">
        <v>3047</v>
      </c>
      <c r="B1314" s="94">
        <v>17</v>
      </c>
      <c r="C1314" s="95" t="s">
        <v>3019</v>
      </c>
      <c r="D1314" s="95">
        <v>11</v>
      </c>
      <c r="E1314" s="96">
        <v>6</v>
      </c>
      <c r="F1314" s="95"/>
      <c r="G1314" s="97">
        <v>0.6470588235294118</v>
      </c>
      <c r="H1314" s="97">
        <v>0.35294117647058826</v>
      </c>
      <c r="I1314" s="97">
        <v>0</v>
      </c>
    </row>
    <row r="1315" spans="1:9" ht="14.25" hidden="1" customHeight="1" x14ac:dyDescent="0.2">
      <c r="A1315" s="43" t="s">
        <v>3047</v>
      </c>
      <c r="B1315" s="89">
        <v>14</v>
      </c>
      <c r="C1315" s="90" t="s">
        <v>2999</v>
      </c>
      <c r="D1315" s="90">
        <v>4</v>
      </c>
      <c r="E1315" s="91">
        <v>10</v>
      </c>
      <c r="F1315" s="90"/>
      <c r="G1315" s="92">
        <v>0.2857142857142857</v>
      </c>
      <c r="H1315" s="92">
        <v>0.7142857142857143</v>
      </c>
      <c r="I1315" s="92">
        <v>0</v>
      </c>
    </row>
    <row r="1316" spans="1:9" ht="14.25" hidden="1" customHeight="1" x14ac:dyDescent="0.2">
      <c r="A1316" s="43" t="s">
        <v>3047</v>
      </c>
      <c r="B1316" s="94">
        <v>14</v>
      </c>
      <c r="C1316" s="95" t="s">
        <v>40</v>
      </c>
      <c r="D1316" s="95"/>
      <c r="E1316" s="96"/>
      <c r="F1316" s="95">
        <v>14</v>
      </c>
      <c r="G1316" s="97">
        <v>0</v>
      </c>
      <c r="H1316" s="97">
        <v>0</v>
      </c>
      <c r="I1316" s="97">
        <v>1</v>
      </c>
    </row>
    <row r="1317" spans="1:9" ht="14.25" hidden="1" customHeight="1" x14ac:dyDescent="0.2">
      <c r="A1317" s="43" t="s">
        <v>3047</v>
      </c>
      <c r="B1317" s="89">
        <v>14</v>
      </c>
      <c r="C1317" s="90" t="s">
        <v>50</v>
      </c>
      <c r="D1317" s="90"/>
      <c r="E1317" s="91"/>
      <c r="F1317" s="90">
        <v>14</v>
      </c>
      <c r="G1317" s="92">
        <v>0</v>
      </c>
      <c r="H1317" s="92">
        <v>0</v>
      </c>
      <c r="I1317" s="92">
        <v>1</v>
      </c>
    </row>
    <row r="1318" spans="1:9" ht="14.25" hidden="1" customHeight="1" x14ac:dyDescent="0.2">
      <c r="A1318" s="43" t="s">
        <v>3047</v>
      </c>
      <c r="B1318" s="94">
        <v>8</v>
      </c>
      <c r="C1318" s="95" t="s">
        <v>39</v>
      </c>
      <c r="D1318" s="95"/>
      <c r="E1318" s="96"/>
      <c r="F1318" s="95">
        <v>8</v>
      </c>
      <c r="G1318" s="97">
        <v>0</v>
      </c>
      <c r="H1318" s="97">
        <v>0</v>
      </c>
      <c r="I1318" s="97">
        <v>1</v>
      </c>
    </row>
    <row r="1319" spans="1:9" ht="14.25" hidden="1" customHeight="1" x14ac:dyDescent="0.2">
      <c r="A1319" s="43" t="s">
        <v>3047</v>
      </c>
      <c r="B1319" s="89">
        <v>8</v>
      </c>
      <c r="C1319" s="90" t="s">
        <v>48</v>
      </c>
      <c r="D1319" s="90"/>
      <c r="E1319" s="91"/>
      <c r="F1319" s="90">
        <v>8</v>
      </c>
      <c r="G1319" s="92">
        <v>0</v>
      </c>
      <c r="H1319" s="92">
        <v>0</v>
      </c>
      <c r="I1319" s="92">
        <v>1</v>
      </c>
    </row>
    <row r="1320" spans="1:9" ht="14.25" customHeight="1" x14ac:dyDescent="0.2">
      <c r="A1320" s="43" t="s">
        <v>3047</v>
      </c>
      <c r="B1320" s="94">
        <v>7</v>
      </c>
      <c r="C1320" s="95" t="s">
        <v>38</v>
      </c>
      <c r="D1320" s="95"/>
      <c r="E1320" s="96"/>
      <c r="F1320" s="95">
        <v>7</v>
      </c>
      <c r="G1320" s="97">
        <v>0</v>
      </c>
      <c r="H1320" s="97">
        <v>0</v>
      </c>
      <c r="I1320" s="97">
        <v>1</v>
      </c>
    </row>
    <row r="1321" spans="1:9" ht="14.25" hidden="1" customHeight="1" x14ac:dyDescent="0.2">
      <c r="A1321" s="43" t="s">
        <v>3047</v>
      </c>
      <c r="B1321" s="89">
        <v>7</v>
      </c>
      <c r="C1321" s="90" t="s">
        <v>3001</v>
      </c>
      <c r="D1321" s="90">
        <v>4</v>
      </c>
      <c r="E1321" s="91">
        <v>3</v>
      </c>
      <c r="F1321" s="90"/>
      <c r="G1321" s="92">
        <v>0.5714285714285714</v>
      </c>
      <c r="H1321" s="92">
        <v>0.42857142857142855</v>
      </c>
      <c r="I1321" s="92">
        <v>0</v>
      </c>
    </row>
    <row r="1322" spans="1:9" ht="14.25" hidden="1" customHeight="1" x14ac:dyDescent="0.2">
      <c r="A1322" s="43" t="s">
        <v>3047</v>
      </c>
      <c r="B1322" s="94">
        <v>5</v>
      </c>
      <c r="C1322" s="95" t="s">
        <v>35</v>
      </c>
      <c r="D1322" s="95"/>
      <c r="E1322" s="96"/>
      <c r="F1322" s="95">
        <v>5</v>
      </c>
      <c r="G1322" s="97">
        <v>0</v>
      </c>
      <c r="H1322" s="97">
        <v>0</v>
      </c>
      <c r="I1322" s="97">
        <v>1</v>
      </c>
    </row>
    <row r="1323" spans="1:9" ht="14.25" hidden="1" customHeight="1" x14ac:dyDescent="0.2">
      <c r="A1323" s="43" t="s">
        <v>3047</v>
      </c>
      <c r="B1323" s="89">
        <v>4</v>
      </c>
      <c r="C1323" s="90" t="s">
        <v>3006</v>
      </c>
      <c r="D1323" s="90">
        <v>3</v>
      </c>
      <c r="E1323" s="91">
        <v>1</v>
      </c>
      <c r="F1323" s="90"/>
      <c r="G1323" s="92">
        <v>0.75</v>
      </c>
      <c r="H1323" s="92">
        <v>0.25</v>
      </c>
      <c r="I1323" s="92">
        <v>0</v>
      </c>
    </row>
    <row r="1324" spans="1:9" ht="14.25" hidden="1" customHeight="1" x14ac:dyDescent="0.2">
      <c r="A1324" s="43" t="s">
        <v>3047</v>
      </c>
      <c r="B1324" s="94">
        <v>4</v>
      </c>
      <c r="C1324" s="95" t="s">
        <v>3003</v>
      </c>
      <c r="D1324" s="95">
        <v>1</v>
      </c>
      <c r="E1324" s="96">
        <v>3</v>
      </c>
      <c r="F1324" s="95"/>
      <c r="G1324" s="97">
        <v>0.25</v>
      </c>
      <c r="H1324" s="97">
        <v>0.75</v>
      </c>
      <c r="I1324" s="97">
        <v>0</v>
      </c>
    </row>
    <row r="1325" spans="1:9" ht="14.25" hidden="1" customHeight="1" x14ac:dyDescent="0.2">
      <c r="A1325" s="43" t="s">
        <v>3047</v>
      </c>
      <c r="B1325" s="89">
        <v>4</v>
      </c>
      <c r="C1325" s="90" t="s">
        <v>34</v>
      </c>
      <c r="D1325" s="90"/>
      <c r="E1325" s="91"/>
      <c r="F1325" s="90">
        <v>4</v>
      </c>
      <c r="G1325" s="92">
        <v>0</v>
      </c>
      <c r="H1325" s="92">
        <v>0</v>
      </c>
      <c r="I1325" s="92">
        <v>1</v>
      </c>
    </row>
    <row r="1326" spans="1:9" ht="14.25" hidden="1" customHeight="1" x14ac:dyDescent="0.2">
      <c r="A1326" s="43" t="s">
        <v>3047</v>
      </c>
      <c r="B1326" s="94">
        <v>3</v>
      </c>
      <c r="C1326" s="95" t="s">
        <v>2997</v>
      </c>
      <c r="D1326" s="95">
        <v>3</v>
      </c>
      <c r="E1326" s="96"/>
      <c r="F1326" s="95"/>
      <c r="G1326" s="97">
        <v>1</v>
      </c>
      <c r="H1326" s="97">
        <v>0</v>
      </c>
      <c r="I1326" s="97">
        <v>0</v>
      </c>
    </row>
    <row r="1327" spans="1:9" ht="14.25" hidden="1" customHeight="1" x14ac:dyDescent="0.2">
      <c r="A1327" s="43" t="s">
        <v>3047</v>
      </c>
      <c r="B1327" s="89">
        <v>3</v>
      </c>
      <c r="C1327" s="90" t="s">
        <v>3016</v>
      </c>
      <c r="D1327" s="90">
        <v>2</v>
      </c>
      <c r="E1327" s="91">
        <v>1</v>
      </c>
      <c r="F1327" s="90"/>
      <c r="G1327" s="92">
        <v>0.66666666666666663</v>
      </c>
      <c r="H1327" s="92">
        <v>0.33333333333333331</v>
      </c>
      <c r="I1327" s="92">
        <v>0</v>
      </c>
    </row>
    <row r="1328" spans="1:9" ht="14.25" hidden="1" customHeight="1" x14ac:dyDescent="0.2">
      <c r="A1328" s="43" t="s">
        <v>3047</v>
      </c>
      <c r="B1328" s="94">
        <v>2</v>
      </c>
      <c r="C1328" s="95" t="s">
        <v>42</v>
      </c>
      <c r="D1328" s="95"/>
      <c r="E1328" s="96"/>
      <c r="F1328" s="95">
        <v>2</v>
      </c>
      <c r="G1328" s="97">
        <v>0</v>
      </c>
      <c r="H1328" s="97">
        <v>0</v>
      </c>
      <c r="I1328" s="97">
        <v>1</v>
      </c>
    </row>
    <row r="1329" spans="1:9" ht="14.25" hidden="1" customHeight="1" x14ac:dyDescent="0.2">
      <c r="A1329" s="43" t="s">
        <v>3047</v>
      </c>
      <c r="B1329" s="89">
        <v>2</v>
      </c>
      <c r="C1329" s="90" t="s">
        <v>2941</v>
      </c>
      <c r="D1329" s="90">
        <v>2</v>
      </c>
      <c r="E1329" s="91"/>
      <c r="F1329" s="90"/>
      <c r="G1329" s="92">
        <v>1</v>
      </c>
      <c r="H1329" s="92">
        <v>0</v>
      </c>
      <c r="I1329" s="92">
        <v>0</v>
      </c>
    </row>
    <row r="1330" spans="1:9" ht="14.25" hidden="1" customHeight="1" x14ac:dyDescent="0.2">
      <c r="A1330" s="43" t="s">
        <v>3047</v>
      </c>
      <c r="B1330" s="94">
        <v>2</v>
      </c>
      <c r="C1330" s="95" t="s">
        <v>3064</v>
      </c>
      <c r="D1330" s="95"/>
      <c r="E1330" s="96"/>
      <c r="F1330" s="95">
        <v>2</v>
      </c>
      <c r="G1330" s="97">
        <v>0</v>
      </c>
      <c r="H1330" s="97">
        <v>0</v>
      </c>
      <c r="I1330" s="97">
        <v>1</v>
      </c>
    </row>
    <row r="1331" spans="1:9" ht="14.25" hidden="1" customHeight="1" x14ac:dyDescent="0.2">
      <c r="A1331" s="43" t="s">
        <v>3047</v>
      </c>
      <c r="B1331" s="89">
        <v>2</v>
      </c>
      <c r="C1331" s="90" t="s">
        <v>3000</v>
      </c>
      <c r="D1331" s="90"/>
      <c r="E1331" s="91">
        <v>2</v>
      </c>
      <c r="F1331" s="90"/>
      <c r="G1331" s="92">
        <v>0</v>
      </c>
      <c r="H1331" s="92">
        <v>1</v>
      </c>
      <c r="I1331" s="92">
        <v>0</v>
      </c>
    </row>
    <row r="1332" spans="1:9" ht="14.25" hidden="1" customHeight="1" x14ac:dyDescent="0.2">
      <c r="A1332" s="43" t="s">
        <v>3047</v>
      </c>
      <c r="B1332" s="94">
        <v>1</v>
      </c>
      <c r="C1332" s="95" t="s">
        <v>3008</v>
      </c>
      <c r="D1332" s="95"/>
      <c r="E1332" s="96">
        <v>1</v>
      </c>
      <c r="F1332" s="95"/>
      <c r="G1332" s="97">
        <v>0</v>
      </c>
      <c r="H1332" s="97">
        <v>1</v>
      </c>
      <c r="I1332" s="97">
        <v>0</v>
      </c>
    </row>
    <row r="1333" spans="1:9" ht="14.25" hidden="1" customHeight="1" x14ac:dyDescent="0.2">
      <c r="A1333" s="43" t="s">
        <v>3047</v>
      </c>
      <c r="B1333" s="89">
        <v>1</v>
      </c>
      <c r="C1333" s="90" t="s">
        <v>46</v>
      </c>
      <c r="D1333" s="90"/>
      <c r="E1333" s="91"/>
      <c r="F1333" s="90">
        <v>1</v>
      </c>
      <c r="G1333" s="92">
        <v>0</v>
      </c>
      <c r="H1333" s="92">
        <v>0</v>
      </c>
      <c r="I1333" s="92">
        <v>1</v>
      </c>
    </row>
    <row r="1334" spans="1:9" ht="14.25" hidden="1" customHeight="1" x14ac:dyDescent="0.2">
      <c r="A1334" s="43" t="s">
        <v>3047</v>
      </c>
      <c r="B1334" s="94">
        <v>1</v>
      </c>
      <c r="C1334" s="95" t="s">
        <v>2998</v>
      </c>
      <c r="D1334" s="95"/>
      <c r="E1334" s="96">
        <v>1</v>
      </c>
      <c r="F1334" s="95"/>
      <c r="G1334" s="97">
        <v>0</v>
      </c>
      <c r="H1334" s="97">
        <v>1</v>
      </c>
      <c r="I1334" s="97">
        <v>0</v>
      </c>
    </row>
    <row r="1335" spans="1:9" ht="14.25" hidden="1" customHeight="1" x14ac:dyDescent="0.2">
      <c r="A1335" s="43" t="s">
        <v>3047</v>
      </c>
      <c r="B1335" s="89">
        <v>1</v>
      </c>
      <c r="C1335" s="90" t="s">
        <v>3065</v>
      </c>
      <c r="D1335" s="90"/>
      <c r="E1335" s="91">
        <v>1</v>
      </c>
      <c r="F1335" s="90"/>
      <c r="G1335" s="92">
        <v>0</v>
      </c>
      <c r="H1335" s="92">
        <v>1</v>
      </c>
      <c r="I1335" s="92">
        <v>0</v>
      </c>
    </row>
    <row r="1336" spans="1:9" ht="14.25" hidden="1" customHeight="1" x14ac:dyDescent="0.2">
      <c r="A1336" s="43" t="s">
        <v>3047</v>
      </c>
      <c r="B1336" s="94">
        <v>1</v>
      </c>
      <c r="C1336" s="95" t="s">
        <v>3032</v>
      </c>
      <c r="D1336" s="95">
        <v>1</v>
      </c>
      <c r="E1336" s="96"/>
      <c r="F1336" s="95"/>
      <c r="G1336" s="97">
        <v>1</v>
      </c>
      <c r="H1336" s="97">
        <v>0</v>
      </c>
      <c r="I1336" s="97">
        <v>0</v>
      </c>
    </row>
    <row r="1337" spans="1:9" ht="14.25" hidden="1" customHeight="1" x14ac:dyDescent="0.2">
      <c r="A1337" s="43" t="s">
        <v>3047</v>
      </c>
      <c r="B1337" s="89">
        <v>1</v>
      </c>
      <c r="C1337" s="90" t="s">
        <v>3009</v>
      </c>
      <c r="D1337" s="90"/>
      <c r="E1337" s="91">
        <v>1</v>
      </c>
      <c r="F1337" s="90"/>
      <c r="G1337" s="92">
        <v>0</v>
      </c>
      <c r="H1337" s="92">
        <v>1</v>
      </c>
      <c r="I1337" s="92">
        <v>0</v>
      </c>
    </row>
    <row r="1338" spans="1:9" ht="14.25" hidden="1" customHeight="1" x14ac:dyDescent="0.2">
      <c r="A1338" s="43" t="s">
        <v>3048</v>
      </c>
      <c r="B1338" s="89">
        <v>3450</v>
      </c>
      <c r="C1338" s="90" t="s">
        <v>2981</v>
      </c>
      <c r="D1338" s="90">
        <v>1832</v>
      </c>
      <c r="E1338" s="91">
        <v>113</v>
      </c>
      <c r="F1338" s="90">
        <v>1505</v>
      </c>
      <c r="G1338" s="92">
        <v>0.53101449275362322</v>
      </c>
      <c r="H1338" s="92">
        <v>3.27536231884058E-2</v>
      </c>
      <c r="I1338" s="92">
        <v>0.43623188405797103</v>
      </c>
    </row>
    <row r="1339" spans="1:9" ht="14.25" hidden="1" customHeight="1" x14ac:dyDescent="0.2">
      <c r="A1339" s="43" t="s">
        <v>3048</v>
      </c>
      <c r="B1339" s="94">
        <v>2415</v>
      </c>
      <c r="C1339" s="95" t="s">
        <v>2982</v>
      </c>
      <c r="D1339" s="95">
        <v>1853</v>
      </c>
      <c r="E1339" s="96">
        <v>562</v>
      </c>
      <c r="F1339" s="95"/>
      <c r="G1339" s="97">
        <v>0.76728778467908898</v>
      </c>
      <c r="H1339" s="97">
        <v>0.23271221532091096</v>
      </c>
      <c r="I1339" s="97">
        <v>0</v>
      </c>
    </row>
    <row r="1340" spans="1:9" ht="14.25" hidden="1" customHeight="1" x14ac:dyDescent="0.2">
      <c r="A1340" s="43" t="s">
        <v>3048</v>
      </c>
      <c r="B1340" s="89">
        <v>1752</v>
      </c>
      <c r="C1340" s="90" t="s">
        <v>2963</v>
      </c>
      <c r="D1340" s="90">
        <v>1686</v>
      </c>
      <c r="E1340" s="91">
        <v>66</v>
      </c>
      <c r="F1340" s="90"/>
      <c r="G1340" s="92">
        <v>0.96232876712328763</v>
      </c>
      <c r="H1340" s="92">
        <v>3.7671232876712327E-2</v>
      </c>
      <c r="I1340" s="92">
        <v>0</v>
      </c>
    </row>
    <row r="1341" spans="1:9" ht="14.25" hidden="1" customHeight="1" x14ac:dyDescent="0.2">
      <c r="A1341" s="43" t="s">
        <v>3048</v>
      </c>
      <c r="B1341" s="94">
        <v>1534</v>
      </c>
      <c r="C1341" s="95" t="s">
        <v>2983</v>
      </c>
      <c r="D1341" s="95">
        <v>1306</v>
      </c>
      <c r="E1341" s="96">
        <v>228</v>
      </c>
      <c r="F1341" s="95"/>
      <c r="G1341" s="97">
        <v>0.8513689700130378</v>
      </c>
      <c r="H1341" s="97">
        <v>0.14863102998696218</v>
      </c>
      <c r="I1341" s="97">
        <v>0</v>
      </c>
    </row>
    <row r="1342" spans="1:9" ht="14.25" hidden="1" customHeight="1" x14ac:dyDescent="0.2">
      <c r="A1342" s="43" t="s">
        <v>3048</v>
      </c>
      <c r="B1342" s="89">
        <v>1181</v>
      </c>
      <c r="C1342" s="90" t="s">
        <v>2948</v>
      </c>
      <c r="D1342" s="90">
        <v>1100</v>
      </c>
      <c r="E1342" s="91">
        <v>81</v>
      </c>
      <c r="F1342" s="90"/>
      <c r="G1342" s="92">
        <v>0.93141405588484338</v>
      </c>
      <c r="H1342" s="92">
        <v>6.8585944115156644E-2</v>
      </c>
      <c r="I1342" s="92">
        <v>0</v>
      </c>
    </row>
    <row r="1343" spans="1:9" ht="14.25" hidden="1" customHeight="1" x14ac:dyDescent="0.2">
      <c r="A1343" s="43" t="s">
        <v>3048</v>
      </c>
      <c r="B1343" s="94">
        <v>837</v>
      </c>
      <c r="C1343" s="95" t="s">
        <v>2955</v>
      </c>
      <c r="D1343" s="95">
        <v>704</v>
      </c>
      <c r="E1343" s="96">
        <v>133</v>
      </c>
      <c r="F1343" s="95"/>
      <c r="G1343" s="97">
        <v>0.84109916367980886</v>
      </c>
      <c r="H1343" s="97">
        <v>0.15890083632019117</v>
      </c>
      <c r="I1343" s="97">
        <v>0</v>
      </c>
    </row>
    <row r="1344" spans="1:9" ht="14.25" hidden="1" customHeight="1" x14ac:dyDescent="0.2">
      <c r="A1344" s="43" t="s">
        <v>3048</v>
      </c>
      <c r="B1344" s="89">
        <v>787</v>
      </c>
      <c r="C1344" s="90" t="s">
        <v>3026</v>
      </c>
      <c r="D1344" s="90">
        <v>726</v>
      </c>
      <c r="E1344" s="91">
        <v>61</v>
      </c>
      <c r="F1344" s="90"/>
      <c r="G1344" s="92">
        <v>0.92249047013977126</v>
      </c>
      <c r="H1344" s="92">
        <v>7.7509529860228715E-2</v>
      </c>
      <c r="I1344" s="92">
        <v>0</v>
      </c>
    </row>
    <row r="1345" spans="1:9" ht="14.25" hidden="1" customHeight="1" x14ac:dyDescent="0.2">
      <c r="A1345" s="43" t="s">
        <v>3048</v>
      </c>
      <c r="B1345" s="94">
        <v>660</v>
      </c>
      <c r="C1345" s="95" t="s">
        <v>2953</v>
      </c>
      <c r="D1345" s="95">
        <v>623</v>
      </c>
      <c r="E1345" s="96">
        <v>37</v>
      </c>
      <c r="F1345" s="95"/>
      <c r="G1345" s="97">
        <v>0.94393939393939397</v>
      </c>
      <c r="H1345" s="97">
        <v>5.6060606060606061E-2</v>
      </c>
      <c r="I1345" s="97">
        <v>0</v>
      </c>
    </row>
    <row r="1346" spans="1:9" ht="14.25" hidden="1" customHeight="1" x14ac:dyDescent="0.2">
      <c r="A1346" s="43" t="s">
        <v>3048</v>
      </c>
      <c r="B1346" s="89">
        <v>634</v>
      </c>
      <c r="C1346" s="90" t="s">
        <v>2986</v>
      </c>
      <c r="D1346" s="90">
        <v>628</v>
      </c>
      <c r="E1346" s="91">
        <v>6</v>
      </c>
      <c r="F1346" s="90"/>
      <c r="G1346" s="92">
        <v>0.99053627760252361</v>
      </c>
      <c r="H1346" s="92">
        <v>9.4637223974763408E-3</v>
      </c>
      <c r="I1346" s="92">
        <v>0</v>
      </c>
    </row>
    <row r="1347" spans="1:9" ht="14.25" hidden="1" customHeight="1" x14ac:dyDescent="0.2">
      <c r="A1347" s="43" t="s">
        <v>3048</v>
      </c>
      <c r="B1347" s="94">
        <v>565</v>
      </c>
      <c r="C1347" s="95" t="s">
        <v>2985</v>
      </c>
      <c r="D1347" s="95">
        <v>552</v>
      </c>
      <c r="E1347" s="96">
        <v>13</v>
      </c>
      <c r="F1347" s="95"/>
      <c r="G1347" s="97">
        <v>0.97699115044247786</v>
      </c>
      <c r="H1347" s="97">
        <v>2.3008849557522124E-2</v>
      </c>
      <c r="I1347" s="97">
        <v>0</v>
      </c>
    </row>
    <row r="1348" spans="1:9" ht="14.25" hidden="1" customHeight="1" x14ac:dyDescent="0.2">
      <c r="A1348" s="43" t="s">
        <v>3048</v>
      </c>
      <c r="B1348" s="89">
        <v>485</v>
      </c>
      <c r="C1348" s="90" t="s">
        <v>2950</v>
      </c>
      <c r="D1348" s="90">
        <v>430</v>
      </c>
      <c r="E1348" s="91">
        <v>55</v>
      </c>
      <c r="F1348" s="90"/>
      <c r="G1348" s="92">
        <v>0.88659793814432986</v>
      </c>
      <c r="H1348" s="92">
        <v>0.1134020618556701</v>
      </c>
      <c r="I1348" s="92">
        <v>0</v>
      </c>
    </row>
    <row r="1349" spans="1:9" ht="14.25" hidden="1" customHeight="1" x14ac:dyDescent="0.2">
      <c r="A1349" s="43" t="s">
        <v>3048</v>
      </c>
      <c r="B1349" s="94">
        <v>482</v>
      </c>
      <c r="C1349" s="95" t="s">
        <v>55</v>
      </c>
      <c r="D1349" s="95">
        <v>473</v>
      </c>
      <c r="E1349" s="96">
        <v>9</v>
      </c>
      <c r="F1349" s="95"/>
      <c r="G1349" s="97">
        <v>0.98132780082987547</v>
      </c>
      <c r="H1349" s="97">
        <v>1.8672199170124481E-2</v>
      </c>
      <c r="I1349" s="97">
        <v>0</v>
      </c>
    </row>
    <row r="1350" spans="1:9" ht="14.25" hidden="1" customHeight="1" x14ac:dyDescent="0.2">
      <c r="A1350" s="43" t="s">
        <v>3048</v>
      </c>
      <c r="B1350" s="89">
        <v>462</v>
      </c>
      <c r="C1350" s="90" t="s">
        <v>2961</v>
      </c>
      <c r="D1350" s="90">
        <v>230</v>
      </c>
      <c r="E1350" s="91">
        <v>231</v>
      </c>
      <c r="F1350" s="90">
        <v>1</v>
      </c>
      <c r="G1350" s="92">
        <v>0.49783549783549785</v>
      </c>
      <c r="H1350" s="92">
        <v>0.5</v>
      </c>
      <c r="I1350" s="92">
        <v>2.1645021645021645E-3</v>
      </c>
    </row>
    <row r="1351" spans="1:9" ht="14.25" hidden="1" customHeight="1" x14ac:dyDescent="0.2">
      <c r="A1351" s="43" t="s">
        <v>3048</v>
      </c>
      <c r="B1351" s="94">
        <v>406</v>
      </c>
      <c r="C1351" s="95" t="s">
        <v>3020</v>
      </c>
      <c r="D1351" s="95">
        <v>385</v>
      </c>
      <c r="E1351" s="96">
        <v>21</v>
      </c>
      <c r="F1351" s="95"/>
      <c r="G1351" s="97">
        <v>0.94827586206896552</v>
      </c>
      <c r="H1351" s="97">
        <v>5.1724137931034482E-2</v>
      </c>
      <c r="I1351" s="97">
        <v>0</v>
      </c>
    </row>
    <row r="1352" spans="1:9" ht="14.25" hidden="1" customHeight="1" x14ac:dyDescent="0.2">
      <c r="A1352" s="43" t="s">
        <v>3048</v>
      </c>
      <c r="B1352" s="89">
        <v>375</v>
      </c>
      <c r="C1352" s="90" t="s">
        <v>2946</v>
      </c>
      <c r="D1352" s="90">
        <v>351</v>
      </c>
      <c r="E1352" s="91">
        <v>24</v>
      </c>
      <c r="F1352" s="90"/>
      <c r="G1352" s="92">
        <v>0.93600000000000005</v>
      </c>
      <c r="H1352" s="92">
        <v>6.4000000000000001E-2</v>
      </c>
      <c r="I1352" s="92">
        <v>0</v>
      </c>
    </row>
    <row r="1353" spans="1:9" ht="14.25" hidden="1" customHeight="1" x14ac:dyDescent="0.2">
      <c r="A1353" s="43" t="s">
        <v>3048</v>
      </c>
      <c r="B1353" s="94">
        <v>362</v>
      </c>
      <c r="C1353" s="95" t="s">
        <v>2965</v>
      </c>
      <c r="D1353" s="95">
        <v>304</v>
      </c>
      <c r="E1353" s="96">
        <v>58</v>
      </c>
      <c r="F1353" s="95"/>
      <c r="G1353" s="97">
        <v>0.83977900552486184</v>
      </c>
      <c r="H1353" s="97">
        <v>0.16022099447513813</v>
      </c>
      <c r="I1353" s="97">
        <v>0</v>
      </c>
    </row>
    <row r="1354" spans="1:9" ht="14.25" hidden="1" customHeight="1" x14ac:dyDescent="0.2">
      <c r="A1354" s="43" t="s">
        <v>3048</v>
      </c>
      <c r="B1354" s="89">
        <v>331</v>
      </c>
      <c r="C1354" s="90" t="s">
        <v>2966</v>
      </c>
      <c r="D1354" s="90">
        <v>264</v>
      </c>
      <c r="E1354" s="91">
        <v>67</v>
      </c>
      <c r="F1354" s="90"/>
      <c r="G1354" s="92">
        <v>0.797583081570997</v>
      </c>
      <c r="H1354" s="92">
        <v>0.20241691842900303</v>
      </c>
      <c r="I1354" s="92">
        <v>0</v>
      </c>
    </row>
    <row r="1355" spans="1:9" ht="14.25" hidden="1" customHeight="1" x14ac:dyDescent="0.2">
      <c r="A1355" s="43" t="s">
        <v>3048</v>
      </c>
      <c r="B1355" s="94">
        <v>320</v>
      </c>
      <c r="C1355" s="95" t="s">
        <v>41</v>
      </c>
      <c r="D1355" s="95"/>
      <c r="E1355" s="96"/>
      <c r="F1355" s="95">
        <v>320</v>
      </c>
      <c r="G1355" s="97">
        <v>0</v>
      </c>
      <c r="H1355" s="97">
        <v>0</v>
      </c>
      <c r="I1355" s="97">
        <v>1</v>
      </c>
    </row>
    <row r="1356" spans="1:9" ht="14.25" hidden="1" customHeight="1" x14ac:dyDescent="0.2">
      <c r="A1356" s="43" t="s">
        <v>3048</v>
      </c>
      <c r="B1356" s="89">
        <v>298</v>
      </c>
      <c r="C1356" s="90" t="s">
        <v>2951</v>
      </c>
      <c r="D1356" s="90">
        <v>281</v>
      </c>
      <c r="E1356" s="91">
        <v>17</v>
      </c>
      <c r="F1356" s="90"/>
      <c r="G1356" s="92">
        <v>0.94295302013422821</v>
      </c>
      <c r="H1356" s="92">
        <v>5.7046979865771813E-2</v>
      </c>
      <c r="I1356" s="92">
        <v>0</v>
      </c>
    </row>
    <row r="1357" spans="1:9" ht="14.25" hidden="1" customHeight="1" x14ac:dyDescent="0.2">
      <c r="A1357" s="43" t="s">
        <v>3048</v>
      </c>
      <c r="B1357" s="94">
        <v>253</v>
      </c>
      <c r="C1357" s="95" t="s">
        <v>2990</v>
      </c>
      <c r="D1357" s="95">
        <v>241</v>
      </c>
      <c r="E1357" s="96">
        <v>12</v>
      </c>
      <c r="F1357" s="95"/>
      <c r="G1357" s="97">
        <v>0.95256916996047436</v>
      </c>
      <c r="H1357" s="97">
        <v>4.7430830039525688E-2</v>
      </c>
      <c r="I1357" s="97">
        <v>0</v>
      </c>
    </row>
    <row r="1358" spans="1:9" ht="14.25" hidden="1" customHeight="1" x14ac:dyDescent="0.2">
      <c r="A1358" s="43" t="s">
        <v>3048</v>
      </c>
      <c r="B1358" s="89">
        <v>225</v>
      </c>
      <c r="C1358" s="90" t="s">
        <v>2994</v>
      </c>
      <c r="D1358" s="90">
        <v>225</v>
      </c>
      <c r="E1358" s="91"/>
      <c r="F1358" s="90"/>
      <c r="G1358" s="92">
        <v>1</v>
      </c>
      <c r="H1358" s="92">
        <v>0</v>
      </c>
      <c r="I1358" s="92">
        <v>0</v>
      </c>
    </row>
    <row r="1359" spans="1:9" ht="14.25" hidden="1" customHeight="1" x14ac:dyDescent="0.2">
      <c r="A1359" s="43" t="s">
        <v>3048</v>
      </c>
      <c r="B1359" s="94">
        <v>212</v>
      </c>
      <c r="C1359" s="95" t="s">
        <v>2954</v>
      </c>
      <c r="D1359" s="95">
        <v>201</v>
      </c>
      <c r="E1359" s="96">
        <v>11</v>
      </c>
      <c r="F1359" s="95"/>
      <c r="G1359" s="97">
        <v>0.94811320754716977</v>
      </c>
      <c r="H1359" s="97">
        <v>5.1886792452830191E-2</v>
      </c>
      <c r="I1359" s="97">
        <v>0</v>
      </c>
    </row>
    <row r="1360" spans="1:9" ht="14.25" hidden="1" customHeight="1" x14ac:dyDescent="0.2">
      <c r="A1360" s="43" t="s">
        <v>3048</v>
      </c>
      <c r="B1360" s="89">
        <v>207</v>
      </c>
      <c r="C1360" s="90" t="s">
        <v>2952</v>
      </c>
      <c r="D1360" s="90">
        <v>8</v>
      </c>
      <c r="E1360" s="91">
        <v>199</v>
      </c>
      <c r="F1360" s="90"/>
      <c r="G1360" s="92">
        <v>3.864734299516908E-2</v>
      </c>
      <c r="H1360" s="92">
        <v>0.96135265700483097</v>
      </c>
      <c r="I1360" s="92">
        <v>0</v>
      </c>
    </row>
    <row r="1361" spans="1:9" ht="14.25" hidden="1" customHeight="1" x14ac:dyDescent="0.2">
      <c r="A1361" s="43" t="s">
        <v>3048</v>
      </c>
      <c r="B1361" s="94">
        <v>183</v>
      </c>
      <c r="C1361" s="95" t="s">
        <v>2988</v>
      </c>
      <c r="D1361" s="95">
        <v>180</v>
      </c>
      <c r="E1361" s="96">
        <v>3</v>
      </c>
      <c r="F1361" s="95"/>
      <c r="G1361" s="97">
        <v>0.98360655737704916</v>
      </c>
      <c r="H1361" s="97">
        <v>1.6393442622950821E-2</v>
      </c>
      <c r="I1361" s="97">
        <v>0</v>
      </c>
    </row>
    <row r="1362" spans="1:9" ht="14.25" hidden="1" customHeight="1" x14ac:dyDescent="0.2">
      <c r="A1362" s="43" t="s">
        <v>3048</v>
      </c>
      <c r="B1362" s="89">
        <v>166</v>
      </c>
      <c r="C1362" s="90" t="s">
        <v>2949</v>
      </c>
      <c r="D1362" s="90">
        <v>159</v>
      </c>
      <c r="E1362" s="91">
        <v>7</v>
      </c>
      <c r="F1362" s="90"/>
      <c r="G1362" s="92">
        <v>0.95783132530120485</v>
      </c>
      <c r="H1362" s="92">
        <v>4.2168674698795178E-2</v>
      </c>
      <c r="I1362" s="92">
        <v>0</v>
      </c>
    </row>
    <row r="1363" spans="1:9" ht="14.25" hidden="1" customHeight="1" x14ac:dyDescent="0.2">
      <c r="A1363" s="43" t="s">
        <v>3048</v>
      </c>
      <c r="B1363" s="94">
        <v>124</v>
      </c>
      <c r="C1363" s="95" t="s">
        <v>2957</v>
      </c>
      <c r="D1363" s="95">
        <v>80</v>
      </c>
      <c r="E1363" s="96">
        <v>44</v>
      </c>
      <c r="F1363" s="95"/>
      <c r="G1363" s="97">
        <v>0.64516129032258063</v>
      </c>
      <c r="H1363" s="97">
        <v>0.35483870967741937</v>
      </c>
      <c r="I1363" s="97">
        <v>0</v>
      </c>
    </row>
    <row r="1364" spans="1:9" ht="14.25" hidden="1" customHeight="1" x14ac:dyDescent="0.2">
      <c r="A1364" s="43" t="s">
        <v>3048</v>
      </c>
      <c r="B1364" s="89">
        <v>113</v>
      </c>
      <c r="C1364" s="90" t="s">
        <v>2967</v>
      </c>
      <c r="D1364" s="90">
        <v>105</v>
      </c>
      <c r="E1364" s="91">
        <v>8</v>
      </c>
      <c r="F1364" s="90"/>
      <c r="G1364" s="92">
        <v>0.92920353982300885</v>
      </c>
      <c r="H1364" s="92">
        <v>7.0796460176991149E-2</v>
      </c>
      <c r="I1364" s="92">
        <v>0</v>
      </c>
    </row>
    <row r="1365" spans="1:9" ht="14.25" hidden="1" customHeight="1" x14ac:dyDescent="0.2">
      <c r="A1365" s="43" t="s">
        <v>3048</v>
      </c>
      <c r="B1365" s="94">
        <v>106</v>
      </c>
      <c r="C1365" s="95" t="s">
        <v>2972</v>
      </c>
      <c r="D1365" s="95">
        <v>98</v>
      </c>
      <c r="E1365" s="96">
        <v>8</v>
      </c>
      <c r="F1365" s="95"/>
      <c r="G1365" s="97">
        <v>0.92452830188679247</v>
      </c>
      <c r="H1365" s="97">
        <v>7.5471698113207544E-2</v>
      </c>
      <c r="I1365" s="97">
        <v>0</v>
      </c>
    </row>
    <row r="1366" spans="1:9" ht="14.25" hidden="1" customHeight="1" x14ac:dyDescent="0.2">
      <c r="A1366" s="43" t="s">
        <v>3048</v>
      </c>
      <c r="B1366" s="89">
        <v>98</v>
      </c>
      <c r="C1366" s="90" t="s">
        <v>3030</v>
      </c>
      <c r="D1366" s="90">
        <v>86</v>
      </c>
      <c r="E1366" s="91">
        <v>12</v>
      </c>
      <c r="F1366" s="90"/>
      <c r="G1366" s="92">
        <v>0.87755102040816324</v>
      </c>
      <c r="H1366" s="92">
        <v>0.12244897959183673</v>
      </c>
      <c r="I1366" s="92">
        <v>0</v>
      </c>
    </row>
    <row r="1367" spans="1:9" ht="14.25" hidden="1" customHeight="1" x14ac:dyDescent="0.2">
      <c r="A1367" s="43" t="s">
        <v>3048</v>
      </c>
      <c r="B1367" s="94">
        <v>95</v>
      </c>
      <c r="C1367" s="95" t="s">
        <v>33</v>
      </c>
      <c r="D1367" s="95"/>
      <c r="E1367" s="96"/>
      <c r="F1367" s="95">
        <v>95</v>
      </c>
      <c r="G1367" s="97">
        <v>0</v>
      </c>
      <c r="H1367" s="97">
        <v>0</v>
      </c>
      <c r="I1367" s="97">
        <v>1</v>
      </c>
    </row>
    <row r="1368" spans="1:9" ht="14.25" hidden="1" customHeight="1" x14ac:dyDescent="0.2">
      <c r="A1368" s="43" t="s">
        <v>3048</v>
      </c>
      <c r="B1368" s="89">
        <v>93</v>
      </c>
      <c r="C1368" s="90" t="s">
        <v>2958</v>
      </c>
      <c r="D1368" s="90">
        <v>92</v>
      </c>
      <c r="E1368" s="91">
        <v>1</v>
      </c>
      <c r="F1368" s="90"/>
      <c r="G1368" s="92">
        <v>0.989247311827957</v>
      </c>
      <c r="H1368" s="92">
        <v>1.0752688172043012E-2</v>
      </c>
      <c r="I1368" s="92">
        <v>0</v>
      </c>
    </row>
    <row r="1369" spans="1:9" hidden="1" x14ac:dyDescent="0.2">
      <c r="A1369" s="43" t="s">
        <v>3048</v>
      </c>
      <c r="B1369" s="94">
        <v>71</v>
      </c>
      <c r="C1369" s="95" t="s">
        <v>2962</v>
      </c>
      <c r="D1369" s="95">
        <v>57</v>
      </c>
      <c r="E1369" s="96">
        <v>14</v>
      </c>
      <c r="F1369" s="95"/>
      <c r="G1369" s="97">
        <v>0.80281690140845074</v>
      </c>
      <c r="H1369" s="97">
        <v>0.19718309859154928</v>
      </c>
      <c r="I1369" s="97">
        <v>0</v>
      </c>
    </row>
    <row r="1370" spans="1:9" ht="14.25" hidden="1" customHeight="1" x14ac:dyDescent="0.2">
      <c r="A1370" s="43" t="s">
        <v>3048</v>
      </c>
      <c r="B1370" s="89">
        <v>70</v>
      </c>
      <c r="C1370" s="90" t="s">
        <v>2973</v>
      </c>
      <c r="D1370" s="90">
        <v>51</v>
      </c>
      <c r="E1370" s="91">
        <v>19</v>
      </c>
      <c r="F1370" s="90"/>
      <c r="G1370" s="92">
        <v>0.72857142857142854</v>
      </c>
      <c r="H1370" s="92">
        <v>0.27142857142857141</v>
      </c>
      <c r="I1370" s="92">
        <v>0</v>
      </c>
    </row>
    <row r="1371" spans="1:9" ht="14.25" hidden="1" customHeight="1" x14ac:dyDescent="0.2">
      <c r="A1371" s="43" t="s">
        <v>3048</v>
      </c>
      <c r="B1371" s="94">
        <v>65</v>
      </c>
      <c r="C1371" s="95" t="s">
        <v>2947</v>
      </c>
      <c r="D1371" s="95">
        <v>53</v>
      </c>
      <c r="E1371" s="96">
        <v>12</v>
      </c>
      <c r="F1371" s="95"/>
      <c r="G1371" s="97">
        <v>0.81538461538461537</v>
      </c>
      <c r="H1371" s="97">
        <v>0.18461538461538463</v>
      </c>
      <c r="I1371" s="97">
        <v>0</v>
      </c>
    </row>
    <row r="1372" spans="1:9" ht="14.25" hidden="1" customHeight="1" x14ac:dyDescent="0.2">
      <c r="A1372" s="43" t="s">
        <v>3048</v>
      </c>
      <c r="B1372" s="89">
        <v>59</v>
      </c>
      <c r="C1372" s="90" t="s">
        <v>2989</v>
      </c>
      <c r="D1372" s="90">
        <v>59</v>
      </c>
      <c r="E1372" s="91"/>
      <c r="F1372" s="90"/>
      <c r="G1372" s="92">
        <v>1</v>
      </c>
      <c r="H1372" s="92">
        <v>0</v>
      </c>
      <c r="I1372" s="92">
        <v>0</v>
      </c>
    </row>
    <row r="1373" spans="1:9" ht="14.25" hidden="1" customHeight="1" x14ac:dyDescent="0.2">
      <c r="A1373" s="43" t="s">
        <v>3048</v>
      </c>
      <c r="B1373" s="94">
        <v>51</v>
      </c>
      <c r="C1373" s="95" t="s">
        <v>32</v>
      </c>
      <c r="D1373" s="95"/>
      <c r="E1373" s="96"/>
      <c r="F1373" s="95">
        <v>51</v>
      </c>
      <c r="G1373" s="97">
        <v>0</v>
      </c>
      <c r="H1373" s="97">
        <v>0</v>
      </c>
      <c r="I1373" s="97">
        <v>1</v>
      </c>
    </row>
    <row r="1374" spans="1:9" ht="14.25" hidden="1" customHeight="1" x14ac:dyDescent="0.2">
      <c r="A1374" s="43" t="s">
        <v>3048</v>
      </c>
      <c r="B1374" s="89">
        <v>47</v>
      </c>
      <c r="C1374" s="90" t="s">
        <v>2964</v>
      </c>
      <c r="D1374" s="90">
        <v>18</v>
      </c>
      <c r="E1374" s="91">
        <v>29</v>
      </c>
      <c r="F1374" s="90"/>
      <c r="G1374" s="92">
        <v>0.38297872340425532</v>
      </c>
      <c r="H1374" s="92">
        <v>0.61702127659574468</v>
      </c>
      <c r="I1374" s="92">
        <v>0</v>
      </c>
    </row>
    <row r="1375" spans="1:9" ht="14.25" hidden="1" customHeight="1" x14ac:dyDescent="0.2">
      <c r="A1375" s="43" t="s">
        <v>3048</v>
      </c>
      <c r="B1375" s="94">
        <v>47</v>
      </c>
      <c r="C1375" s="95" t="s">
        <v>2956</v>
      </c>
      <c r="D1375" s="95">
        <v>44</v>
      </c>
      <c r="E1375" s="96">
        <v>3</v>
      </c>
      <c r="F1375" s="95"/>
      <c r="G1375" s="97">
        <v>0.93617021276595747</v>
      </c>
      <c r="H1375" s="97">
        <v>6.3829787234042548E-2</v>
      </c>
      <c r="I1375" s="97">
        <v>0</v>
      </c>
    </row>
    <row r="1376" spans="1:9" ht="14.25" hidden="1" customHeight="1" x14ac:dyDescent="0.2">
      <c r="A1376" s="43" t="s">
        <v>3048</v>
      </c>
      <c r="B1376" s="89">
        <v>37</v>
      </c>
      <c r="C1376" s="90" t="s">
        <v>3027</v>
      </c>
      <c r="D1376" s="90">
        <v>37</v>
      </c>
      <c r="E1376" s="91"/>
      <c r="F1376" s="90"/>
      <c r="G1376" s="92">
        <v>1</v>
      </c>
      <c r="H1376" s="92">
        <v>0</v>
      </c>
      <c r="I1376" s="92">
        <v>0</v>
      </c>
    </row>
    <row r="1377" spans="1:9" ht="14.25" hidden="1" customHeight="1" x14ac:dyDescent="0.2">
      <c r="A1377" s="43" t="s">
        <v>3048</v>
      </c>
      <c r="B1377" s="94">
        <v>24</v>
      </c>
      <c r="C1377" s="95" t="s">
        <v>3031</v>
      </c>
      <c r="D1377" s="95">
        <v>7</v>
      </c>
      <c r="E1377" s="96">
        <v>17</v>
      </c>
      <c r="F1377" s="95"/>
      <c r="G1377" s="97">
        <v>0.29166666666666669</v>
      </c>
      <c r="H1377" s="97">
        <v>0.70833333333333337</v>
      </c>
      <c r="I1377" s="97">
        <v>0</v>
      </c>
    </row>
    <row r="1378" spans="1:9" ht="14.25" hidden="1" customHeight="1" x14ac:dyDescent="0.2">
      <c r="A1378" s="43" t="s">
        <v>3048</v>
      </c>
      <c r="B1378" s="89">
        <v>22</v>
      </c>
      <c r="C1378" s="90" t="s">
        <v>2993</v>
      </c>
      <c r="D1378" s="90">
        <v>1</v>
      </c>
      <c r="E1378" s="91">
        <v>21</v>
      </c>
      <c r="F1378" s="90"/>
      <c r="G1378" s="92">
        <v>4.5454545454545456E-2</v>
      </c>
      <c r="H1378" s="92">
        <v>0.95454545454545459</v>
      </c>
      <c r="I1378" s="92">
        <v>0</v>
      </c>
    </row>
    <row r="1379" spans="1:9" ht="14.25" hidden="1" customHeight="1" x14ac:dyDescent="0.2">
      <c r="A1379" s="43" t="s">
        <v>3048</v>
      </c>
      <c r="B1379" s="94">
        <v>20</v>
      </c>
      <c r="C1379" s="95" t="s">
        <v>43</v>
      </c>
      <c r="D1379" s="95"/>
      <c r="E1379" s="96"/>
      <c r="F1379" s="95">
        <v>20</v>
      </c>
      <c r="G1379" s="97">
        <v>0</v>
      </c>
      <c r="H1379" s="97">
        <v>0</v>
      </c>
      <c r="I1379" s="97">
        <v>1</v>
      </c>
    </row>
    <row r="1380" spans="1:9" ht="14.25" hidden="1" customHeight="1" x14ac:dyDescent="0.2">
      <c r="A1380" s="43" t="s">
        <v>3048</v>
      </c>
      <c r="B1380" s="89">
        <v>19</v>
      </c>
      <c r="C1380" s="90" t="s">
        <v>3025</v>
      </c>
      <c r="D1380" s="90">
        <v>19</v>
      </c>
      <c r="E1380" s="91"/>
      <c r="F1380" s="90"/>
      <c r="G1380" s="92">
        <v>1</v>
      </c>
      <c r="H1380" s="92">
        <v>0</v>
      </c>
      <c r="I1380" s="92">
        <v>0</v>
      </c>
    </row>
    <row r="1381" spans="1:9" ht="14.25" hidden="1" customHeight="1" x14ac:dyDescent="0.2">
      <c r="A1381" s="43" t="s">
        <v>3048</v>
      </c>
      <c r="B1381" s="94">
        <v>18</v>
      </c>
      <c r="C1381" s="95" t="s">
        <v>2992</v>
      </c>
      <c r="D1381" s="95"/>
      <c r="E1381" s="96">
        <v>18</v>
      </c>
      <c r="F1381" s="95"/>
      <c r="G1381" s="97">
        <v>0</v>
      </c>
      <c r="H1381" s="97">
        <v>1</v>
      </c>
      <c r="I1381" s="97">
        <v>0</v>
      </c>
    </row>
    <row r="1382" spans="1:9" ht="14.25" hidden="1" customHeight="1" x14ac:dyDescent="0.2">
      <c r="A1382" s="43" t="s">
        <v>3048</v>
      </c>
      <c r="B1382" s="89">
        <v>17</v>
      </c>
      <c r="C1382" s="90" t="s">
        <v>2999</v>
      </c>
      <c r="D1382" s="90">
        <v>4</v>
      </c>
      <c r="E1382" s="91">
        <v>13</v>
      </c>
      <c r="F1382" s="90"/>
      <c r="G1382" s="92">
        <v>0.23529411764705882</v>
      </c>
      <c r="H1382" s="92">
        <v>0.76470588235294112</v>
      </c>
      <c r="I1382" s="92">
        <v>0</v>
      </c>
    </row>
    <row r="1383" spans="1:9" ht="14.25" hidden="1" customHeight="1" x14ac:dyDescent="0.2">
      <c r="A1383" s="43" t="s">
        <v>3048</v>
      </c>
      <c r="B1383" s="94">
        <v>17</v>
      </c>
      <c r="C1383" s="95" t="s">
        <v>3024</v>
      </c>
      <c r="D1383" s="95">
        <v>17</v>
      </c>
      <c r="E1383" s="96"/>
      <c r="F1383" s="95"/>
      <c r="G1383" s="97">
        <v>1</v>
      </c>
      <c r="H1383" s="97">
        <v>0</v>
      </c>
      <c r="I1383" s="97">
        <v>0</v>
      </c>
    </row>
    <row r="1384" spans="1:9" ht="14.25" hidden="1" customHeight="1" x14ac:dyDescent="0.2">
      <c r="A1384" s="43" t="s">
        <v>3048</v>
      </c>
      <c r="B1384" s="89">
        <v>15</v>
      </c>
      <c r="C1384" s="90" t="s">
        <v>3028</v>
      </c>
      <c r="D1384" s="90">
        <v>15</v>
      </c>
      <c r="E1384" s="91"/>
      <c r="F1384" s="90"/>
      <c r="G1384" s="92">
        <v>1</v>
      </c>
      <c r="H1384" s="92">
        <v>0</v>
      </c>
      <c r="I1384" s="92">
        <v>0</v>
      </c>
    </row>
    <row r="1385" spans="1:9" ht="14.25" hidden="1" customHeight="1" x14ac:dyDescent="0.2">
      <c r="A1385" s="43" t="s">
        <v>3048</v>
      </c>
      <c r="B1385" s="94">
        <v>13</v>
      </c>
      <c r="C1385" s="95" t="s">
        <v>2991</v>
      </c>
      <c r="D1385" s="95">
        <v>1</v>
      </c>
      <c r="E1385" s="96">
        <v>12</v>
      </c>
      <c r="F1385" s="95"/>
      <c r="G1385" s="97">
        <v>7.6923076923076927E-2</v>
      </c>
      <c r="H1385" s="97">
        <v>0.92307692307692313</v>
      </c>
      <c r="I1385" s="97">
        <v>0</v>
      </c>
    </row>
    <row r="1386" spans="1:9" ht="14.25" hidden="1" customHeight="1" x14ac:dyDescent="0.2">
      <c r="A1386" s="43" t="s">
        <v>3048</v>
      </c>
      <c r="B1386" s="89">
        <v>12</v>
      </c>
      <c r="C1386" s="90" t="s">
        <v>2995</v>
      </c>
      <c r="D1386" s="90">
        <v>12</v>
      </c>
      <c r="E1386" s="91"/>
      <c r="F1386" s="90"/>
      <c r="G1386" s="92">
        <v>1</v>
      </c>
      <c r="H1386" s="92">
        <v>0</v>
      </c>
      <c r="I1386" s="92">
        <v>0</v>
      </c>
    </row>
    <row r="1387" spans="1:9" ht="14.25" hidden="1" customHeight="1" x14ac:dyDescent="0.2">
      <c r="A1387" s="43" t="s">
        <v>3048</v>
      </c>
      <c r="B1387" s="94">
        <v>5</v>
      </c>
      <c r="C1387" s="95" t="s">
        <v>40</v>
      </c>
      <c r="D1387" s="95"/>
      <c r="E1387" s="96">
        <v>2</v>
      </c>
      <c r="F1387" s="95">
        <v>3</v>
      </c>
      <c r="G1387" s="97">
        <v>0</v>
      </c>
      <c r="H1387" s="97">
        <v>0.4</v>
      </c>
      <c r="I1387" s="97">
        <v>0.6</v>
      </c>
    </row>
    <row r="1388" spans="1:9" ht="14.25" hidden="1" customHeight="1" x14ac:dyDescent="0.2">
      <c r="A1388" s="43" t="s">
        <v>3048</v>
      </c>
      <c r="B1388" s="89">
        <v>5</v>
      </c>
      <c r="C1388" s="90" t="s">
        <v>3016</v>
      </c>
      <c r="D1388" s="90">
        <v>1</v>
      </c>
      <c r="E1388" s="91">
        <v>4</v>
      </c>
      <c r="F1388" s="90"/>
      <c r="G1388" s="92">
        <v>0.2</v>
      </c>
      <c r="H1388" s="92">
        <v>0.8</v>
      </c>
      <c r="I1388" s="92">
        <v>0</v>
      </c>
    </row>
    <row r="1389" spans="1:9" ht="14.25" hidden="1" customHeight="1" x14ac:dyDescent="0.2">
      <c r="A1389" s="43" t="s">
        <v>3048</v>
      </c>
      <c r="B1389" s="94">
        <v>5</v>
      </c>
      <c r="C1389" s="95" t="s">
        <v>3001</v>
      </c>
      <c r="D1389" s="95">
        <v>5</v>
      </c>
      <c r="E1389" s="96"/>
      <c r="F1389" s="95"/>
      <c r="G1389" s="97">
        <v>1</v>
      </c>
      <c r="H1389" s="97">
        <v>0</v>
      </c>
      <c r="I1389" s="97">
        <v>0</v>
      </c>
    </row>
    <row r="1390" spans="1:9" ht="14.25" hidden="1" customHeight="1" x14ac:dyDescent="0.2">
      <c r="A1390" s="43" t="s">
        <v>3048</v>
      </c>
      <c r="B1390" s="89">
        <v>4</v>
      </c>
      <c r="C1390" s="90" t="s">
        <v>3032</v>
      </c>
      <c r="D1390" s="90">
        <v>4</v>
      </c>
      <c r="E1390" s="91"/>
      <c r="F1390" s="90"/>
      <c r="G1390" s="92">
        <v>1</v>
      </c>
      <c r="H1390" s="92">
        <v>0</v>
      </c>
      <c r="I1390" s="92">
        <v>0</v>
      </c>
    </row>
    <row r="1391" spans="1:9" ht="14.25" hidden="1" customHeight="1" x14ac:dyDescent="0.2">
      <c r="A1391" s="43" t="s">
        <v>3048</v>
      </c>
      <c r="B1391" s="94">
        <v>3</v>
      </c>
      <c r="C1391" s="95" t="s">
        <v>2941</v>
      </c>
      <c r="D1391" s="95">
        <v>3</v>
      </c>
      <c r="E1391" s="96"/>
      <c r="F1391" s="95"/>
      <c r="G1391" s="97">
        <v>1</v>
      </c>
      <c r="H1391" s="97">
        <v>0</v>
      </c>
      <c r="I1391" s="97">
        <v>0</v>
      </c>
    </row>
    <row r="1392" spans="1:9" ht="14.25" hidden="1" customHeight="1" x14ac:dyDescent="0.2">
      <c r="A1392" s="43" t="s">
        <v>3048</v>
      </c>
      <c r="B1392" s="89">
        <v>3</v>
      </c>
      <c r="C1392" s="90" t="s">
        <v>3000</v>
      </c>
      <c r="D1392" s="90"/>
      <c r="E1392" s="91">
        <v>3</v>
      </c>
      <c r="F1392" s="90"/>
      <c r="G1392" s="92">
        <v>0</v>
      </c>
      <c r="H1392" s="92">
        <v>1</v>
      </c>
      <c r="I1392" s="92">
        <v>0</v>
      </c>
    </row>
    <row r="1393" spans="1:9" ht="14.25" hidden="1" customHeight="1" x14ac:dyDescent="0.2">
      <c r="A1393" s="43" t="s">
        <v>3048</v>
      </c>
      <c r="B1393" s="94">
        <v>3</v>
      </c>
      <c r="C1393" s="95" t="s">
        <v>3012</v>
      </c>
      <c r="D1393" s="95">
        <v>1</v>
      </c>
      <c r="E1393" s="96">
        <v>2</v>
      </c>
      <c r="F1393" s="95"/>
      <c r="G1393" s="97">
        <v>0.33333333333333331</v>
      </c>
      <c r="H1393" s="97">
        <v>0.66666666666666663</v>
      </c>
      <c r="I1393" s="97">
        <v>0</v>
      </c>
    </row>
    <row r="1394" spans="1:9" ht="14.25" hidden="1" customHeight="1" x14ac:dyDescent="0.2">
      <c r="A1394" s="43" t="s">
        <v>3048</v>
      </c>
      <c r="B1394" s="89">
        <v>2</v>
      </c>
      <c r="C1394" s="90" t="s">
        <v>34</v>
      </c>
      <c r="D1394" s="90"/>
      <c r="E1394" s="91"/>
      <c r="F1394" s="90">
        <v>2</v>
      </c>
      <c r="G1394" s="92">
        <v>0</v>
      </c>
      <c r="H1394" s="92">
        <v>0</v>
      </c>
      <c r="I1394" s="92">
        <v>1</v>
      </c>
    </row>
    <row r="1395" spans="1:9" ht="14.25" hidden="1" customHeight="1" x14ac:dyDescent="0.2">
      <c r="A1395" s="43" t="s">
        <v>3048</v>
      </c>
      <c r="B1395" s="94">
        <v>2</v>
      </c>
      <c r="C1395" s="95" t="s">
        <v>3004</v>
      </c>
      <c r="D1395" s="95"/>
      <c r="E1395" s="96">
        <v>2</v>
      </c>
      <c r="F1395" s="95"/>
      <c r="G1395" s="97">
        <v>0</v>
      </c>
      <c r="H1395" s="97">
        <v>1</v>
      </c>
      <c r="I1395" s="97">
        <v>0</v>
      </c>
    </row>
    <row r="1396" spans="1:9" ht="14.25" hidden="1" customHeight="1" x14ac:dyDescent="0.2">
      <c r="A1396" s="43" t="s">
        <v>3048</v>
      </c>
      <c r="B1396" s="89">
        <v>2</v>
      </c>
      <c r="C1396" s="90" t="s">
        <v>3019</v>
      </c>
      <c r="D1396" s="90">
        <v>1</v>
      </c>
      <c r="E1396" s="91">
        <v>1</v>
      </c>
      <c r="F1396" s="90"/>
      <c r="G1396" s="92">
        <v>0.5</v>
      </c>
      <c r="H1396" s="92">
        <v>0.5</v>
      </c>
      <c r="I1396" s="92">
        <v>0</v>
      </c>
    </row>
    <row r="1397" spans="1:9" ht="14.25" hidden="1" customHeight="1" x14ac:dyDescent="0.2">
      <c r="A1397" s="43" t="s">
        <v>3048</v>
      </c>
      <c r="B1397" s="94">
        <v>2</v>
      </c>
      <c r="C1397" s="95" t="s">
        <v>50</v>
      </c>
      <c r="D1397" s="95"/>
      <c r="E1397" s="96"/>
      <c r="F1397" s="95">
        <v>2</v>
      </c>
      <c r="G1397" s="97">
        <v>0</v>
      </c>
      <c r="H1397" s="97">
        <v>0</v>
      </c>
      <c r="I1397" s="97">
        <v>1</v>
      </c>
    </row>
    <row r="1398" spans="1:9" ht="14.25" hidden="1" customHeight="1" x14ac:dyDescent="0.2">
      <c r="A1398" s="43" t="s">
        <v>3048</v>
      </c>
      <c r="B1398" s="89">
        <v>1</v>
      </c>
      <c r="C1398" s="90" t="s">
        <v>3006</v>
      </c>
      <c r="D1398" s="90"/>
      <c r="E1398" s="91">
        <v>1</v>
      </c>
      <c r="F1398" s="90"/>
      <c r="G1398" s="92">
        <v>0</v>
      </c>
      <c r="H1398" s="92">
        <v>1</v>
      </c>
      <c r="I1398" s="92">
        <v>0</v>
      </c>
    </row>
    <row r="1399" spans="1:9" ht="14.25" hidden="1" customHeight="1" x14ac:dyDescent="0.2">
      <c r="A1399" s="43" t="s">
        <v>3048</v>
      </c>
      <c r="B1399" s="94">
        <v>1</v>
      </c>
      <c r="C1399" s="95" t="s">
        <v>3014</v>
      </c>
      <c r="D1399" s="95">
        <v>1</v>
      </c>
      <c r="E1399" s="96"/>
      <c r="F1399" s="95"/>
      <c r="G1399" s="97">
        <v>1</v>
      </c>
      <c r="H1399" s="97">
        <v>0</v>
      </c>
      <c r="I1399" s="97">
        <v>0</v>
      </c>
    </row>
    <row r="1400" spans="1:9" ht="14.25" hidden="1" customHeight="1" x14ac:dyDescent="0.2">
      <c r="A1400" s="43" t="s">
        <v>3048</v>
      </c>
      <c r="B1400" s="89">
        <v>1</v>
      </c>
      <c r="C1400" s="90" t="s">
        <v>3007</v>
      </c>
      <c r="D1400" s="90">
        <v>1</v>
      </c>
      <c r="E1400" s="91"/>
      <c r="F1400" s="90"/>
      <c r="G1400" s="92">
        <v>1</v>
      </c>
      <c r="H1400" s="92">
        <v>0</v>
      </c>
      <c r="I1400" s="92">
        <v>0</v>
      </c>
    </row>
    <row r="1401" spans="1:9" ht="14.25" hidden="1" customHeight="1" x14ac:dyDescent="0.2">
      <c r="A1401" s="43" t="s">
        <v>3048</v>
      </c>
      <c r="B1401" s="94">
        <v>1</v>
      </c>
      <c r="C1401" s="95" t="s">
        <v>2998</v>
      </c>
      <c r="D1401" s="95"/>
      <c r="E1401" s="96">
        <v>1</v>
      </c>
      <c r="F1401" s="95"/>
      <c r="G1401" s="97">
        <v>0</v>
      </c>
      <c r="H1401" s="97">
        <v>1</v>
      </c>
      <c r="I1401" s="97">
        <v>0</v>
      </c>
    </row>
    <row r="1402" spans="1:9" ht="14.25" hidden="1" customHeight="1" x14ac:dyDescent="0.2">
      <c r="A1402" s="43" t="s">
        <v>3048</v>
      </c>
      <c r="B1402" s="89">
        <v>1</v>
      </c>
      <c r="C1402" s="90" t="s">
        <v>39</v>
      </c>
      <c r="D1402" s="90"/>
      <c r="E1402" s="91"/>
      <c r="F1402" s="90">
        <v>1</v>
      </c>
      <c r="G1402" s="92">
        <v>0</v>
      </c>
      <c r="H1402" s="92">
        <v>0</v>
      </c>
      <c r="I1402" s="92">
        <v>1</v>
      </c>
    </row>
    <row r="1403" spans="1:9" ht="14.25" hidden="1" customHeight="1" x14ac:dyDescent="0.2">
      <c r="A1403" s="43" t="s">
        <v>3048</v>
      </c>
      <c r="B1403" s="94">
        <v>1</v>
      </c>
      <c r="C1403" s="95" t="s">
        <v>42</v>
      </c>
      <c r="D1403" s="95"/>
      <c r="E1403" s="96"/>
      <c r="F1403" s="95">
        <v>1</v>
      </c>
      <c r="G1403" s="97">
        <v>0</v>
      </c>
      <c r="H1403" s="97">
        <v>0</v>
      </c>
      <c r="I1403" s="97">
        <v>1</v>
      </c>
    </row>
    <row r="1404" spans="1:9" ht="14.25" hidden="1" customHeight="1" x14ac:dyDescent="0.2">
      <c r="A1404" s="43" t="s">
        <v>3048</v>
      </c>
      <c r="B1404" s="89">
        <v>1</v>
      </c>
      <c r="C1404" s="90" t="s">
        <v>60</v>
      </c>
      <c r="D1404" s="90"/>
      <c r="E1404" s="91"/>
      <c r="F1404" s="90">
        <v>1</v>
      </c>
      <c r="G1404" s="92">
        <v>0</v>
      </c>
      <c r="H1404" s="92">
        <v>0</v>
      </c>
      <c r="I1404" s="92">
        <v>1</v>
      </c>
    </row>
    <row r="1405" spans="1:9" ht="14.25" hidden="1" customHeight="1" x14ac:dyDescent="0.2">
      <c r="A1405" s="43" t="s">
        <v>3049</v>
      </c>
      <c r="B1405" s="89">
        <v>1107</v>
      </c>
      <c r="C1405" s="90" t="s">
        <v>2983</v>
      </c>
      <c r="D1405" s="90">
        <v>711</v>
      </c>
      <c r="E1405" s="91">
        <v>396</v>
      </c>
      <c r="F1405" s="90"/>
      <c r="G1405" s="92">
        <v>0.64227642276422769</v>
      </c>
      <c r="H1405" s="92">
        <v>0.35772357723577236</v>
      </c>
      <c r="I1405" s="92">
        <v>0</v>
      </c>
    </row>
    <row r="1406" spans="1:9" ht="14.25" hidden="1" customHeight="1" x14ac:dyDescent="0.2">
      <c r="A1406" s="43" t="s">
        <v>3049</v>
      </c>
      <c r="B1406" s="94">
        <v>754</v>
      </c>
      <c r="C1406" s="95" t="s">
        <v>3026</v>
      </c>
      <c r="D1406" s="95">
        <v>720</v>
      </c>
      <c r="E1406" s="96">
        <v>34</v>
      </c>
      <c r="F1406" s="95"/>
      <c r="G1406" s="97">
        <v>0.95490716180371349</v>
      </c>
      <c r="H1406" s="97">
        <v>4.5092838196286469E-2</v>
      </c>
      <c r="I1406" s="97">
        <v>0</v>
      </c>
    </row>
    <row r="1407" spans="1:9" ht="14.25" hidden="1" customHeight="1" x14ac:dyDescent="0.2">
      <c r="A1407" s="43" t="s">
        <v>3049</v>
      </c>
      <c r="B1407" s="89">
        <v>655</v>
      </c>
      <c r="C1407" s="90" t="s">
        <v>3030</v>
      </c>
      <c r="D1407" s="90">
        <v>581</v>
      </c>
      <c r="E1407" s="91">
        <v>74</v>
      </c>
      <c r="F1407" s="90"/>
      <c r="G1407" s="92">
        <v>0.88702290076335877</v>
      </c>
      <c r="H1407" s="92">
        <v>0.11297709923664122</v>
      </c>
      <c r="I1407" s="92">
        <v>0</v>
      </c>
    </row>
    <row r="1408" spans="1:9" ht="14.25" hidden="1" customHeight="1" x14ac:dyDescent="0.2">
      <c r="A1408" s="43" t="s">
        <v>3049</v>
      </c>
      <c r="B1408" s="94">
        <v>418</v>
      </c>
      <c r="C1408" s="95" t="s">
        <v>2963</v>
      </c>
      <c r="D1408" s="95">
        <v>401</v>
      </c>
      <c r="E1408" s="96">
        <v>17</v>
      </c>
      <c r="F1408" s="95"/>
      <c r="G1408" s="97">
        <v>0.95933014354066981</v>
      </c>
      <c r="H1408" s="97">
        <v>4.0669856459330141E-2</v>
      </c>
      <c r="I1408" s="97">
        <v>0</v>
      </c>
    </row>
    <row r="1409" spans="1:9" ht="14.25" hidden="1" customHeight="1" x14ac:dyDescent="0.2">
      <c r="A1409" s="43" t="s">
        <v>3049</v>
      </c>
      <c r="B1409" s="89">
        <v>379</v>
      </c>
      <c r="C1409" s="90" t="s">
        <v>2985</v>
      </c>
      <c r="D1409" s="90">
        <v>371</v>
      </c>
      <c r="E1409" s="91">
        <v>8</v>
      </c>
      <c r="F1409" s="90"/>
      <c r="G1409" s="92">
        <v>0.97889182058047497</v>
      </c>
      <c r="H1409" s="92">
        <v>2.1108179419525065E-2</v>
      </c>
      <c r="I1409" s="92">
        <v>0</v>
      </c>
    </row>
    <row r="1410" spans="1:9" hidden="1" x14ac:dyDescent="0.2">
      <c r="A1410" s="43" t="s">
        <v>3049</v>
      </c>
      <c r="B1410" s="94">
        <v>312</v>
      </c>
      <c r="C1410" s="95" t="s">
        <v>2962</v>
      </c>
      <c r="D1410" s="95">
        <v>202</v>
      </c>
      <c r="E1410" s="96">
        <v>109</v>
      </c>
      <c r="F1410" s="95">
        <v>1</v>
      </c>
      <c r="G1410" s="97">
        <v>0.64743589743589747</v>
      </c>
      <c r="H1410" s="97">
        <v>0.34935897435897434</v>
      </c>
      <c r="I1410" s="97">
        <v>3.205128205128205E-3</v>
      </c>
    </row>
    <row r="1411" spans="1:9" ht="14.25" hidden="1" customHeight="1" x14ac:dyDescent="0.2">
      <c r="A1411" s="43" t="s">
        <v>3049</v>
      </c>
      <c r="B1411" s="89">
        <v>278</v>
      </c>
      <c r="C1411" s="90" t="s">
        <v>3027</v>
      </c>
      <c r="D1411" s="90">
        <v>257</v>
      </c>
      <c r="E1411" s="91">
        <v>21</v>
      </c>
      <c r="F1411" s="90"/>
      <c r="G1411" s="92">
        <v>0.92446043165467628</v>
      </c>
      <c r="H1411" s="92">
        <v>7.5539568345323743E-2</v>
      </c>
      <c r="I1411" s="92">
        <v>0</v>
      </c>
    </row>
    <row r="1412" spans="1:9" ht="14.25" hidden="1" customHeight="1" x14ac:dyDescent="0.2">
      <c r="A1412" s="43" t="s">
        <v>3049</v>
      </c>
      <c r="B1412" s="94">
        <v>276</v>
      </c>
      <c r="C1412" s="95" t="s">
        <v>2957</v>
      </c>
      <c r="D1412" s="95">
        <v>224</v>
      </c>
      <c r="E1412" s="96">
        <v>52</v>
      </c>
      <c r="F1412" s="95"/>
      <c r="G1412" s="97">
        <v>0.81159420289855078</v>
      </c>
      <c r="H1412" s="97">
        <v>0.18840579710144928</v>
      </c>
      <c r="I1412" s="97">
        <v>0</v>
      </c>
    </row>
    <row r="1413" spans="1:9" ht="14.25" hidden="1" customHeight="1" x14ac:dyDescent="0.2">
      <c r="A1413" s="43" t="s">
        <v>3049</v>
      </c>
      <c r="B1413" s="89">
        <v>169</v>
      </c>
      <c r="C1413" s="90" t="s">
        <v>2961</v>
      </c>
      <c r="D1413" s="90">
        <v>88</v>
      </c>
      <c r="E1413" s="91">
        <v>81</v>
      </c>
      <c r="F1413" s="90"/>
      <c r="G1413" s="92">
        <v>0.52071005917159763</v>
      </c>
      <c r="H1413" s="92">
        <v>0.47928994082840237</v>
      </c>
      <c r="I1413" s="92">
        <v>0</v>
      </c>
    </row>
    <row r="1414" spans="1:9" ht="14.25" hidden="1" customHeight="1" x14ac:dyDescent="0.2">
      <c r="A1414" s="43" t="s">
        <v>3049</v>
      </c>
      <c r="B1414" s="94">
        <v>158</v>
      </c>
      <c r="C1414" s="95" t="s">
        <v>3020</v>
      </c>
      <c r="D1414" s="95">
        <v>129</v>
      </c>
      <c r="E1414" s="96">
        <v>29</v>
      </c>
      <c r="F1414" s="95"/>
      <c r="G1414" s="97">
        <v>0.81645569620253167</v>
      </c>
      <c r="H1414" s="97">
        <v>0.18354430379746836</v>
      </c>
      <c r="I1414" s="97">
        <v>0</v>
      </c>
    </row>
    <row r="1415" spans="1:9" ht="14.25" hidden="1" customHeight="1" x14ac:dyDescent="0.2">
      <c r="A1415" s="43" t="s">
        <v>3049</v>
      </c>
      <c r="B1415" s="89">
        <v>155</v>
      </c>
      <c r="C1415" s="90" t="s">
        <v>2986</v>
      </c>
      <c r="D1415" s="90">
        <v>153</v>
      </c>
      <c r="E1415" s="91">
        <v>2</v>
      </c>
      <c r="F1415" s="90"/>
      <c r="G1415" s="92">
        <v>0.98709677419354835</v>
      </c>
      <c r="H1415" s="92">
        <v>1.2903225806451613E-2</v>
      </c>
      <c r="I1415" s="92">
        <v>0</v>
      </c>
    </row>
    <row r="1416" spans="1:9" ht="14.25" hidden="1" customHeight="1" x14ac:dyDescent="0.2">
      <c r="A1416" s="43" t="s">
        <v>3049</v>
      </c>
      <c r="B1416" s="94">
        <v>110</v>
      </c>
      <c r="C1416" s="95" t="s">
        <v>2988</v>
      </c>
      <c r="D1416" s="95">
        <v>105</v>
      </c>
      <c r="E1416" s="96">
        <v>5</v>
      </c>
      <c r="F1416" s="95"/>
      <c r="G1416" s="97">
        <v>0.95454545454545459</v>
      </c>
      <c r="H1416" s="97">
        <v>4.5454545454545456E-2</v>
      </c>
      <c r="I1416" s="97">
        <v>0</v>
      </c>
    </row>
    <row r="1417" spans="1:9" ht="14.25" hidden="1" customHeight="1" x14ac:dyDescent="0.2">
      <c r="A1417" s="43" t="s">
        <v>3049</v>
      </c>
      <c r="B1417" s="89">
        <v>51</v>
      </c>
      <c r="C1417" s="90" t="s">
        <v>2993</v>
      </c>
      <c r="D1417" s="90">
        <v>1</v>
      </c>
      <c r="E1417" s="91">
        <v>50</v>
      </c>
      <c r="F1417" s="90"/>
      <c r="G1417" s="92">
        <v>1.9607843137254902E-2</v>
      </c>
      <c r="H1417" s="92">
        <v>0.98039215686274506</v>
      </c>
      <c r="I1417" s="92">
        <v>0</v>
      </c>
    </row>
    <row r="1418" spans="1:9" ht="14.25" hidden="1" customHeight="1" x14ac:dyDescent="0.2">
      <c r="A1418" s="43" t="s">
        <v>3049</v>
      </c>
      <c r="B1418" s="94">
        <v>39</v>
      </c>
      <c r="C1418" s="95" t="s">
        <v>2964</v>
      </c>
      <c r="D1418" s="95">
        <v>8</v>
      </c>
      <c r="E1418" s="96">
        <v>31</v>
      </c>
      <c r="F1418" s="95"/>
      <c r="G1418" s="97">
        <v>0.20512820512820512</v>
      </c>
      <c r="H1418" s="97">
        <v>0.79487179487179482</v>
      </c>
      <c r="I1418" s="97">
        <v>0</v>
      </c>
    </row>
    <row r="1419" spans="1:9" ht="14.25" hidden="1" customHeight="1" x14ac:dyDescent="0.2">
      <c r="A1419" s="43" t="s">
        <v>3049</v>
      </c>
      <c r="B1419" s="89">
        <v>30</v>
      </c>
      <c r="C1419" s="90" t="s">
        <v>3031</v>
      </c>
      <c r="D1419" s="90">
        <v>4</v>
      </c>
      <c r="E1419" s="91">
        <v>26</v>
      </c>
      <c r="F1419" s="90"/>
      <c r="G1419" s="92">
        <v>0.13333333333333333</v>
      </c>
      <c r="H1419" s="92">
        <v>0.8666666666666667</v>
      </c>
      <c r="I1419" s="92">
        <v>0</v>
      </c>
    </row>
    <row r="1420" spans="1:9" ht="14.25" hidden="1" customHeight="1" x14ac:dyDescent="0.2">
      <c r="A1420" s="43" t="s">
        <v>3049</v>
      </c>
      <c r="B1420" s="94">
        <v>29</v>
      </c>
      <c r="C1420" s="95" t="s">
        <v>2973</v>
      </c>
      <c r="D1420" s="95">
        <v>14</v>
      </c>
      <c r="E1420" s="96">
        <v>15</v>
      </c>
      <c r="F1420" s="95"/>
      <c r="G1420" s="97">
        <v>0.48275862068965519</v>
      </c>
      <c r="H1420" s="97">
        <v>0.51724137931034486</v>
      </c>
      <c r="I1420" s="97">
        <v>0</v>
      </c>
    </row>
    <row r="1421" spans="1:9" ht="14.25" hidden="1" customHeight="1" x14ac:dyDescent="0.2">
      <c r="A1421" s="43" t="s">
        <v>3049</v>
      </c>
      <c r="B1421" s="89">
        <v>28</v>
      </c>
      <c r="C1421" s="90" t="s">
        <v>2994</v>
      </c>
      <c r="D1421" s="90">
        <v>28</v>
      </c>
      <c r="E1421" s="91"/>
      <c r="F1421" s="90"/>
      <c r="G1421" s="92">
        <v>1</v>
      </c>
      <c r="H1421" s="92">
        <v>0</v>
      </c>
      <c r="I1421" s="92">
        <v>0</v>
      </c>
    </row>
    <row r="1422" spans="1:9" ht="14.25" hidden="1" customHeight="1" x14ac:dyDescent="0.2">
      <c r="A1422" s="43" t="s">
        <v>3049</v>
      </c>
      <c r="B1422" s="94">
        <v>22</v>
      </c>
      <c r="C1422" s="95" t="s">
        <v>2956</v>
      </c>
      <c r="D1422" s="95">
        <v>22</v>
      </c>
      <c r="E1422" s="96"/>
      <c r="F1422" s="95"/>
      <c r="G1422" s="97">
        <v>1</v>
      </c>
      <c r="H1422" s="97">
        <v>0</v>
      </c>
      <c r="I1422" s="97">
        <v>0</v>
      </c>
    </row>
    <row r="1423" spans="1:9" ht="14.25" hidden="1" customHeight="1" x14ac:dyDescent="0.2">
      <c r="A1423" s="43" t="s">
        <v>3049</v>
      </c>
      <c r="B1423" s="89">
        <v>22</v>
      </c>
      <c r="C1423" s="90" t="s">
        <v>43</v>
      </c>
      <c r="D1423" s="90"/>
      <c r="E1423" s="91"/>
      <c r="F1423" s="90">
        <v>22</v>
      </c>
      <c r="G1423" s="92">
        <v>0</v>
      </c>
      <c r="H1423" s="92">
        <v>0</v>
      </c>
      <c r="I1423" s="92">
        <v>1</v>
      </c>
    </row>
    <row r="1424" spans="1:9" ht="14.25" hidden="1" customHeight="1" x14ac:dyDescent="0.2">
      <c r="A1424" s="43" t="s">
        <v>3049</v>
      </c>
      <c r="B1424" s="94">
        <v>11</v>
      </c>
      <c r="C1424" s="95" t="s">
        <v>2996</v>
      </c>
      <c r="D1424" s="95">
        <v>7</v>
      </c>
      <c r="E1424" s="96">
        <v>4</v>
      </c>
      <c r="F1424" s="95"/>
      <c r="G1424" s="97">
        <v>0.63636363636363635</v>
      </c>
      <c r="H1424" s="97">
        <v>0.36363636363636365</v>
      </c>
      <c r="I1424" s="97">
        <v>0</v>
      </c>
    </row>
    <row r="1425" spans="1:9" ht="14.25" hidden="1" customHeight="1" x14ac:dyDescent="0.2">
      <c r="A1425" s="43" t="s">
        <v>3049</v>
      </c>
      <c r="B1425" s="89">
        <v>9</v>
      </c>
      <c r="C1425" s="90" t="s">
        <v>3028</v>
      </c>
      <c r="D1425" s="90">
        <v>9</v>
      </c>
      <c r="E1425" s="91"/>
      <c r="F1425" s="90"/>
      <c r="G1425" s="92">
        <v>1</v>
      </c>
      <c r="H1425" s="92">
        <v>0</v>
      </c>
      <c r="I1425" s="92">
        <v>0</v>
      </c>
    </row>
    <row r="1426" spans="1:9" ht="14.25" hidden="1" customHeight="1" x14ac:dyDescent="0.2">
      <c r="A1426" s="43" t="s">
        <v>3049</v>
      </c>
      <c r="B1426" s="94">
        <v>7</v>
      </c>
      <c r="C1426" s="95" t="s">
        <v>3016</v>
      </c>
      <c r="D1426" s="95">
        <v>6</v>
      </c>
      <c r="E1426" s="96">
        <v>1</v>
      </c>
      <c r="F1426" s="95"/>
      <c r="G1426" s="97">
        <v>0.8571428571428571</v>
      </c>
      <c r="H1426" s="97">
        <v>0.14285714285714285</v>
      </c>
      <c r="I1426" s="97">
        <v>0</v>
      </c>
    </row>
    <row r="1427" spans="1:9" ht="14.25" hidden="1" customHeight="1" x14ac:dyDescent="0.2">
      <c r="A1427" s="43" t="s">
        <v>3049</v>
      </c>
      <c r="B1427" s="89">
        <v>6</v>
      </c>
      <c r="C1427" s="90" t="s">
        <v>2999</v>
      </c>
      <c r="D1427" s="90">
        <v>1</v>
      </c>
      <c r="E1427" s="91">
        <v>5</v>
      </c>
      <c r="F1427" s="90"/>
      <c r="G1427" s="92">
        <v>0.16666666666666666</v>
      </c>
      <c r="H1427" s="92">
        <v>0.83333333333333337</v>
      </c>
      <c r="I1427" s="92">
        <v>0</v>
      </c>
    </row>
    <row r="1428" spans="1:9" ht="14.25" hidden="1" customHeight="1" x14ac:dyDescent="0.2">
      <c r="A1428" s="43" t="s">
        <v>3049</v>
      </c>
      <c r="B1428" s="94">
        <v>6</v>
      </c>
      <c r="C1428" s="95" t="s">
        <v>3032</v>
      </c>
      <c r="D1428" s="95">
        <v>4</v>
      </c>
      <c r="E1428" s="96">
        <v>2</v>
      </c>
      <c r="F1428" s="95"/>
      <c r="G1428" s="97">
        <v>0.66666666666666663</v>
      </c>
      <c r="H1428" s="97">
        <v>0.33333333333333331</v>
      </c>
      <c r="I1428" s="97">
        <v>0</v>
      </c>
    </row>
    <row r="1429" spans="1:9" ht="14.25" hidden="1" customHeight="1" x14ac:dyDescent="0.2">
      <c r="A1429" s="43" t="s">
        <v>3049</v>
      </c>
      <c r="B1429" s="89">
        <v>5</v>
      </c>
      <c r="C1429" s="90" t="s">
        <v>2989</v>
      </c>
      <c r="D1429" s="90">
        <v>5</v>
      </c>
      <c r="E1429" s="91"/>
      <c r="F1429" s="90"/>
      <c r="G1429" s="92">
        <v>1</v>
      </c>
      <c r="H1429" s="92">
        <v>0</v>
      </c>
      <c r="I1429" s="92">
        <v>0</v>
      </c>
    </row>
    <row r="1430" spans="1:9" ht="14.25" hidden="1" customHeight="1" x14ac:dyDescent="0.2">
      <c r="A1430" s="43" t="s">
        <v>3049</v>
      </c>
      <c r="B1430" s="94">
        <v>4</v>
      </c>
      <c r="C1430" s="95" t="s">
        <v>3003</v>
      </c>
      <c r="D1430" s="95"/>
      <c r="E1430" s="96">
        <v>4</v>
      </c>
      <c r="F1430" s="95"/>
      <c r="G1430" s="97">
        <v>0</v>
      </c>
      <c r="H1430" s="97">
        <v>1</v>
      </c>
      <c r="I1430" s="97">
        <v>0</v>
      </c>
    </row>
    <row r="1431" spans="1:9" ht="14.25" hidden="1" customHeight="1" x14ac:dyDescent="0.2">
      <c r="A1431" s="43" t="s">
        <v>3049</v>
      </c>
      <c r="B1431" s="89">
        <v>3</v>
      </c>
      <c r="C1431" s="90" t="s">
        <v>2960</v>
      </c>
      <c r="D1431" s="90"/>
      <c r="E1431" s="91"/>
      <c r="F1431" s="90">
        <v>3</v>
      </c>
      <c r="G1431" s="92">
        <v>0</v>
      </c>
      <c r="H1431" s="92">
        <v>0</v>
      </c>
      <c r="I1431" s="92">
        <v>1</v>
      </c>
    </row>
    <row r="1432" spans="1:9" ht="14.25" hidden="1" customHeight="1" x14ac:dyDescent="0.2">
      <c r="A1432" s="43" t="s">
        <v>3049</v>
      </c>
      <c r="B1432" s="94">
        <v>3</v>
      </c>
      <c r="C1432" s="95" t="s">
        <v>3001</v>
      </c>
      <c r="D1432" s="95">
        <v>3</v>
      </c>
      <c r="E1432" s="96"/>
      <c r="F1432" s="95"/>
      <c r="G1432" s="97">
        <v>1</v>
      </c>
      <c r="H1432" s="97">
        <v>0</v>
      </c>
      <c r="I1432" s="97">
        <v>0</v>
      </c>
    </row>
    <row r="1433" spans="1:9" ht="14.25" hidden="1" customHeight="1" x14ac:dyDescent="0.2">
      <c r="A1433" s="43" t="s">
        <v>3049</v>
      </c>
      <c r="B1433" s="89">
        <v>2</v>
      </c>
      <c r="C1433" s="90" t="s">
        <v>3006</v>
      </c>
      <c r="D1433" s="90">
        <v>1</v>
      </c>
      <c r="E1433" s="91">
        <v>1</v>
      </c>
      <c r="F1433" s="90"/>
      <c r="G1433" s="92">
        <v>0.5</v>
      </c>
      <c r="H1433" s="92">
        <v>0.5</v>
      </c>
      <c r="I1433" s="92">
        <v>0</v>
      </c>
    </row>
    <row r="1434" spans="1:9" ht="14.25" hidden="1" customHeight="1" x14ac:dyDescent="0.2">
      <c r="A1434" s="43" t="s">
        <v>3049</v>
      </c>
      <c r="B1434" s="94">
        <v>2</v>
      </c>
      <c r="C1434" s="95" t="s">
        <v>2968</v>
      </c>
      <c r="D1434" s="95"/>
      <c r="E1434" s="96"/>
      <c r="F1434" s="95">
        <v>2</v>
      </c>
      <c r="G1434" s="97">
        <v>0</v>
      </c>
      <c r="H1434" s="97">
        <v>0</v>
      </c>
      <c r="I1434" s="97">
        <v>1</v>
      </c>
    </row>
    <row r="1435" spans="1:9" ht="14.25" hidden="1" customHeight="1" x14ac:dyDescent="0.2">
      <c r="A1435" s="43" t="s">
        <v>3049</v>
      </c>
      <c r="B1435" s="89">
        <v>2</v>
      </c>
      <c r="C1435" s="90" t="s">
        <v>2969</v>
      </c>
      <c r="D1435" s="90"/>
      <c r="E1435" s="91"/>
      <c r="F1435" s="90">
        <v>2</v>
      </c>
      <c r="G1435" s="92">
        <v>0</v>
      </c>
      <c r="H1435" s="92">
        <v>0</v>
      </c>
      <c r="I1435" s="92">
        <v>1</v>
      </c>
    </row>
    <row r="1436" spans="1:9" ht="14.25" hidden="1" customHeight="1" x14ac:dyDescent="0.2">
      <c r="A1436" s="43" t="s">
        <v>3049</v>
      </c>
      <c r="B1436" s="94">
        <v>2</v>
      </c>
      <c r="C1436" s="95" t="s">
        <v>2970</v>
      </c>
      <c r="D1436" s="95"/>
      <c r="E1436" s="96"/>
      <c r="F1436" s="95">
        <v>2</v>
      </c>
      <c r="G1436" s="97">
        <v>0</v>
      </c>
      <c r="H1436" s="97">
        <v>0</v>
      </c>
      <c r="I1436" s="97">
        <v>1</v>
      </c>
    </row>
    <row r="1437" spans="1:9" ht="14.25" hidden="1" customHeight="1" x14ac:dyDescent="0.2">
      <c r="A1437" s="43" t="s">
        <v>3049</v>
      </c>
      <c r="B1437" s="89">
        <v>2</v>
      </c>
      <c r="C1437" s="90" t="s">
        <v>2971</v>
      </c>
      <c r="D1437" s="90"/>
      <c r="E1437" s="91"/>
      <c r="F1437" s="90">
        <v>2</v>
      </c>
      <c r="G1437" s="92">
        <v>0</v>
      </c>
      <c r="H1437" s="92">
        <v>0</v>
      </c>
      <c r="I1437" s="92">
        <v>1</v>
      </c>
    </row>
    <row r="1438" spans="1:9" ht="14.25" hidden="1" customHeight="1" x14ac:dyDescent="0.2">
      <c r="A1438" s="43" t="s">
        <v>3049</v>
      </c>
      <c r="B1438" s="94">
        <v>2</v>
      </c>
      <c r="C1438" s="95" t="s">
        <v>2959</v>
      </c>
      <c r="D1438" s="95"/>
      <c r="E1438" s="96"/>
      <c r="F1438" s="95">
        <v>2</v>
      </c>
      <c r="G1438" s="97">
        <v>0</v>
      </c>
      <c r="H1438" s="97">
        <v>0</v>
      </c>
      <c r="I1438" s="97">
        <v>1</v>
      </c>
    </row>
    <row r="1439" spans="1:9" ht="14.25" hidden="1" customHeight="1" x14ac:dyDescent="0.2">
      <c r="A1439" s="43" t="s">
        <v>3049</v>
      </c>
      <c r="B1439" s="89">
        <v>2</v>
      </c>
      <c r="C1439" s="90" t="s">
        <v>2997</v>
      </c>
      <c r="D1439" s="90">
        <v>2</v>
      </c>
      <c r="E1439" s="91"/>
      <c r="F1439" s="90"/>
      <c r="G1439" s="92">
        <v>1</v>
      </c>
      <c r="H1439" s="92">
        <v>0</v>
      </c>
      <c r="I1439" s="92">
        <v>0</v>
      </c>
    </row>
    <row r="1440" spans="1:9" ht="14.25" hidden="1" customHeight="1" x14ac:dyDescent="0.2">
      <c r="A1440" s="43" t="s">
        <v>3049</v>
      </c>
      <c r="B1440" s="94">
        <v>2</v>
      </c>
      <c r="C1440" s="95" t="s">
        <v>2958</v>
      </c>
      <c r="D1440" s="95">
        <v>2</v>
      </c>
      <c r="E1440" s="96"/>
      <c r="F1440" s="95"/>
      <c r="G1440" s="97">
        <v>1</v>
      </c>
      <c r="H1440" s="97">
        <v>0</v>
      </c>
      <c r="I1440" s="97">
        <v>0</v>
      </c>
    </row>
    <row r="1441" spans="1:9" ht="14.25" hidden="1" customHeight="1" x14ac:dyDescent="0.2">
      <c r="A1441" s="43" t="s">
        <v>3049</v>
      </c>
      <c r="B1441" s="89">
        <v>2</v>
      </c>
      <c r="C1441" s="90" t="s">
        <v>2992</v>
      </c>
      <c r="D1441" s="90"/>
      <c r="E1441" s="91">
        <v>2</v>
      </c>
      <c r="F1441" s="90"/>
      <c r="G1441" s="92">
        <v>0</v>
      </c>
      <c r="H1441" s="92">
        <v>1</v>
      </c>
      <c r="I1441" s="92">
        <v>0</v>
      </c>
    </row>
    <row r="1442" spans="1:9" ht="14.25" hidden="1" customHeight="1" x14ac:dyDescent="0.2">
      <c r="A1442" s="43" t="s">
        <v>3049</v>
      </c>
      <c r="B1442" s="94">
        <v>2</v>
      </c>
      <c r="C1442" s="95" t="s">
        <v>2966</v>
      </c>
      <c r="D1442" s="95">
        <v>2</v>
      </c>
      <c r="E1442" s="96"/>
      <c r="F1442" s="95"/>
      <c r="G1442" s="97">
        <v>1</v>
      </c>
      <c r="H1442" s="97">
        <v>0</v>
      </c>
      <c r="I1442" s="97">
        <v>0</v>
      </c>
    </row>
    <row r="1443" spans="1:9" ht="14.25" hidden="1" customHeight="1" x14ac:dyDescent="0.2">
      <c r="A1443" s="43" t="s">
        <v>3049</v>
      </c>
      <c r="B1443" s="89">
        <v>2</v>
      </c>
      <c r="C1443" s="90" t="s">
        <v>2967</v>
      </c>
      <c r="D1443" s="90">
        <v>2</v>
      </c>
      <c r="E1443" s="91"/>
      <c r="F1443" s="90"/>
      <c r="G1443" s="92">
        <v>1</v>
      </c>
      <c r="H1443" s="92">
        <v>0</v>
      </c>
      <c r="I1443" s="92">
        <v>0</v>
      </c>
    </row>
    <row r="1444" spans="1:9" ht="14.25" hidden="1" customHeight="1" x14ac:dyDescent="0.2">
      <c r="A1444" s="43" t="s">
        <v>3049</v>
      </c>
      <c r="B1444" s="94">
        <v>2</v>
      </c>
      <c r="C1444" s="95" t="s">
        <v>2965</v>
      </c>
      <c r="D1444" s="95">
        <v>2</v>
      </c>
      <c r="E1444" s="96"/>
      <c r="F1444" s="95"/>
      <c r="G1444" s="97">
        <v>1</v>
      </c>
      <c r="H1444" s="97">
        <v>0</v>
      </c>
      <c r="I1444" s="97">
        <v>0</v>
      </c>
    </row>
    <row r="1445" spans="1:9" ht="14.25" hidden="1" customHeight="1" x14ac:dyDescent="0.2">
      <c r="A1445" s="43" t="s">
        <v>3049</v>
      </c>
      <c r="B1445" s="89">
        <v>2</v>
      </c>
      <c r="C1445" s="90" t="s">
        <v>2947</v>
      </c>
      <c r="D1445" s="90">
        <v>2</v>
      </c>
      <c r="E1445" s="91"/>
      <c r="F1445" s="90"/>
      <c r="G1445" s="92">
        <v>1</v>
      </c>
      <c r="H1445" s="92">
        <v>0</v>
      </c>
      <c r="I1445" s="92">
        <v>0</v>
      </c>
    </row>
    <row r="1446" spans="1:9" ht="14.25" hidden="1" customHeight="1" x14ac:dyDescent="0.2">
      <c r="A1446" s="43" t="s">
        <v>3049</v>
      </c>
      <c r="B1446" s="94">
        <v>2</v>
      </c>
      <c r="C1446" s="95" t="s">
        <v>2946</v>
      </c>
      <c r="D1446" s="95">
        <v>2</v>
      </c>
      <c r="E1446" s="96"/>
      <c r="F1446" s="95"/>
      <c r="G1446" s="97">
        <v>1</v>
      </c>
      <c r="H1446" s="97">
        <v>0</v>
      </c>
      <c r="I1446" s="97">
        <v>0</v>
      </c>
    </row>
    <row r="1447" spans="1:9" ht="14.25" hidden="1" customHeight="1" x14ac:dyDescent="0.2">
      <c r="A1447" s="43" t="s">
        <v>3049</v>
      </c>
      <c r="B1447" s="89">
        <v>2</v>
      </c>
      <c r="C1447" s="90" t="s">
        <v>2948</v>
      </c>
      <c r="D1447" s="90">
        <v>2</v>
      </c>
      <c r="E1447" s="91"/>
      <c r="F1447" s="90"/>
      <c r="G1447" s="92">
        <v>1</v>
      </c>
      <c r="H1447" s="92">
        <v>0</v>
      </c>
      <c r="I1447" s="92">
        <v>0</v>
      </c>
    </row>
    <row r="1448" spans="1:9" ht="14.25" hidden="1" customHeight="1" x14ac:dyDescent="0.2">
      <c r="A1448" s="43" t="s">
        <v>3049</v>
      </c>
      <c r="B1448" s="94">
        <v>2</v>
      </c>
      <c r="C1448" s="95" t="s">
        <v>2949</v>
      </c>
      <c r="D1448" s="95">
        <v>2</v>
      </c>
      <c r="E1448" s="96"/>
      <c r="F1448" s="95"/>
      <c r="G1448" s="97">
        <v>1</v>
      </c>
      <c r="H1448" s="97">
        <v>0</v>
      </c>
      <c r="I1448" s="97">
        <v>0</v>
      </c>
    </row>
    <row r="1449" spans="1:9" ht="14.25" hidden="1" customHeight="1" x14ac:dyDescent="0.2">
      <c r="A1449" s="43" t="s">
        <v>3049</v>
      </c>
      <c r="B1449" s="89">
        <v>2</v>
      </c>
      <c r="C1449" s="90" t="s">
        <v>2950</v>
      </c>
      <c r="D1449" s="90">
        <v>2</v>
      </c>
      <c r="E1449" s="91"/>
      <c r="F1449" s="90"/>
      <c r="G1449" s="92">
        <v>1</v>
      </c>
      <c r="H1449" s="92">
        <v>0</v>
      </c>
      <c r="I1449" s="92">
        <v>0</v>
      </c>
    </row>
    <row r="1450" spans="1:9" ht="14.25" hidden="1" customHeight="1" x14ac:dyDescent="0.2">
      <c r="A1450" s="43" t="s">
        <v>3049</v>
      </c>
      <c r="B1450" s="94">
        <v>2</v>
      </c>
      <c r="C1450" s="95" t="s">
        <v>2951</v>
      </c>
      <c r="D1450" s="95">
        <v>2</v>
      </c>
      <c r="E1450" s="96"/>
      <c r="F1450" s="95"/>
      <c r="G1450" s="97">
        <v>1</v>
      </c>
      <c r="H1450" s="97">
        <v>0</v>
      </c>
      <c r="I1450" s="97">
        <v>0</v>
      </c>
    </row>
    <row r="1451" spans="1:9" ht="14.25" hidden="1" customHeight="1" x14ac:dyDescent="0.2">
      <c r="A1451" s="43" t="s">
        <v>3049</v>
      </c>
      <c r="B1451" s="89">
        <v>2</v>
      </c>
      <c r="C1451" s="90" t="s">
        <v>2952</v>
      </c>
      <c r="D1451" s="90">
        <v>2</v>
      </c>
      <c r="E1451" s="91"/>
      <c r="F1451" s="90"/>
      <c r="G1451" s="92">
        <v>1</v>
      </c>
      <c r="H1451" s="92">
        <v>0</v>
      </c>
      <c r="I1451" s="92">
        <v>0</v>
      </c>
    </row>
    <row r="1452" spans="1:9" ht="14.25" hidden="1" customHeight="1" x14ac:dyDescent="0.2">
      <c r="A1452" s="43" t="s">
        <v>3049</v>
      </c>
      <c r="B1452" s="94">
        <v>2</v>
      </c>
      <c r="C1452" s="95" t="s">
        <v>2953</v>
      </c>
      <c r="D1452" s="95">
        <v>2</v>
      </c>
      <c r="E1452" s="96"/>
      <c r="F1452" s="95"/>
      <c r="G1452" s="97">
        <v>1</v>
      </c>
      <c r="H1452" s="97">
        <v>0</v>
      </c>
      <c r="I1452" s="97">
        <v>0</v>
      </c>
    </row>
    <row r="1453" spans="1:9" ht="14.25" hidden="1" customHeight="1" x14ac:dyDescent="0.2">
      <c r="A1453" s="43" t="s">
        <v>3049</v>
      </c>
      <c r="B1453" s="89">
        <v>2</v>
      </c>
      <c r="C1453" s="90" t="s">
        <v>55</v>
      </c>
      <c r="D1453" s="90">
        <v>2</v>
      </c>
      <c r="E1453" s="91"/>
      <c r="F1453" s="90"/>
      <c r="G1453" s="92">
        <v>1</v>
      </c>
      <c r="H1453" s="92">
        <v>0</v>
      </c>
      <c r="I1453" s="92">
        <v>0</v>
      </c>
    </row>
    <row r="1454" spans="1:9" ht="14.25" hidden="1" customHeight="1" x14ac:dyDescent="0.2">
      <c r="A1454" s="43" t="s">
        <v>3049</v>
      </c>
      <c r="B1454" s="94">
        <v>2</v>
      </c>
      <c r="C1454" s="95" t="s">
        <v>2972</v>
      </c>
      <c r="D1454" s="95">
        <v>2</v>
      </c>
      <c r="E1454" s="96"/>
      <c r="F1454" s="95"/>
      <c r="G1454" s="97">
        <v>1</v>
      </c>
      <c r="H1454" s="97">
        <v>0</v>
      </c>
      <c r="I1454" s="97">
        <v>0</v>
      </c>
    </row>
    <row r="1455" spans="1:9" ht="14.25" hidden="1" customHeight="1" x14ac:dyDescent="0.2">
      <c r="A1455" s="43" t="s">
        <v>3049</v>
      </c>
      <c r="B1455" s="89">
        <v>2</v>
      </c>
      <c r="C1455" s="90" t="s">
        <v>2954</v>
      </c>
      <c r="D1455" s="90">
        <v>2</v>
      </c>
      <c r="E1455" s="91"/>
      <c r="F1455" s="90"/>
      <c r="G1455" s="92">
        <v>1</v>
      </c>
      <c r="H1455" s="92">
        <v>0</v>
      </c>
      <c r="I1455" s="92">
        <v>0</v>
      </c>
    </row>
    <row r="1456" spans="1:9" ht="14.25" hidden="1" customHeight="1" x14ac:dyDescent="0.2">
      <c r="A1456" s="43" t="s">
        <v>3049</v>
      </c>
      <c r="B1456" s="94">
        <v>2</v>
      </c>
      <c r="C1456" s="95" t="s">
        <v>2955</v>
      </c>
      <c r="D1456" s="95">
        <v>2</v>
      </c>
      <c r="E1456" s="96"/>
      <c r="F1456" s="95"/>
      <c r="G1456" s="97">
        <v>1</v>
      </c>
      <c r="H1456" s="97">
        <v>0</v>
      </c>
      <c r="I1456" s="97">
        <v>0</v>
      </c>
    </row>
    <row r="1457" spans="1:9" ht="14.25" hidden="1" customHeight="1" x14ac:dyDescent="0.2">
      <c r="A1457" s="43" t="s">
        <v>3049</v>
      </c>
      <c r="B1457" s="89">
        <v>2</v>
      </c>
      <c r="C1457" s="90" t="s">
        <v>3000</v>
      </c>
      <c r="D1457" s="90"/>
      <c r="E1457" s="91">
        <v>2</v>
      </c>
      <c r="F1457" s="90"/>
      <c r="G1457" s="92">
        <v>0</v>
      </c>
      <c r="H1457" s="92">
        <v>1</v>
      </c>
      <c r="I1457" s="92">
        <v>0</v>
      </c>
    </row>
    <row r="1458" spans="1:9" ht="14.25" hidden="1" customHeight="1" x14ac:dyDescent="0.2">
      <c r="A1458" s="43" t="s">
        <v>3049</v>
      </c>
      <c r="B1458" s="94">
        <v>1</v>
      </c>
      <c r="C1458" s="95" t="s">
        <v>3008</v>
      </c>
      <c r="D1458" s="95"/>
      <c r="E1458" s="96">
        <v>1</v>
      </c>
      <c r="F1458" s="95"/>
      <c r="G1458" s="97">
        <v>0</v>
      </c>
      <c r="H1458" s="97">
        <v>1</v>
      </c>
      <c r="I1458" s="97">
        <v>0</v>
      </c>
    </row>
    <row r="1459" spans="1:9" ht="14.25" hidden="1" customHeight="1" x14ac:dyDescent="0.2">
      <c r="A1459" s="43" t="s">
        <v>3049</v>
      </c>
      <c r="B1459" s="89">
        <v>1</v>
      </c>
      <c r="C1459" s="90" t="s">
        <v>36</v>
      </c>
      <c r="D1459" s="90"/>
      <c r="E1459" s="91"/>
      <c r="F1459" s="90">
        <v>1</v>
      </c>
      <c r="G1459" s="92">
        <v>0</v>
      </c>
      <c r="H1459" s="92">
        <v>0</v>
      </c>
      <c r="I1459" s="92">
        <v>1</v>
      </c>
    </row>
    <row r="1460" spans="1:9" ht="14.25" hidden="1" customHeight="1" x14ac:dyDescent="0.2">
      <c r="A1460" s="43" t="s">
        <v>3049</v>
      </c>
      <c r="B1460" s="94">
        <v>1</v>
      </c>
      <c r="C1460" s="95" t="s">
        <v>3022</v>
      </c>
      <c r="D1460" s="95"/>
      <c r="E1460" s="96">
        <v>1</v>
      </c>
      <c r="F1460" s="95"/>
      <c r="G1460" s="97">
        <v>0</v>
      </c>
      <c r="H1460" s="97">
        <v>1</v>
      </c>
      <c r="I1460" s="97">
        <v>0</v>
      </c>
    </row>
    <row r="1461" spans="1:9" ht="14.25" hidden="1" customHeight="1" x14ac:dyDescent="0.2">
      <c r="A1461" s="43" t="s">
        <v>3049</v>
      </c>
      <c r="B1461" s="89">
        <v>1</v>
      </c>
      <c r="C1461" s="90" t="s">
        <v>59</v>
      </c>
      <c r="D1461" s="90"/>
      <c r="E1461" s="91"/>
      <c r="F1461" s="90">
        <v>1</v>
      </c>
      <c r="G1461" s="92">
        <v>0</v>
      </c>
      <c r="H1461" s="92">
        <v>0</v>
      </c>
      <c r="I1461" s="92">
        <v>1</v>
      </c>
    </row>
    <row r="1462" spans="1:9" ht="14.25" hidden="1" customHeight="1" x14ac:dyDescent="0.2">
      <c r="A1462" s="43" t="s">
        <v>3049</v>
      </c>
      <c r="B1462" s="94">
        <v>1</v>
      </c>
      <c r="C1462" s="95" t="s">
        <v>2995</v>
      </c>
      <c r="D1462" s="95">
        <v>1</v>
      </c>
      <c r="E1462" s="96"/>
      <c r="F1462" s="95"/>
      <c r="G1462" s="97">
        <v>1</v>
      </c>
      <c r="H1462" s="97">
        <v>0</v>
      </c>
      <c r="I1462" s="97">
        <v>0</v>
      </c>
    </row>
    <row r="1463" spans="1:9" ht="14.25" hidden="1" customHeight="1" x14ac:dyDescent="0.2">
      <c r="A1463" s="43" t="s">
        <v>3049</v>
      </c>
      <c r="B1463" s="89">
        <v>1</v>
      </c>
      <c r="C1463" s="90" t="s">
        <v>3009</v>
      </c>
      <c r="D1463" s="90"/>
      <c r="E1463" s="91">
        <v>1</v>
      </c>
      <c r="F1463" s="90"/>
      <c r="G1463" s="92">
        <v>0</v>
      </c>
      <c r="H1463" s="92">
        <v>1</v>
      </c>
      <c r="I1463" s="92">
        <v>0</v>
      </c>
    </row>
    <row r="1464" spans="1:9" ht="15" hidden="1" customHeight="1" x14ac:dyDescent="0.2">
      <c r="A1464" s="43" t="s">
        <v>3050</v>
      </c>
      <c r="B1464" s="101">
        <v>2229</v>
      </c>
      <c r="C1464" s="90" t="s">
        <v>2983</v>
      </c>
      <c r="D1464" s="102">
        <v>2062</v>
      </c>
      <c r="E1464" s="103">
        <v>167</v>
      </c>
      <c r="F1464" s="90"/>
      <c r="G1464" s="92">
        <v>0.92507851054284429</v>
      </c>
      <c r="H1464" s="92">
        <v>7.4921489457155668E-2</v>
      </c>
      <c r="I1464" s="92">
        <v>0</v>
      </c>
    </row>
    <row r="1465" spans="1:9" ht="15" hidden="1" customHeight="1" x14ac:dyDescent="0.2">
      <c r="A1465" s="43" t="s">
        <v>3050</v>
      </c>
      <c r="B1465" s="104">
        <v>574</v>
      </c>
      <c r="C1465" s="95" t="s">
        <v>2961</v>
      </c>
      <c r="D1465" s="105">
        <v>477</v>
      </c>
      <c r="E1465" s="106">
        <v>97</v>
      </c>
      <c r="F1465" s="95"/>
      <c r="G1465" s="97">
        <v>0.83101045296167242</v>
      </c>
      <c r="H1465" s="97">
        <v>0.16898954703832753</v>
      </c>
      <c r="I1465" s="97">
        <v>0</v>
      </c>
    </row>
    <row r="1466" spans="1:9" ht="15" hidden="1" customHeight="1" x14ac:dyDescent="0.2">
      <c r="A1466" s="43" t="s">
        <v>3050</v>
      </c>
      <c r="B1466" s="101">
        <v>95</v>
      </c>
      <c r="C1466" s="90" t="s">
        <v>3031</v>
      </c>
      <c r="D1466" s="102">
        <v>11</v>
      </c>
      <c r="E1466" s="103">
        <v>84</v>
      </c>
      <c r="F1466" s="90"/>
      <c r="G1466" s="92">
        <v>0.11578947368421053</v>
      </c>
      <c r="H1466" s="92">
        <v>0.88421052631578945</v>
      </c>
      <c r="I1466" s="92">
        <v>0</v>
      </c>
    </row>
    <row r="1467" spans="1:9" ht="15" hidden="1" customHeight="1" x14ac:dyDescent="0.2">
      <c r="A1467" s="43" t="s">
        <v>3050</v>
      </c>
      <c r="B1467" s="104">
        <v>346</v>
      </c>
      <c r="C1467" s="95" t="s">
        <v>3026</v>
      </c>
      <c r="D1467" s="105">
        <v>304</v>
      </c>
      <c r="E1467" s="106">
        <v>42</v>
      </c>
      <c r="F1467" s="95"/>
      <c r="G1467" s="97">
        <v>0.87861271676300579</v>
      </c>
      <c r="H1467" s="97">
        <v>0.12138728323699421</v>
      </c>
      <c r="I1467" s="97">
        <v>0</v>
      </c>
    </row>
    <row r="1468" spans="1:9" ht="15" hidden="1" customHeight="1" x14ac:dyDescent="0.2">
      <c r="A1468" s="43" t="s">
        <v>3050</v>
      </c>
      <c r="B1468" s="101">
        <v>41</v>
      </c>
      <c r="C1468" s="90" t="s">
        <v>2993</v>
      </c>
      <c r="D1468" s="102"/>
      <c r="E1468" s="103">
        <v>41</v>
      </c>
      <c r="F1468" s="90"/>
      <c r="G1468" s="92">
        <v>0</v>
      </c>
      <c r="H1468" s="92">
        <v>1</v>
      </c>
      <c r="I1468" s="92">
        <v>0</v>
      </c>
    </row>
    <row r="1469" spans="1:9" ht="15" hidden="1" customHeight="1" x14ac:dyDescent="0.2">
      <c r="A1469" s="43" t="s">
        <v>3050</v>
      </c>
      <c r="B1469" s="104">
        <v>170</v>
      </c>
      <c r="C1469" s="95" t="s">
        <v>3020</v>
      </c>
      <c r="D1469" s="105">
        <v>136</v>
      </c>
      <c r="E1469" s="106">
        <v>34</v>
      </c>
      <c r="F1469" s="95"/>
      <c r="G1469" s="97">
        <v>0.8</v>
      </c>
      <c r="H1469" s="97">
        <v>0.2</v>
      </c>
      <c r="I1469" s="97">
        <v>0</v>
      </c>
    </row>
    <row r="1470" spans="1:9" ht="15" hidden="1" x14ac:dyDescent="0.2">
      <c r="A1470" s="43" t="s">
        <v>3050</v>
      </c>
      <c r="B1470" s="101">
        <v>60</v>
      </c>
      <c r="C1470" s="90" t="s">
        <v>2962</v>
      </c>
      <c r="D1470" s="102">
        <v>38</v>
      </c>
      <c r="E1470" s="103">
        <v>22</v>
      </c>
      <c r="F1470" s="90"/>
      <c r="G1470" s="92">
        <v>0.6333333333333333</v>
      </c>
      <c r="H1470" s="92">
        <v>0.36666666666666664</v>
      </c>
      <c r="I1470" s="92">
        <v>0</v>
      </c>
    </row>
    <row r="1471" spans="1:9" ht="15" hidden="1" customHeight="1" x14ac:dyDescent="0.2">
      <c r="A1471" s="43" t="s">
        <v>3050</v>
      </c>
      <c r="B1471" s="104">
        <v>184</v>
      </c>
      <c r="C1471" s="95" t="s">
        <v>3030</v>
      </c>
      <c r="D1471" s="105">
        <v>164</v>
      </c>
      <c r="E1471" s="106">
        <v>20</v>
      </c>
      <c r="F1471" s="95"/>
      <c r="G1471" s="97">
        <v>0.89130434782608692</v>
      </c>
      <c r="H1471" s="97">
        <v>0.10869565217391304</v>
      </c>
      <c r="I1471" s="97">
        <v>0</v>
      </c>
    </row>
    <row r="1472" spans="1:9" ht="15" hidden="1" customHeight="1" x14ac:dyDescent="0.2">
      <c r="A1472" s="43" t="s">
        <v>3050</v>
      </c>
      <c r="B1472" s="101">
        <v>56</v>
      </c>
      <c r="C1472" s="90" t="s">
        <v>2957</v>
      </c>
      <c r="D1472" s="102">
        <v>37</v>
      </c>
      <c r="E1472" s="103">
        <v>19</v>
      </c>
      <c r="F1472" s="90"/>
      <c r="G1472" s="92">
        <v>0.6607142857142857</v>
      </c>
      <c r="H1472" s="92">
        <v>0.3392857142857143</v>
      </c>
      <c r="I1472" s="92">
        <v>0</v>
      </c>
    </row>
    <row r="1473" spans="1:9" ht="15" hidden="1" customHeight="1" x14ac:dyDescent="0.2">
      <c r="A1473" s="43" t="s">
        <v>3050</v>
      </c>
      <c r="B1473" s="104">
        <v>2552</v>
      </c>
      <c r="C1473" s="95" t="s">
        <v>2985</v>
      </c>
      <c r="D1473" s="105">
        <v>2531</v>
      </c>
      <c r="E1473" s="106">
        <v>18</v>
      </c>
      <c r="F1473" s="95">
        <v>3</v>
      </c>
      <c r="G1473" s="97">
        <v>0.99177115987460818</v>
      </c>
      <c r="H1473" s="97">
        <v>7.0532915360501571E-3</v>
      </c>
      <c r="I1473" s="97">
        <v>1.1755485893416929E-3</v>
      </c>
    </row>
    <row r="1474" spans="1:9" ht="15" hidden="1" customHeight="1" x14ac:dyDescent="0.2">
      <c r="A1474" s="43" t="s">
        <v>3050</v>
      </c>
      <c r="B1474" s="101">
        <v>304</v>
      </c>
      <c r="C1474" s="90" t="s">
        <v>2963</v>
      </c>
      <c r="D1474" s="102">
        <v>286</v>
      </c>
      <c r="E1474" s="103">
        <v>18</v>
      </c>
      <c r="F1474" s="90"/>
      <c r="G1474" s="92">
        <v>0.94078947368421051</v>
      </c>
      <c r="H1474" s="92">
        <v>5.921052631578947E-2</v>
      </c>
      <c r="I1474" s="92">
        <v>0</v>
      </c>
    </row>
    <row r="1475" spans="1:9" ht="15" hidden="1" customHeight="1" x14ac:dyDescent="0.2">
      <c r="A1475" s="43" t="s">
        <v>3050</v>
      </c>
      <c r="B1475" s="104">
        <v>30</v>
      </c>
      <c r="C1475" s="95" t="s">
        <v>2964</v>
      </c>
      <c r="D1475" s="105">
        <v>14</v>
      </c>
      <c r="E1475" s="106">
        <v>16</v>
      </c>
      <c r="F1475" s="95"/>
      <c r="G1475" s="97">
        <v>0.46666666666666667</v>
      </c>
      <c r="H1475" s="97">
        <v>0.53333333333333333</v>
      </c>
      <c r="I1475" s="97">
        <v>0</v>
      </c>
    </row>
    <row r="1476" spans="1:9" ht="15" hidden="1" customHeight="1" x14ac:dyDescent="0.2">
      <c r="A1476" s="43" t="s">
        <v>3050</v>
      </c>
      <c r="B1476" s="101">
        <v>18</v>
      </c>
      <c r="C1476" s="90" t="s">
        <v>2999</v>
      </c>
      <c r="D1476" s="102">
        <v>3</v>
      </c>
      <c r="E1476" s="103">
        <v>15</v>
      </c>
      <c r="F1476" s="90"/>
      <c r="G1476" s="92">
        <v>0.16666666666666666</v>
      </c>
      <c r="H1476" s="92">
        <v>0.83333333333333337</v>
      </c>
      <c r="I1476" s="92">
        <v>0</v>
      </c>
    </row>
    <row r="1477" spans="1:9" ht="15" hidden="1" customHeight="1" x14ac:dyDescent="0.2">
      <c r="A1477" s="43" t="s">
        <v>3050</v>
      </c>
      <c r="B1477" s="104">
        <v>26</v>
      </c>
      <c r="C1477" s="95" t="s">
        <v>2973</v>
      </c>
      <c r="D1477" s="105">
        <v>16</v>
      </c>
      <c r="E1477" s="106">
        <v>10</v>
      </c>
      <c r="F1477" s="95"/>
      <c r="G1477" s="97">
        <v>0.61538461538461542</v>
      </c>
      <c r="H1477" s="97">
        <v>0.38461538461538464</v>
      </c>
      <c r="I1477" s="97">
        <v>0</v>
      </c>
    </row>
    <row r="1478" spans="1:9" ht="15" hidden="1" customHeight="1" x14ac:dyDescent="0.2">
      <c r="A1478" s="43" t="s">
        <v>3050</v>
      </c>
      <c r="B1478" s="101">
        <v>596</v>
      </c>
      <c r="C1478" s="90" t="s">
        <v>2988</v>
      </c>
      <c r="D1478" s="102">
        <v>578</v>
      </c>
      <c r="E1478" s="103">
        <v>9</v>
      </c>
      <c r="F1478" s="90">
        <v>9</v>
      </c>
      <c r="G1478" s="92">
        <v>0.96979865771812079</v>
      </c>
      <c r="H1478" s="92">
        <v>1.5100671140939598E-2</v>
      </c>
      <c r="I1478" s="92">
        <v>1.5100671140939598E-2</v>
      </c>
    </row>
    <row r="1479" spans="1:9" ht="15" hidden="1" customHeight="1" x14ac:dyDescent="0.2">
      <c r="A1479" s="43" t="s">
        <v>3050</v>
      </c>
      <c r="B1479" s="104">
        <v>6</v>
      </c>
      <c r="C1479" s="95" t="s">
        <v>3000</v>
      </c>
      <c r="D1479" s="105"/>
      <c r="E1479" s="106">
        <v>6</v>
      </c>
      <c r="F1479" s="95"/>
      <c r="G1479" s="97">
        <v>0</v>
      </c>
      <c r="H1479" s="97">
        <v>1</v>
      </c>
      <c r="I1479" s="97">
        <v>0</v>
      </c>
    </row>
    <row r="1480" spans="1:9" ht="15" hidden="1" customHeight="1" x14ac:dyDescent="0.2">
      <c r="A1480" s="43" t="s">
        <v>3050</v>
      </c>
      <c r="B1480" s="101">
        <v>6</v>
      </c>
      <c r="C1480" s="90" t="s">
        <v>2996</v>
      </c>
      <c r="D1480" s="102">
        <v>1</v>
      </c>
      <c r="E1480" s="103">
        <v>5</v>
      </c>
      <c r="F1480" s="90"/>
      <c r="G1480" s="92">
        <v>0.16666666666666666</v>
      </c>
      <c r="H1480" s="92">
        <v>0.83333333333333337</v>
      </c>
      <c r="I1480" s="92">
        <v>0</v>
      </c>
    </row>
    <row r="1481" spans="1:9" ht="15" hidden="1" customHeight="1" x14ac:dyDescent="0.2">
      <c r="A1481" s="43" t="s">
        <v>3050</v>
      </c>
      <c r="B1481" s="104">
        <v>5</v>
      </c>
      <c r="C1481" s="95" t="s">
        <v>3001</v>
      </c>
      <c r="D1481" s="105"/>
      <c r="E1481" s="106">
        <v>5</v>
      </c>
      <c r="F1481" s="95"/>
      <c r="G1481" s="97">
        <v>0</v>
      </c>
      <c r="H1481" s="97">
        <v>1</v>
      </c>
      <c r="I1481" s="97">
        <v>0</v>
      </c>
    </row>
    <row r="1482" spans="1:9" ht="15" hidden="1" customHeight="1" x14ac:dyDescent="0.2">
      <c r="A1482" s="43" t="s">
        <v>3050</v>
      </c>
      <c r="B1482" s="101">
        <v>27</v>
      </c>
      <c r="C1482" s="90" t="s">
        <v>3027</v>
      </c>
      <c r="D1482" s="102">
        <v>25</v>
      </c>
      <c r="E1482" s="103">
        <v>2</v>
      </c>
      <c r="F1482" s="90"/>
      <c r="G1482" s="92">
        <v>0.92592592592592593</v>
      </c>
      <c r="H1482" s="92">
        <v>7.407407407407407E-2</v>
      </c>
      <c r="I1482" s="92">
        <v>0</v>
      </c>
    </row>
    <row r="1483" spans="1:9" ht="15" hidden="1" customHeight="1" x14ac:dyDescent="0.2">
      <c r="A1483" s="43" t="s">
        <v>3050</v>
      </c>
      <c r="B1483" s="104">
        <v>7</v>
      </c>
      <c r="C1483" s="95" t="s">
        <v>3016</v>
      </c>
      <c r="D1483" s="105">
        <v>5</v>
      </c>
      <c r="E1483" s="106">
        <v>2</v>
      </c>
      <c r="F1483" s="95"/>
      <c r="G1483" s="97">
        <v>0.7142857142857143</v>
      </c>
      <c r="H1483" s="97">
        <v>0.2857142857142857</v>
      </c>
      <c r="I1483" s="97">
        <v>0</v>
      </c>
    </row>
    <row r="1484" spans="1:9" ht="15" hidden="1" customHeight="1" x14ac:dyDescent="0.2">
      <c r="A1484" s="43" t="s">
        <v>3050</v>
      </c>
      <c r="B1484" s="101">
        <v>4</v>
      </c>
      <c r="C1484" s="90" t="s">
        <v>3003</v>
      </c>
      <c r="D1484" s="102">
        <v>2</v>
      </c>
      <c r="E1484" s="103">
        <v>2</v>
      </c>
      <c r="F1484" s="90"/>
      <c r="G1484" s="92">
        <v>0.5</v>
      </c>
      <c r="H1484" s="92">
        <v>0.5</v>
      </c>
      <c r="I1484" s="92">
        <v>0</v>
      </c>
    </row>
    <row r="1485" spans="1:9" ht="15" hidden="1" customHeight="1" x14ac:dyDescent="0.2">
      <c r="A1485" s="43" t="s">
        <v>3050</v>
      </c>
      <c r="B1485" s="104">
        <v>28</v>
      </c>
      <c r="C1485" s="95" t="s">
        <v>2956</v>
      </c>
      <c r="D1485" s="105">
        <v>27</v>
      </c>
      <c r="E1485" s="106">
        <v>1</v>
      </c>
      <c r="F1485" s="95"/>
      <c r="G1485" s="97">
        <v>0.9642857142857143</v>
      </c>
      <c r="H1485" s="97">
        <v>3.5714285714285712E-2</v>
      </c>
      <c r="I1485" s="97">
        <v>0</v>
      </c>
    </row>
    <row r="1486" spans="1:9" ht="15" hidden="1" customHeight="1" x14ac:dyDescent="0.2">
      <c r="A1486" s="43" t="s">
        <v>3050</v>
      </c>
      <c r="B1486" s="101">
        <v>11</v>
      </c>
      <c r="C1486" s="90" t="s">
        <v>3028</v>
      </c>
      <c r="D1486" s="102">
        <v>10</v>
      </c>
      <c r="E1486" s="103">
        <v>1</v>
      </c>
      <c r="F1486" s="90"/>
      <c r="G1486" s="92">
        <v>0.90909090909090906</v>
      </c>
      <c r="H1486" s="92">
        <v>9.0909090909090912E-2</v>
      </c>
      <c r="I1486" s="92">
        <v>0</v>
      </c>
    </row>
    <row r="1487" spans="1:9" ht="15" hidden="1" customHeight="1" x14ac:dyDescent="0.2">
      <c r="A1487" s="43" t="s">
        <v>3050</v>
      </c>
      <c r="B1487" s="104">
        <v>2</v>
      </c>
      <c r="C1487" s="95" t="s">
        <v>3006</v>
      </c>
      <c r="D1487" s="105">
        <v>1</v>
      </c>
      <c r="E1487" s="106">
        <v>1</v>
      </c>
      <c r="F1487" s="95"/>
      <c r="G1487" s="97">
        <v>0.5</v>
      </c>
      <c r="H1487" s="97">
        <v>0.5</v>
      </c>
      <c r="I1487" s="97">
        <v>0</v>
      </c>
    </row>
    <row r="1488" spans="1:9" ht="15" hidden="1" customHeight="1" x14ac:dyDescent="0.2">
      <c r="A1488" s="43" t="s">
        <v>3050</v>
      </c>
      <c r="B1488" s="101">
        <v>1</v>
      </c>
      <c r="C1488" s="90" t="s">
        <v>3008</v>
      </c>
      <c r="D1488" s="102"/>
      <c r="E1488" s="103">
        <v>1</v>
      </c>
      <c r="F1488" s="90"/>
      <c r="G1488" s="92">
        <v>0</v>
      </c>
      <c r="H1488" s="92">
        <v>1</v>
      </c>
      <c r="I1488" s="92">
        <v>0</v>
      </c>
    </row>
    <row r="1489" spans="1:9" ht="15" hidden="1" customHeight="1" x14ac:dyDescent="0.2">
      <c r="A1489" s="43" t="s">
        <v>3050</v>
      </c>
      <c r="B1489" s="104">
        <v>1</v>
      </c>
      <c r="C1489" s="95" t="s">
        <v>3022</v>
      </c>
      <c r="D1489" s="105"/>
      <c r="E1489" s="106">
        <v>1</v>
      </c>
      <c r="F1489" s="95"/>
      <c r="G1489" s="97">
        <v>0</v>
      </c>
      <c r="H1489" s="97">
        <v>1</v>
      </c>
      <c r="I1489" s="97">
        <v>0</v>
      </c>
    </row>
    <row r="1490" spans="1:9" ht="15" hidden="1" customHeight="1" x14ac:dyDescent="0.2">
      <c r="A1490" s="43" t="s">
        <v>3050</v>
      </c>
      <c r="B1490" s="101">
        <v>15</v>
      </c>
      <c r="C1490" s="90" t="s">
        <v>43</v>
      </c>
      <c r="D1490" s="102"/>
      <c r="E1490" s="103"/>
      <c r="F1490" s="90">
        <v>15</v>
      </c>
      <c r="G1490" s="92">
        <v>0</v>
      </c>
      <c r="H1490" s="92">
        <v>0</v>
      </c>
      <c r="I1490" s="92">
        <v>1</v>
      </c>
    </row>
    <row r="1491" spans="1:9" ht="15" hidden="1" customHeight="1" x14ac:dyDescent="0.2">
      <c r="A1491" s="43" t="s">
        <v>3050</v>
      </c>
      <c r="B1491" s="104">
        <v>9</v>
      </c>
      <c r="C1491" s="95" t="s">
        <v>3025</v>
      </c>
      <c r="D1491" s="105">
        <v>9</v>
      </c>
      <c r="E1491" s="106"/>
      <c r="F1491" s="95"/>
      <c r="G1491" s="97">
        <v>1</v>
      </c>
      <c r="H1491" s="97">
        <v>0</v>
      </c>
      <c r="I1491" s="97">
        <v>0</v>
      </c>
    </row>
    <row r="1492" spans="1:9" ht="15" hidden="1" customHeight="1" x14ac:dyDescent="0.2">
      <c r="A1492" s="43" t="s">
        <v>3050</v>
      </c>
      <c r="B1492" s="101">
        <v>4</v>
      </c>
      <c r="C1492" s="90" t="s">
        <v>3032</v>
      </c>
      <c r="D1492" s="102">
        <v>4</v>
      </c>
      <c r="E1492" s="103"/>
      <c r="F1492" s="90"/>
      <c r="G1492" s="92">
        <v>1</v>
      </c>
      <c r="H1492" s="92">
        <v>0</v>
      </c>
      <c r="I1492" s="92">
        <v>0</v>
      </c>
    </row>
    <row r="1493" spans="1:9" ht="15" hidden="1" customHeight="1" x14ac:dyDescent="0.2">
      <c r="A1493" s="43" t="s">
        <v>3050</v>
      </c>
      <c r="B1493" s="104">
        <v>4</v>
      </c>
      <c r="C1493" s="95" t="s">
        <v>2995</v>
      </c>
      <c r="D1493" s="105">
        <v>4</v>
      </c>
      <c r="E1493" s="106"/>
      <c r="F1493" s="95"/>
      <c r="G1493" s="97">
        <v>1</v>
      </c>
      <c r="H1493" s="97">
        <v>0</v>
      </c>
      <c r="I1493" s="97">
        <v>0</v>
      </c>
    </row>
    <row r="1494" spans="1:9" ht="15" hidden="1" customHeight="1" x14ac:dyDescent="0.2">
      <c r="A1494" s="43" t="s">
        <v>3050</v>
      </c>
      <c r="B1494" s="101">
        <v>3</v>
      </c>
      <c r="C1494" s="90" t="s">
        <v>3014</v>
      </c>
      <c r="D1494" s="102">
        <v>3</v>
      </c>
      <c r="E1494" s="103"/>
      <c r="F1494" s="90"/>
      <c r="G1494" s="92">
        <v>1</v>
      </c>
      <c r="H1494" s="92">
        <v>0</v>
      </c>
      <c r="I1494" s="92">
        <v>0</v>
      </c>
    </row>
    <row r="1495" spans="1:9" ht="15" hidden="1" customHeight="1" x14ac:dyDescent="0.2">
      <c r="A1495" s="43" t="s">
        <v>3050</v>
      </c>
      <c r="B1495" s="104">
        <v>3</v>
      </c>
      <c r="C1495" s="95" t="s">
        <v>2989</v>
      </c>
      <c r="D1495" s="105">
        <v>3</v>
      </c>
      <c r="E1495" s="106"/>
      <c r="F1495" s="95"/>
      <c r="G1495" s="97">
        <v>1</v>
      </c>
      <c r="H1495" s="97">
        <v>0</v>
      </c>
      <c r="I1495" s="97">
        <v>0</v>
      </c>
    </row>
    <row r="1496" spans="1:9" ht="15" hidden="1" customHeight="1" x14ac:dyDescent="0.2">
      <c r="A1496" s="43" t="s">
        <v>3050</v>
      </c>
      <c r="B1496" s="101">
        <v>3</v>
      </c>
      <c r="C1496" s="90" t="s">
        <v>3012</v>
      </c>
      <c r="D1496" s="102">
        <v>3</v>
      </c>
      <c r="E1496" s="103"/>
      <c r="F1496" s="90"/>
      <c r="G1496" s="92">
        <v>1</v>
      </c>
      <c r="H1496" s="92">
        <v>0</v>
      </c>
      <c r="I1496" s="92">
        <v>0</v>
      </c>
    </row>
    <row r="1497" spans="1:9" ht="15" hidden="1" customHeight="1" x14ac:dyDescent="0.2">
      <c r="A1497" s="43" t="s">
        <v>3050</v>
      </c>
      <c r="B1497" s="104">
        <v>2</v>
      </c>
      <c r="C1497" s="95" t="s">
        <v>2997</v>
      </c>
      <c r="D1497" s="105">
        <v>2</v>
      </c>
      <c r="E1497" s="106"/>
      <c r="F1497" s="95"/>
      <c r="G1497" s="97">
        <v>1</v>
      </c>
      <c r="H1497" s="97">
        <v>0</v>
      </c>
      <c r="I1497" s="97">
        <v>0</v>
      </c>
    </row>
    <row r="1498" spans="1:9" ht="14.25" hidden="1" customHeight="1" x14ac:dyDescent="0.2">
      <c r="A1498" s="43" t="s">
        <v>3051</v>
      </c>
      <c r="B1498" s="89">
        <v>2044</v>
      </c>
      <c r="C1498" s="90" t="s">
        <v>2963</v>
      </c>
      <c r="D1498" s="90">
        <v>1959</v>
      </c>
      <c r="E1498" s="91">
        <v>85</v>
      </c>
      <c r="F1498" s="90"/>
      <c r="G1498" s="92">
        <v>0.9584148727984344</v>
      </c>
      <c r="H1498" s="92">
        <v>4.1585127201565555E-2</v>
      </c>
      <c r="I1498" s="92">
        <v>0</v>
      </c>
    </row>
    <row r="1499" spans="1:9" ht="14.25" hidden="1" customHeight="1" x14ac:dyDescent="0.2">
      <c r="A1499" s="43" t="s">
        <v>3051</v>
      </c>
      <c r="B1499" s="94">
        <v>1583</v>
      </c>
      <c r="C1499" s="95" t="s">
        <v>3020</v>
      </c>
      <c r="D1499" s="95">
        <v>1534</v>
      </c>
      <c r="E1499" s="96">
        <v>49</v>
      </c>
      <c r="F1499" s="95"/>
      <c r="G1499" s="97">
        <v>0.969046114971573</v>
      </c>
      <c r="H1499" s="97">
        <v>3.0953885028427039E-2</v>
      </c>
      <c r="I1499" s="97">
        <v>0</v>
      </c>
    </row>
    <row r="1500" spans="1:9" ht="14.25" hidden="1" customHeight="1" x14ac:dyDescent="0.2">
      <c r="A1500" s="43" t="s">
        <v>3051</v>
      </c>
      <c r="B1500" s="89">
        <v>750</v>
      </c>
      <c r="C1500" s="90" t="s">
        <v>2983</v>
      </c>
      <c r="D1500" s="90">
        <v>639</v>
      </c>
      <c r="E1500" s="91">
        <v>111</v>
      </c>
      <c r="F1500" s="90"/>
      <c r="G1500" s="92">
        <v>0.85199999999999998</v>
      </c>
      <c r="H1500" s="92">
        <v>0.14799999999999999</v>
      </c>
      <c r="I1500" s="92">
        <v>0</v>
      </c>
    </row>
    <row r="1501" spans="1:9" ht="14.25" hidden="1" customHeight="1" x14ac:dyDescent="0.2">
      <c r="A1501" s="43" t="s">
        <v>3051</v>
      </c>
      <c r="B1501" s="94">
        <v>365</v>
      </c>
      <c r="C1501" s="95" t="s">
        <v>2985</v>
      </c>
      <c r="D1501" s="95">
        <v>354</v>
      </c>
      <c r="E1501" s="96">
        <v>11</v>
      </c>
      <c r="F1501" s="95"/>
      <c r="G1501" s="97">
        <v>0.96986301369863015</v>
      </c>
      <c r="H1501" s="97">
        <v>3.0136986301369864E-2</v>
      </c>
      <c r="I1501" s="97">
        <v>0</v>
      </c>
    </row>
    <row r="1502" spans="1:9" ht="14.25" hidden="1" customHeight="1" x14ac:dyDescent="0.2">
      <c r="A1502" s="43" t="s">
        <v>3051</v>
      </c>
      <c r="B1502" s="89">
        <v>205</v>
      </c>
      <c r="C1502" s="90" t="s">
        <v>2961</v>
      </c>
      <c r="D1502" s="90">
        <v>134</v>
      </c>
      <c r="E1502" s="91">
        <v>71</v>
      </c>
      <c r="F1502" s="90"/>
      <c r="G1502" s="92">
        <v>0.65365853658536588</v>
      </c>
      <c r="H1502" s="92">
        <v>0.34634146341463412</v>
      </c>
      <c r="I1502" s="92">
        <v>0</v>
      </c>
    </row>
    <row r="1503" spans="1:9" ht="14.25" hidden="1" customHeight="1" x14ac:dyDescent="0.2">
      <c r="A1503" s="43" t="s">
        <v>3051</v>
      </c>
      <c r="B1503" s="94">
        <v>190</v>
      </c>
      <c r="C1503" s="95" t="s">
        <v>3026</v>
      </c>
      <c r="D1503" s="95">
        <v>167</v>
      </c>
      <c r="E1503" s="96">
        <v>23</v>
      </c>
      <c r="F1503" s="95"/>
      <c r="G1503" s="97">
        <v>0.87894736842105259</v>
      </c>
      <c r="H1503" s="97">
        <v>0.12105263157894737</v>
      </c>
      <c r="I1503" s="97">
        <v>0</v>
      </c>
    </row>
    <row r="1504" spans="1:9" ht="14.25" hidden="1" customHeight="1" x14ac:dyDescent="0.2">
      <c r="A1504" s="43" t="s">
        <v>3051</v>
      </c>
      <c r="B1504" s="89">
        <v>144</v>
      </c>
      <c r="C1504" s="90" t="s">
        <v>2973</v>
      </c>
      <c r="D1504" s="90">
        <v>113</v>
      </c>
      <c r="E1504" s="91">
        <v>31</v>
      </c>
      <c r="F1504" s="90"/>
      <c r="G1504" s="92">
        <v>0.78472222222222221</v>
      </c>
      <c r="H1504" s="92">
        <v>0.21527777777777779</v>
      </c>
      <c r="I1504" s="92">
        <v>0</v>
      </c>
    </row>
    <row r="1505" spans="1:9" ht="14.25" hidden="1" customHeight="1" x14ac:dyDescent="0.2">
      <c r="A1505" s="43" t="s">
        <v>3051</v>
      </c>
      <c r="B1505" s="94">
        <v>110</v>
      </c>
      <c r="C1505" s="95" t="s">
        <v>3030</v>
      </c>
      <c r="D1505" s="95">
        <v>100</v>
      </c>
      <c r="E1505" s="96">
        <v>10</v>
      </c>
      <c r="F1505" s="95"/>
      <c r="G1505" s="97">
        <v>0.90909090909090906</v>
      </c>
      <c r="H1505" s="97">
        <v>9.0909090909090912E-2</v>
      </c>
      <c r="I1505" s="97">
        <v>0</v>
      </c>
    </row>
    <row r="1506" spans="1:9" ht="14.25" hidden="1" customHeight="1" x14ac:dyDescent="0.2">
      <c r="A1506" s="43" t="s">
        <v>3051</v>
      </c>
      <c r="B1506" s="89">
        <v>105</v>
      </c>
      <c r="C1506" s="90" t="s">
        <v>2988</v>
      </c>
      <c r="D1506" s="90">
        <v>83</v>
      </c>
      <c r="E1506" s="91">
        <v>6</v>
      </c>
      <c r="F1506" s="90">
        <v>16</v>
      </c>
      <c r="G1506" s="92">
        <v>0.79047619047619044</v>
      </c>
      <c r="H1506" s="92">
        <v>5.7142857142857141E-2</v>
      </c>
      <c r="I1506" s="92">
        <v>0.15238095238095239</v>
      </c>
    </row>
    <row r="1507" spans="1:9" ht="14.25" hidden="1" customHeight="1" x14ac:dyDescent="0.2">
      <c r="A1507" s="43" t="s">
        <v>3051</v>
      </c>
      <c r="B1507" s="94">
        <v>84</v>
      </c>
      <c r="C1507" s="95" t="s">
        <v>3031</v>
      </c>
      <c r="D1507" s="95">
        <v>15</v>
      </c>
      <c r="E1507" s="96">
        <v>69</v>
      </c>
      <c r="F1507" s="95"/>
      <c r="G1507" s="97">
        <v>0.17857142857142858</v>
      </c>
      <c r="H1507" s="97">
        <v>0.8214285714285714</v>
      </c>
      <c r="I1507" s="97">
        <v>0</v>
      </c>
    </row>
    <row r="1508" spans="1:9" ht="14.25" hidden="1" customHeight="1" x14ac:dyDescent="0.2">
      <c r="A1508" s="43" t="s">
        <v>3051</v>
      </c>
      <c r="B1508" s="89">
        <v>45</v>
      </c>
      <c r="C1508" s="90" t="s">
        <v>2957</v>
      </c>
      <c r="D1508" s="90">
        <v>18</v>
      </c>
      <c r="E1508" s="91">
        <v>27</v>
      </c>
      <c r="F1508" s="90"/>
      <c r="G1508" s="92">
        <v>0.4</v>
      </c>
      <c r="H1508" s="92">
        <v>0.6</v>
      </c>
      <c r="I1508" s="92">
        <v>0</v>
      </c>
    </row>
    <row r="1509" spans="1:9" hidden="1" x14ac:dyDescent="0.2">
      <c r="A1509" s="43" t="s">
        <v>3051</v>
      </c>
      <c r="B1509" s="94">
        <v>45</v>
      </c>
      <c r="C1509" s="95" t="s">
        <v>2962</v>
      </c>
      <c r="D1509" s="95">
        <v>30</v>
      </c>
      <c r="E1509" s="96">
        <v>15</v>
      </c>
      <c r="F1509" s="95"/>
      <c r="G1509" s="97">
        <v>0.66666666666666663</v>
      </c>
      <c r="H1509" s="97">
        <v>0.33333333333333331</v>
      </c>
      <c r="I1509" s="97">
        <v>0</v>
      </c>
    </row>
    <row r="1510" spans="1:9" ht="14.25" hidden="1" customHeight="1" x14ac:dyDescent="0.2">
      <c r="A1510" s="43" t="s">
        <v>3051</v>
      </c>
      <c r="B1510" s="89">
        <v>33</v>
      </c>
      <c r="C1510" s="90" t="s">
        <v>3027</v>
      </c>
      <c r="D1510" s="90">
        <v>27</v>
      </c>
      <c r="E1510" s="91">
        <v>6</v>
      </c>
      <c r="F1510" s="90"/>
      <c r="G1510" s="92">
        <v>0.81818181818181823</v>
      </c>
      <c r="H1510" s="92">
        <v>0.18181818181818182</v>
      </c>
      <c r="I1510" s="92">
        <v>0</v>
      </c>
    </row>
    <row r="1511" spans="1:9" ht="14.25" hidden="1" customHeight="1" x14ac:dyDescent="0.2">
      <c r="A1511" s="43" t="s">
        <v>3051</v>
      </c>
      <c r="B1511" s="94">
        <v>19</v>
      </c>
      <c r="C1511" s="95" t="s">
        <v>43</v>
      </c>
      <c r="D1511" s="95"/>
      <c r="E1511" s="96"/>
      <c r="F1511" s="95">
        <v>19</v>
      </c>
      <c r="G1511" s="97">
        <v>0</v>
      </c>
      <c r="H1511" s="97">
        <v>0</v>
      </c>
      <c r="I1511" s="97">
        <v>1</v>
      </c>
    </row>
    <row r="1512" spans="1:9" ht="14.25" hidden="1" customHeight="1" x14ac:dyDescent="0.2">
      <c r="A1512" s="43" t="s">
        <v>3051</v>
      </c>
      <c r="B1512" s="89">
        <v>18</v>
      </c>
      <c r="C1512" s="90" t="s">
        <v>2964</v>
      </c>
      <c r="D1512" s="90">
        <v>10</v>
      </c>
      <c r="E1512" s="91">
        <v>8</v>
      </c>
      <c r="F1512" s="90"/>
      <c r="G1512" s="92">
        <v>0.55555555555555558</v>
      </c>
      <c r="H1512" s="92">
        <v>0.44444444444444442</v>
      </c>
      <c r="I1512" s="92">
        <v>0</v>
      </c>
    </row>
    <row r="1513" spans="1:9" ht="14.25" hidden="1" customHeight="1" x14ac:dyDescent="0.2">
      <c r="A1513" s="43" t="s">
        <v>3051</v>
      </c>
      <c r="B1513" s="94">
        <v>18</v>
      </c>
      <c r="C1513" s="95" t="s">
        <v>2956</v>
      </c>
      <c r="D1513" s="95">
        <v>14</v>
      </c>
      <c r="E1513" s="96">
        <v>4</v>
      </c>
      <c r="F1513" s="95"/>
      <c r="G1513" s="97">
        <v>0.77777777777777779</v>
      </c>
      <c r="H1513" s="97">
        <v>0.22222222222222221</v>
      </c>
      <c r="I1513" s="97">
        <v>0</v>
      </c>
    </row>
    <row r="1514" spans="1:9" ht="14.25" hidden="1" customHeight="1" x14ac:dyDescent="0.2">
      <c r="A1514" s="43" t="s">
        <v>3051</v>
      </c>
      <c r="B1514" s="89">
        <v>16</v>
      </c>
      <c r="C1514" s="90" t="s">
        <v>2999</v>
      </c>
      <c r="D1514" s="90">
        <v>11</v>
      </c>
      <c r="E1514" s="91">
        <v>5</v>
      </c>
      <c r="F1514" s="90"/>
      <c r="G1514" s="92">
        <v>0.6875</v>
      </c>
      <c r="H1514" s="92">
        <v>0.3125</v>
      </c>
      <c r="I1514" s="92">
        <v>0</v>
      </c>
    </row>
    <row r="1515" spans="1:9" ht="14.25" hidden="1" customHeight="1" x14ac:dyDescent="0.2">
      <c r="A1515" s="43" t="s">
        <v>3051</v>
      </c>
      <c r="B1515" s="94">
        <v>8</v>
      </c>
      <c r="C1515" s="95" t="s">
        <v>2993</v>
      </c>
      <c r="D1515" s="95"/>
      <c r="E1515" s="96">
        <v>8</v>
      </c>
      <c r="F1515" s="95"/>
      <c r="G1515" s="97">
        <v>0</v>
      </c>
      <c r="H1515" s="97">
        <v>1</v>
      </c>
      <c r="I1515" s="97">
        <v>0</v>
      </c>
    </row>
    <row r="1516" spans="1:9" ht="14.25" hidden="1" customHeight="1" x14ac:dyDescent="0.2">
      <c r="A1516" s="43" t="s">
        <v>3051</v>
      </c>
      <c r="B1516" s="89">
        <v>6</v>
      </c>
      <c r="C1516" s="90" t="s">
        <v>3006</v>
      </c>
      <c r="D1516" s="90">
        <v>4</v>
      </c>
      <c r="E1516" s="91">
        <v>2</v>
      </c>
      <c r="F1516" s="90"/>
      <c r="G1516" s="92">
        <v>0.66666666666666663</v>
      </c>
      <c r="H1516" s="92">
        <v>0.33333333333333331</v>
      </c>
      <c r="I1516" s="92">
        <v>0</v>
      </c>
    </row>
    <row r="1517" spans="1:9" ht="14.25" hidden="1" customHeight="1" x14ac:dyDescent="0.2">
      <c r="A1517" s="43" t="s">
        <v>3051</v>
      </c>
      <c r="B1517" s="94">
        <v>5</v>
      </c>
      <c r="C1517" s="95" t="s">
        <v>3000</v>
      </c>
      <c r="D1517" s="95"/>
      <c r="E1517" s="96">
        <v>5</v>
      </c>
      <c r="F1517" s="95"/>
      <c r="G1517" s="97">
        <v>0</v>
      </c>
      <c r="H1517" s="97">
        <v>1</v>
      </c>
      <c r="I1517" s="97">
        <v>0</v>
      </c>
    </row>
    <row r="1518" spans="1:9" ht="14.25" hidden="1" customHeight="1" x14ac:dyDescent="0.2">
      <c r="A1518" s="43" t="s">
        <v>3051</v>
      </c>
      <c r="B1518" s="89">
        <v>5</v>
      </c>
      <c r="C1518" s="90" t="s">
        <v>3002</v>
      </c>
      <c r="D1518" s="90">
        <v>4</v>
      </c>
      <c r="E1518" s="91">
        <v>1</v>
      </c>
      <c r="F1518" s="90"/>
      <c r="G1518" s="92">
        <v>0.8</v>
      </c>
      <c r="H1518" s="92">
        <v>0.2</v>
      </c>
      <c r="I1518" s="92">
        <v>0</v>
      </c>
    </row>
    <row r="1519" spans="1:9" ht="14.25" hidden="1" customHeight="1" x14ac:dyDescent="0.2">
      <c r="A1519" s="43" t="s">
        <v>3051</v>
      </c>
      <c r="B1519" s="94">
        <v>5</v>
      </c>
      <c r="C1519" s="95" t="s">
        <v>3016</v>
      </c>
      <c r="D1519" s="95">
        <v>4</v>
      </c>
      <c r="E1519" s="96">
        <v>1</v>
      </c>
      <c r="F1519" s="95"/>
      <c r="G1519" s="97">
        <v>0.8</v>
      </c>
      <c r="H1519" s="97">
        <v>0.2</v>
      </c>
      <c r="I1519" s="97">
        <v>0</v>
      </c>
    </row>
    <row r="1520" spans="1:9" ht="14.25" hidden="1" customHeight="1" x14ac:dyDescent="0.2">
      <c r="A1520" s="43" t="s">
        <v>3051</v>
      </c>
      <c r="B1520" s="89">
        <v>4</v>
      </c>
      <c r="C1520" s="90" t="s">
        <v>3032</v>
      </c>
      <c r="D1520" s="90">
        <v>4</v>
      </c>
      <c r="E1520" s="91"/>
      <c r="F1520" s="90"/>
      <c r="G1520" s="92">
        <v>1</v>
      </c>
      <c r="H1520" s="92">
        <v>0</v>
      </c>
      <c r="I1520" s="92">
        <v>0</v>
      </c>
    </row>
    <row r="1521" spans="1:9" ht="14.25" hidden="1" customHeight="1" x14ac:dyDescent="0.2">
      <c r="A1521" s="43" t="s">
        <v>3051</v>
      </c>
      <c r="B1521" s="94">
        <v>3</v>
      </c>
      <c r="C1521" s="95" t="s">
        <v>2996</v>
      </c>
      <c r="D1521" s="95"/>
      <c r="E1521" s="96">
        <v>3</v>
      </c>
      <c r="F1521" s="95"/>
      <c r="G1521" s="97">
        <v>0</v>
      </c>
      <c r="H1521" s="97">
        <v>1</v>
      </c>
      <c r="I1521" s="97">
        <v>0</v>
      </c>
    </row>
    <row r="1522" spans="1:9" ht="14.25" hidden="1" customHeight="1" x14ac:dyDescent="0.2">
      <c r="A1522" s="43" t="s">
        <v>3051</v>
      </c>
      <c r="B1522" s="89">
        <v>3</v>
      </c>
      <c r="C1522" s="90" t="s">
        <v>2997</v>
      </c>
      <c r="D1522" s="90">
        <v>2</v>
      </c>
      <c r="E1522" s="91">
        <v>1</v>
      </c>
      <c r="F1522" s="90"/>
      <c r="G1522" s="92">
        <v>0.66666666666666663</v>
      </c>
      <c r="H1522" s="92">
        <v>0.33333333333333331</v>
      </c>
      <c r="I1522" s="92">
        <v>0</v>
      </c>
    </row>
    <row r="1523" spans="1:9" ht="14.25" hidden="1" customHeight="1" x14ac:dyDescent="0.2">
      <c r="A1523" s="43" t="s">
        <v>3051</v>
      </c>
      <c r="B1523" s="94">
        <v>3</v>
      </c>
      <c r="C1523" s="95" t="s">
        <v>36</v>
      </c>
      <c r="D1523" s="95"/>
      <c r="E1523" s="96"/>
      <c r="F1523" s="95">
        <v>3</v>
      </c>
      <c r="G1523" s="97">
        <v>0</v>
      </c>
      <c r="H1523" s="97">
        <v>0</v>
      </c>
      <c r="I1523" s="97">
        <v>1</v>
      </c>
    </row>
    <row r="1524" spans="1:9" ht="14.25" hidden="1" customHeight="1" x14ac:dyDescent="0.2">
      <c r="A1524" s="43" t="s">
        <v>3051</v>
      </c>
      <c r="B1524" s="89">
        <v>3</v>
      </c>
      <c r="C1524" s="90" t="s">
        <v>2989</v>
      </c>
      <c r="D1524" s="90">
        <v>3</v>
      </c>
      <c r="E1524" s="91"/>
      <c r="F1524" s="90"/>
      <c r="G1524" s="92">
        <v>1</v>
      </c>
      <c r="H1524" s="92">
        <v>0</v>
      </c>
      <c r="I1524" s="92">
        <v>0</v>
      </c>
    </row>
    <row r="1525" spans="1:9" ht="14.25" hidden="1" customHeight="1" x14ac:dyDescent="0.2">
      <c r="A1525" s="43" t="s">
        <v>3051</v>
      </c>
      <c r="B1525" s="94">
        <v>2</v>
      </c>
      <c r="C1525" s="95" t="s">
        <v>3009</v>
      </c>
      <c r="D1525" s="95"/>
      <c r="E1525" s="96">
        <v>2</v>
      </c>
      <c r="F1525" s="95"/>
      <c r="G1525" s="97">
        <v>0</v>
      </c>
      <c r="H1525" s="97">
        <v>1</v>
      </c>
      <c r="I1525" s="97">
        <v>0</v>
      </c>
    </row>
    <row r="1526" spans="1:9" ht="14.25" hidden="1" customHeight="1" x14ac:dyDescent="0.2">
      <c r="A1526" s="43" t="s">
        <v>3051</v>
      </c>
      <c r="B1526" s="89">
        <v>2</v>
      </c>
      <c r="C1526" s="90" t="s">
        <v>3028</v>
      </c>
      <c r="D1526" s="90">
        <v>2</v>
      </c>
      <c r="E1526" s="91"/>
      <c r="F1526" s="90"/>
      <c r="G1526" s="92">
        <v>1</v>
      </c>
      <c r="H1526" s="92">
        <v>0</v>
      </c>
      <c r="I1526" s="92">
        <v>0</v>
      </c>
    </row>
    <row r="1527" spans="1:9" ht="14.25" hidden="1" customHeight="1" x14ac:dyDescent="0.2">
      <c r="A1527" s="43" t="s">
        <v>3051</v>
      </c>
      <c r="B1527" s="94">
        <v>1</v>
      </c>
      <c r="C1527" s="95" t="s">
        <v>3003</v>
      </c>
      <c r="D1527" s="95"/>
      <c r="E1527" s="96">
        <v>1</v>
      </c>
      <c r="F1527" s="95"/>
      <c r="G1527" s="97">
        <v>0</v>
      </c>
      <c r="H1527" s="97">
        <v>1</v>
      </c>
      <c r="I1527" s="97">
        <v>0</v>
      </c>
    </row>
    <row r="1528" spans="1:9" ht="14.25" hidden="1" customHeight="1" x14ac:dyDescent="0.2">
      <c r="A1528" s="43" t="s">
        <v>3051</v>
      </c>
      <c r="B1528" s="89">
        <v>1</v>
      </c>
      <c r="C1528" s="90" t="s">
        <v>3012</v>
      </c>
      <c r="D1528" s="90"/>
      <c r="E1528" s="91">
        <v>1</v>
      </c>
      <c r="F1528" s="90"/>
      <c r="G1528" s="92">
        <v>0</v>
      </c>
      <c r="H1528" s="92">
        <v>1</v>
      </c>
      <c r="I1528" s="92">
        <v>0</v>
      </c>
    </row>
    <row r="1529" spans="1:9" ht="14.25" hidden="1" customHeight="1" x14ac:dyDescent="0.2">
      <c r="A1529" s="43" t="s">
        <v>3051</v>
      </c>
      <c r="B1529" s="94">
        <v>1</v>
      </c>
      <c r="C1529" s="95" t="s">
        <v>46</v>
      </c>
      <c r="D1529" s="95"/>
      <c r="E1529" s="96"/>
      <c r="F1529" s="95">
        <v>1</v>
      </c>
      <c r="G1529" s="97">
        <v>0</v>
      </c>
      <c r="H1529" s="97">
        <v>0</v>
      </c>
      <c r="I1529" s="97">
        <v>1</v>
      </c>
    </row>
    <row r="1530" spans="1:9" ht="14.25" hidden="1" customHeight="1" x14ac:dyDescent="0.2">
      <c r="A1530" s="43" t="s">
        <v>3051</v>
      </c>
      <c r="B1530" s="89">
        <v>1</v>
      </c>
      <c r="C1530" s="90" t="s">
        <v>3001</v>
      </c>
      <c r="D1530" s="90">
        <v>1</v>
      </c>
      <c r="E1530" s="91"/>
      <c r="F1530" s="90"/>
      <c r="G1530" s="92">
        <v>1</v>
      </c>
      <c r="H1530" s="92">
        <v>0</v>
      </c>
      <c r="I1530" s="92">
        <v>0</v>
      </c>
    </row>
    <row r="1531" spans="1:9" ht="14.25" hidden="1" customHeight="1" x14ac:dyDescent="0.2">
      <c r="A1531" s="43" t="s">
        <v>3051</v>
      </c>
      <c r="B1531" s="94">
        <v>1</v>
      </c>
      <c r="C1531" s="95" t="s">
        <v>2995</v>
      </c>
      <c r="D1531" s="95">
        <v>1</v>
      </c>
      <c r="E1531" s="96"/>
      <c r="F1531" s="95"/>
      <c r="G1531" s="97">
        <v>1</v>
      </c>
      <c r="H1531" s="97">
        <v>0</v>
      </c>
      <c r="I1531" s="97">
        <v>0</v>
      </c>
    </row>
    <row r="1532" spans="1:9" ht="14.25" hidden="1" customHeight="1" x14ac:dyDescent="0.2">
      <c r="A1532" s="43" t="s">
        <v>3052</v>
      </c>
      <c r="B1532" s="89">
        <v>2602</v>
      </c>
      <c r="C1532" s="90" t="s">
        <v>2983</v>
      </c>
      <c r="D1532" s="90">
        <v>2158</v>
      </c>
      <c r="E1532" s="91">
        <v>444</v>
      </c>
      <c r="F1532" s="90"/>
      <c r="G1532" s="92">
        <v>0.82936202920830127</v>
      </c>
      <c r="H1532" s="92">
        <v>0.17063797079169871</v>
      </c>
      <c r="I1532" s="92">
        <v>0</v>
      </c>
    </row>
    <row r="1533" spans="1:9" ht="14.25" hidden="1" customHeight="1" x14ac:dyDescent="0.2">
      <c r="A1533" s="43" t="s">
        <v>3052</v>
      </c>
      <c r="B1533" s="94">
        <v>1578</v>
      </c>
      <c r="C1533" s="95" t="s">
        <v>2963</v>
      </c>
      <c r="D1533" s="95">
        <v>1452</v>
      </c>
      <c r="E1533" s="96">
        <v>126</v>
      </c>
      <c r="F1533" s="95"/>
      <c r="G1533" s="97">
        <v>0.92015209125475284</v>
      </c>
      <c r="H1533" s="97">
        <v>7.9847908745247151E-2</v>
      </c>
      <c r="I1533" s="97">
        <v>0</v>
      </c>
    </row>
    <row r="1534" spans="1:9" ht="14.25" hidden="1" customHeight="1" x14ac:dyDescent="0.2">
      <c r="A1534" s="43" t="s">
        <v>3052</v>
      </c>
      <c r="B1534" s="89">
        <v>1097</v>
      </c>
      <c r="C1534" s="90" t="s">
        <v>3026</v>
      </c>
      <c r="D1534" s="90">
        <v>1082</v>
      </c>
      <c r="E1534" s="91">
        <v>15</v>
      </c>
      <c r="F1534" s="90"/>
      <c r="G1534" s="92">
        <v>0.98632634457611668</v>
      </c>
      <c r="H1534" s="92">
        <v>1.3673655423883319E-2</v>
      </c>
      <c r="I1534" s="92">
        <v>0</v>
      </c>
    </row>
    <row r="1535" spans="1:9" ht="14.25" hidden="1" customHeight="1" x14ac:dyDescent="0.2">
      <c r="A1535" s="43" t="s">
        <v>3052</v>
      </c>
      <c r="B1535" s="94">
        <v>908</v>
      </c>
      <c r="C1535" s="95" t="s">
        <v>2985</v>
      </c>
      <c r="D1535" s="95">
        <v>707</v>
      </c>
      <c r="E1535" s="96">
        <v>8</v>
      </c>
      <c r="F1535" s="95">
        <v>193</v>
      </c>
      <c r="G1535" s="97">
        <v>0.77863436123348018</v>
      </c>
      <c r="H1535" s="97">
        <v>8.8105726872246704E-3</v>
      </c>
      <c r="I1535" s="97">
        <v>0.21255506607929514</v>
      </c>
    </row>
    <row r="1536" spans="1:9" ht="14.25" hidden="1" customHeight="1" x14ac:dyDescent="0.2">
      <c r="A1536" s="43" t="s">
        <v>3052</v>
      </c>
      <c r="B1536" s="89">
        <v>495</v>
      </c>
      <c r="C1536" s="90" t="s">
        <v>2964</v>
      </c>
      <c r="D1536" s="90">
        <v>136</v>
      </c>
      <c r="E1536" s="91">
        <v>359</v>
      </c>
      <c r="F1536" s="90"/>
      <c r="G1536" s="92">
        <v>0.27474747474747474</v>
      </c>
      <c r="H1536" s="92">
        <v>0.72525252525252526</v>
      </c>
      <c r="I1536" s="92">
        <v>0</v>
      </c>
    </row>
    <row r="1537" spans="1:9" ht="14.25" hidden="1" customHeight="1" x14ac:dyDescent="0.2">
      <c r="A1537" s="43" t="s">
        <v>3052</v>
      </c>
      <c r="B1537" s="94">
        <v>429</v>
      </c>
      <c r="C1537" s="95" t="s">
        <v>2961</v>
      </c>
      <c r="D1537" s="95">
        <v>278</v>
      </c>
      <c r="E1537" s="96">
        <v>151</v>
      </c>
      <c r="F1537" s="95"/>
      <c r="G1537" s="97">
        <v>0.64801864801864806</v>
      </c>
      <c r="H1537" s="97">
        <v>0.351981351981352</v>
      </c>
      <c r="I1537" s="97">
        <v>0</v>
      </c>
    </row>
    <row r="1538" spans="1:9" ht="14.25" hidden="1" customHeight="1" x14ac:dyDescent="0.2">
      <c r="A1538" s="43" t="s">
        <v>3052</v>
      </c>
      <c r="B1538" s="89">
        <v>403</v>
      </c>
      <c r="C1538" s="90" t="s">
        <v>3027</v>
      </c>
      <c r="D1538" s="90">
        <v>397</v>
      </c>
      <c r="E1538" s="91">
        <v>6</v>
      </c>
      <c r="F1538" s="90"/>
      <c r="G1538" s="92">
        <v>0.98511166253101734</v>
      </c>
      <c r="H1538" s="92">
        <v>1.488833746898263E-2</v>
      </c>
      <c r="I1538" s="92">
        <v>0</v>
      </c>
    </row>
    <row r="1539" spans="1:9" hidden="1" x14ac:dyDescent="0.2">
      <c r="A1539" s="43" t="s">
        <v>3052</v>
      </c>
      <c r="B1539" s="94">
        <v>403</v>
      </c>
      <c r="C1539" s="95" t="s">
        <v>2962</v>
      </c>
      <c r="D1539" s="95">
        <v>308</v>
      </c>
      <c r="E1539" s="96">
        <v>83</v>
      </c>
      <c r="F1539" s="95">
        <v>12</v>
      </c>
      <c r="G1539" s="97">
        <v>0.76426799007444168</v>
      </c>
      <c r="H1539" s="97">
        <v>0.20595533498759305</v>
      </c>
      <c r="I1539" s="97">
        <v>2.9776674937965261E-2</v>
      </c>
    </row>
    <row r="1540" spans="1:9" ht="14.25" hidden="1" customHeight="1" x14ac:dyDescent="0.2">
      <c r="A1540" s="43" t="s">
        <v>3052</v>
      </c>
      <c r="B1540" s="89">
        <v>345</v>
      </c>
      <c r="C1540" s="90" t="s">
        <v>3020</v>
      </c>
      <c r="D1540" s="90">
        <v>323</v>
      </c>
      <c r="E1540" s="91">
        <v>22</v>
      </c>
      <c r="F1540" s="90"/>
      <c r="G1540" s="92">
        <v>0.93623188405797098</v>
      </c>
      <c r="H1540" s="92">
        <v>6.3768115942028983E-2</v>
      </c>
      <c r="I1540" s="92">
        <v>0</v>
      </c>
    </row>
    <row r="1541" spans="1:9" ht="14.25" hidden="1" customHeight="1" x14ac:dyDescent="0.2">
      <c r="A1541" s="43" t="s">
        <v>3052</v>
      </c>
      <c r="B1541" s="94">
        <v>316</v>
      </c>
      <c r="C1541" s="95" t="s">
        <v>2988</v>
      </c>
      <c r="D1541" s="95">
        <v>294</v>
      </c>
      <c r="E1541" s="96">
        <v>7</v>
      </c>
      <c r="F1541" s="95">
        <v>15</v>
      </c>
      <c r="G1541" s="97">
        <v>0.930379746835443</v>
      </c>
      <c r="H1541" s="97">
        <v>2.2151898734177215E-2</v>
      </c>
      <c r="I1541" s="97">
        <v>4.746835443037975E-2</v>
      </c>
    </row>
    <row r="1542" spans="1:9" ht="14.25" hidden="1" customHeight="1" x14ac:dyDescent="0.2">
      <c r="A1542" s="43" t="s">
        <v>3052</v>
      </c>
      <c r="B1542" s="89">
        <v>227</v>
      </c>
      <c r="C1542" s="90" t="s">
        <v>3030</v>
      </c>
      <c r="D1542" s="90">
        <v>199</v>
      </c>
      <c r="E1542" s="91">
        <v>28</v>
      </c>
      <c r="F1542" s="90"/>
      <c r="G1542" s="92">
        <v>0.87665198237885467</v>
      </c>
      <c r="H1542" s="92">
        <v>0.12334801762114538</v>
      </c>
      <c r="I1542" s="92">
        <v>0</v>
      </c>
    </row>
    <row r="1543" spans="1:9" ht="14.25" hidden="1" customHeight="1" x14ac:dyDescent="0.2">
      <c r="A1543" s="43" t="s">
        <v>3052</v>
      </c>
      <c r="B1543" s="94">
        <v>223</v>
      </c>
      <c r="C1543" s="95" t="s">
        <v>3028</v>
      </c>
      <c r="D1543" s="95">
        <v>211</v>
      </c>
      <c r="E1543" s="96">
        <v>12</v>
      </c>
      <c r="F1543" s="95"/>
      <c r="G1543" s="97">
        <v>0.94618834080717484</v>
      </c>
      <c r="H1543" s="97">
        <v>5.3811659192825115E-2</v>
      </c>
      <c r="I1543" s="97">
        <v>0</v>
      </c>
    </row>
    <row r="1544" spans="1:9" ht="14.25" hidden="1" customHeight="1" x14ac:dyDescent="0.2">
      <c r="A1544" s="43" t="s">
        <v>3052</v>
      </c>
      <c r="B1544" s="89">
        <v>127</v>
      </c>
      <c r="C1544" s="90" t="s">
        <v>2957</v>
      </c>
      <c r="D1544" s="90">
        <v>80</v>
      </c>
      <c r="E1544" s="91">
        <v>47</v>
      </c>
      <c r="F1544" s="90"/>
      <c r="G1544" s="92">
        <v>0.62992125984251968</v>
      </c>
      <c r="H1544" s="92">
        <v>0.37007874015748032</v>
      </c>
      <c r="I1544" s="92">
        <v>0</v>
      </c>
    </row>
    <row r="1545" spans="1:9" ht="14.25" hidden="1" customHeight="1" x14ac:dyDescent="0.2">
      <c r="A1545" s="43" t="s">
        <v>3052</v>
      </c>
      <c r="B1545" s="94">
        <v>78</v>
      </c>
      <c r="C1545" s="95" t="s">
        <v>3031</v>
      </c>
      <c r="D1545" s="95">
        <v>13</v>
      </c>
      <c r="E1545" s="96">
        <v>65</v>
      </c>
      <c r="F1545" s="95"/>
      <c r="G1545" s="97">
        <v>0.16666666666666666</v>
      </c>
      <c r="H1545" s="97">
        <v>0.83333333333333337</v>
      </c>
      <c r="I1545" s="97">
        <v>0</v>
      </c>
    </row>
    <row r="1546" spans="1:9" ht="14.25" hidden="1" customHeight="1" x14ac:dyDescent="0.2">
      <c r="A1546" s="43" t="s">
        <v>3052</v>
      </c>
      <c r="B1546" s="89">
        <v>60</v>
      </c>
      <c r="C1546" s="90" t="s">
        <v>2973</v>
      </c>
      <c r="D1546" s="90">
        <v>32</v>
      </c>
      <c r="E1546" s="91">
        <v>28</v>
      </c>
      <c r="F1546" s="90"/>
      <c r="G1546" s="92">
        <v>0.53333333333333333</v>
      </c>
      <c r="H1546" s="92">
        <v>0.46666666666666667</v>
      </c>
      <c r="I1546" s="92">
        <v>0</v>
      </c>
    </row>
    <row r="1547" spans="1:9" ht="14.25" hidden="1" customHeight="1" x14ac:dyDescent="0.2">
      <c r="A1547" s="43" t="s">
        <v>3052</v>
      </c>
      <c r="B1547" s="94">
        <v>50</v>
      </c>
      <c r="C1547" s="95" t="s">
        <v>2956</v>
      </c>
      <c r="D1547" s="95">
        <v>48</v>
      </c>
      <c r="E1547" s="96">
        <v>2</v>
      </c>
      <c r="F1547" s="95"/>
      <c r="G1547" s="97">
        <v>0.96</v>
      </c>
      <c r="H1547" s="97">
        <v>0.04</v>
      </c>
      <c r="I1547" s="97">
        <v>0</v>
      </c>
    </row>
    <row r="1548" spans="1:9" ht="14.25" hidden="1" customHeight="1" x14ac:dyDescent="0.2">
      <c r="A1548" s="43" t="s">
        <v>3052</v>
      </c>
      <c r="B1548" s="89">
        <v>47</v>
      </c>
      <c r="C1548" s="90" t="s">
        <v>2999</v>
      </c>
      <c r="D1548" s="90"/>
      <c r="E1548" s="91">
        <v>47</v>
      </c>
      <c r="F1548" s="90"/>
      <c r="G1548" s="92">
        <v>0</v>
      </c>
      <c r="H1548" s="92">
        <v>1</v>
      </c>
      <c r="I1548" s="92">
        <v>0</v>
      </c>
    </row>
    <row r="1549" spans="1:9" ht="14.25" hidden="1" customHeight="1" x14ac:dyDescent="0.2">
      <c r="A1549" s="43" t="s">
        <v>3052</v>
      </c>
      <c r="B1549" s="94">
        <v>20</v>
      </c>
      <c r="C1549" s="95" t="s">
        <v>43</v>
      </c>
      <c r="D1549" s="95"/>
      <c r="E1549" s="96"/>
      <c r="F1549" s="95">
        <v>20</v>
      </c>
      <c r="G1549" s="97">
        <v>0</v>
      </c>
      <c r="H1549" s="97">
        <v>0</v>
      </c>
      <c r="I1549" s="97">
        <v>1</v>
      </c>
    </row>
    <row r="1550" spans="1:9" ht="14.25" hidden="1" customHeight="1" x14ac:dyDescent="0.2">
      <c r="A1550" s="43" t="s">
        <v>3052</v>
      </c>
      <c r="B1550" s="89">
        <v>10</v>
      </c>
      <c r="C1550" s="90" t="s">
        <v>2993</v>
      </c>
      <c r="D1550" s="90"/>
      <c r="E1550" s="90">
        <v>10</v>
      </c>
      <c r="F1550" s="90"/>
      <c r="G1550" s="92">
        <v>0</v>
      </c>
      <c r="H1550" s="92">
        <v>1</v>
      </c>
      <c r="I1550" s="92">
        <v>0</v>
      </c>
    </row>
    <row r="1551" spans="1:9" ht="14.25" hidden="1" customHeight="1" x14ac:dyDescent="0.2">
      <c r="A1551" s="43" t="s">
        <v>3052</v>
      </c>
      <c r="B1551" s="94">
        <v>6</v>
      </c>
      <c r="C1551" s="95" t="s">
        <v>3000</v>
      </c>
      <c r="D1551" s="95">
        <v>1</v>
      </c>
      <c r="E1551" s="96">
        <v>5</v>
      </c>
      <c r="F1551" s="95"/>
      <c r="G1551" s="97">
        <v>0.16666666666666666</v>
      </c>
      <c r="H1551" s="97">
        <v>0.83333333333333337</v>
      </c>
      <c r="I1551" s="97">
        <v>0</v>
      </c>
    </row>
    <row r="1552" spans="1:9" ht="14.25" hidden="1" customHeight="1" x14ac:dyDescent="0.2">
      <c r="A1552" s="43" t="s">
        <v>3052</v>
      </c>
      <c r="B1552" s="89">
        <v>5</v>
      </c>
      <c r="C1552" s="90" t="s">
        <v>3003</v>
      </c>
      <c r="D1552" s="90">
        <v>4</v>
      </c>
      <c r="E1552" s="91">
        <v>1</v>
      </c>
      <c r="F1552" s="90"/>
      <c r="G1552" s="92">
        <v>0.8</v>
      </c>
      <c r="H1552" s="92">
        <v>0.2</v>
      </c>
      <c r="I1552" s="92">
        <v>0</v>
      </c>
    </row>
    <row r="1553" spans="1:9" ht="14.25" hidden="1" customHeight="1" x14ac:dyDescent="0.2">
      <c r="A1553" s="43" t="s">
        <v>3052</v>
      </c>
      <c r="B1553" s="94">
        <v>3</v>
      </c>
      <c r="C1553" s="95" t="s">
        <v>2996</v>
      </c>
      <c r="D1553" s="95">
        <v>1</v>
      </c>
      <c r="E1553" s="96">
        <v>2</v>
      </c>
      <c r="F1553" s="95"/>
      <c r="G1553" s="97">
        <v>0.33333333333333331</v>
      </c>
      <c r="H1553" s="97">
        <v>0.66666666666666663</v>
      </c>
      <c r="I1553" s="97">
        <v>0</v>
      </c>
    </row>
    <row r="1554" spans="1:9" ht="14.25" hidden="1" customHeight="1" x14ac:dyDescent="0.2">
      <c r="A1554" s="43" t="s">
        <v>3052</v>
      </c>
      <c r="B1554" s="89">
        <v>3</v>
      </c>
      <c r="C1554" s="90" t="s">
        <v>3006</v>
      </c>
      <c r="D1554" s="90">
        <v>2</v>
      </c>
      <c r="E1554" s="91">
        <v>1</v>
      </c>
      <c r="F1554" s="90"/>
      <c r="G1554" s="92">
        <v>0.66666666666666663</v>
      </c>
      <c r="H1554" s="92">
        <v>0.33333333333333331</v>
      </c>
      <c r="I1554" s="92">
        <v>0</v>
      </c>
    </row>
    <row r="1555" spans="1:9" ht="14.25" hidden="1" customHeight="1" x14ac:dyDescent="0.2">
      <c r="A1555" s="43" t="s">
        <v>3052</v>
      </c>
      <c r="B1555" s="94">
        <v>3</v>
      </c>
      <c r="C1555" s="95" t="s">
        <v>2997</v>
      </c>
      <c r="D1555" s="95">
        <v>1</v>
      </c>
      <c r="E1555" s="96">
        <v>2</v>
      </c>
      <c r="F1555" s="95"/>
      <c r="G1555" s="97">
        <v>0.33333333333333331</v>
      </c>
      <c r="H1555" s="97">
        <v>0.66666666666666663</v>
      </c>
      <c r="I1555" s="97">
        <v>0</v>
      </c>
    </row>
    <row r="1556" spans="1:9" ht="14.25" hidden="1" customHeight="1" x14ac:dyDescent="0.2">
      <c r="A1556" s="43" t="s">
        <v>3052</v>
      </c>
      <c r="B1556" s="89">
        <v>3</v>
      </c>
      <c r="C1556" s="90" t="s">
        <v>3001</v>
      </c>
      <c r="D1556" s="90">
        <v>3</v>
      </c>
      <c r="E1556" s="91"/>
      <c r="F1556" s="90"/>
      <c r="G1556" s="92">
        <v>1</v>
      </c>
      <c r="H1556" s="92">
        <v>0</v>
      </c>
      <c r="I1556" s="92">
        <v>0</v>
      </c>
    </row>
    <row r="1557" spans="1:9" ht="14.25" hidden="1" customHeight="1" x14ac:dyDescent="0.2">
      <c r="A1557" s="43" t="s">
        <v>3052</v>
      </c>
      <c r="B1557" s="94">
        <v>3</v>
      </c>
      <c r="C1557" s="95" t="s">
        <v>2989</v>
      </c>
      <c r="D1557" s="95">
        <v>3</v>
      </c>
      <c r="E1557" s="96"/>
      <c r="F1557" s="95"/>
      <c r="G1557" s="97">
        <v>1</v>
      </c>
      <c r="H1557" s="97">
        <v>0</v>
      </c>
      <c r="I1557" s="97">
        <v>0</v>
      </c>
    </row>
    <row r="1558" spans="1:9" ht="14.25" hidden="1" customHeight="1" x14ac:dyDescent="0.2">
      <c r="A1558" s="43" t="s">
        <v>3052</v>
      </c>
      <c r="B1558" s="89">
        <v>2</v>
      </c>
      <c r="C1558" s="90" t="s">
        <v>3066</v>
      </c>
      <c r="D1558" s="90"/>
      <c r="E1558" s="91"/>
      <c r="F1558" s="90">
        <v>2</v>
      </c>
      <c r="G1558" s="92">
        <v>0</v>
      </c>
      <c r="H1558" s="92">
        <v>0</v>
      </c>
      <c r="I1558" s="92">
        <v>1</v>
      </c>
    </row>
    <row r="1559" spans="1:9" ht="14.25" hidden="1" customHeight="1" x14ac:dyDescent="0.2">
      <c r="A1559" s="43" t="s">
        <v>3052</v>
      </c>
      <c r="B1559" s="94">
        <v>2</v>
      </c>
      <c r="C1559" s="95" t="s">
        <v>2995</v>
      </c>
      <c r="D1559" s="95">
        <v>2</v>
      </c>
      <c r="E1559" s="96"/>
      <c r="F1559" s="95"/>
      <c r="G1559" s="97">
        <v>1</v>
      </c>
      <c r="H1559" s="97">
        <v>0</v>
      </c>
      <c r="I1559" s="97">
        <v>0</v>
      </c>
    </row>
    <row r="1560" spans="1:9" ht="14.25" hidden="1" customHeight="1" x14ac:dyDescent="0.2">
      <c r="A1560" s="43" t="s">
        <v>3052</v>
      </c>
      <c r="B1560" s="89">
        <v>2</v>
      </c>
      <c r="C1560" s="90" t="s">
        <v>3009</v>
      </c>
      <c r="D1560" s="90"/>
      <c r="E1560" s="91">
        <v>2</v>
      </c>
      <c r="F1560" s="90"/>
      <c r="G1560" s="92">
        <v>0</v>
      </c>
      <c r="H1560" s="92">
        <v>1</v>
      </c>
      <c r="I1560" s="92">
        <v>0</v>
      </c>
    </row>
    <row r="1561" spans="1:9" ht="14.25" hidden="1" customHeight="1" x14ac:dyDescent="0.2">
      <c r="A1561" s="43" t="s">
        <v>3052</v>
      </c>
      <c r="B1561" s="94">
        <v>2</v>
      </c>
      <c r="C1561" s="95" t="s">
        <v>3012</v>
      </c>
      <c r="D1561" s="95">
        <v>2</v>
      </c>
      <c r="E1561" s="96"/>
      <c r="F1561" s="95"/>
      <c r="G1561" s="97">
        <v>1</v>
      </c>
      <c r="H1561" s="97">
        <v>0</v>
      </c>
      <c r="I1561" s="97">
        <v>0</v>
      </c>
    </row>
    <row r="1562" spans="1:9" ht="14.25" hidden="1" customHeight="1" x14ac:dyDescent="0.2">
      <c r="A1562" s="43" t="s">
        <v>3052</v>
      </c>
      <c r="B1562" s="89">
        <v>1</v>
      </c>
      <c r="C1562" s="90" t="s">
        <v>46</v>
      </c>
      <c r="D1562" s="90"/>
      <c r="E1562" s="91"/>
      <c r="F1562" s="90">
        <v>1</v>
      </c>
      <c r="G1562" s="92">
        <v>0</v>
      </c>
      <c r="H1562" s="92">
        <v>0</v>
      </c>
      <c r="I1562" s="92">
        <v>1</v>
      </c>
    </row>
    <row r="1563" spans="1:9" ht="14.25" hidden="1" customHeight="1" x14ac:dyDescent="0.2">
      <c r="A1563" s="43" t="s">
        <v>3052</v>
      </c>
      <c r="B1563" s="94">
        <v>1</v>
      </c>
      <c r="C1563" s="95" t="s">
        <v>3004</v>
      </c>
      <c r="D1563" s="95"/>
      <c r="E1563" s="96">
        <v>1</v>
      </c>
      <c r="F1563" s="95"/>
      <c r="G1563" s="97">
        <v>0</v>
      </c>
      <c r="H1563" s="97">
        <v>1</v>
      </c>
      <c r="I1563" s="97">
        <v>0</v>
      </c>
    </row>
    <row r="1564" spans="1:9" ht="14.25" hidden="1" customHeight="1" x14ac:dyDescent="0.2">
      <c r="A1564" s="43" t="s">
        <v>3052</v>
      </c>
      <c r="B1564" s="89">
        <v>1</v>
      </c>
      <c r="C1564" s="90" t="s">
        <v>2984</v>
      </c>
      <c r="D1564" s="90">
        <v>1</v>
      </c>
      <c r="E1564" s="91"/>
      <c r="F1564" s="90"/>
      <c r="G1564" s="92">
        <v>1</v>
      </c>
      <c r="H1564" s="92">
        <v>0</v>
      </c>
      <c r="I1564" s="92">
        <v>0</v>
      </c>
    </row>
    <row r="1565" spans="1:9" ht="14.25" hidden="1" customHeight="1" x14ac:dyDescent="0.2">
      <c r="A1565" s="43" t="s">
        <v>3052</v>
      </c>
      <c r="B1565" s="94">
        <v>1</v>
      </c>
      <c r="C1565" s="95" t="s">
        <v>60</v>
      </c>
      <c r="D1565" s="95"/>
      <c r="E1565" s="96"/>
      <c r="F1565" s="95">
        <v>1</v>
      </c>
      <c r="G1565" s="97">
        <v>0</v>
      </c>
      <c r="H1565" s="97">
        <v>0</v>
      </c>
      <c r="I1565" s="97">
        <v>1</v>
      </c>
    </row>
    <row r="1566" spans="1:9" ht="14.25" hidden="1" customHeight="1" x14ac:dyDescent="0.2">
      <c r="A1566" s="43" t="s">
        <v>3053</v>
      </c>
      <c r="B1566" s="89">
        <v>1587</v>
      </c>
      <c r="C1566" s="90" t="s">
        <v>2983</v>
      </c>
      <c r="D1566" s="90">
        <v>1232</v>
      </c>
      <c r="E1566" s="91">
        <v>355</v>
      </c>
      <c r="F1566" s="90"/>
      <c r="G1566" s="92">
        <v>0.7763074984247007</v>
      </c>
      <c r="H1566" s="92">
        <v>0.2236925015752993</v>
      </c>
      <c r="I1566" s="92">
        <v>0</v>
      </c>
    </row>
    <row r="1567" spans="1:9" ht="14.25" hidden="1" customHeight="1" x14ac:dyDescent="0.2">
      <c r="A1567" s="43" t="s">
        <v>3053</v>
      </c>
      <c r="B1567" s="94">
        <v>1418</v>
      </c>
      <c r="C1567" s="95" t="s">
        <v>2963</v>
      </c>
      <c r="D1567" s="95">
        <v>1366</v>
      </c>
      <c r="E1567" s="96">
        <v>52</v>
      </c>
      <c r="F1567" s="95"/>
      <c r="G1567" s="97">
        <v>0.96332863187588147</v>
      </c>
      <c r="H1567" s="97">
        <v>3.6671368124118475E-2</v>
      </c>
      <c r="I1567" s="97">
        <v>0</v>
      </c>
    </row>
    <row r="1568" spans="1:9" ht="14.25" hidden="1" customHeight="1" x14ac:dyDescent="0.2">
      <c r="A1568" s="43" t="s">
        <v>3053</v>
      </c>
      <c r="B1568" s="89">
        <v>637</v>
      </c>
      <c r="C1568" s="90" t="s">
        <v>3026</v>
      </c>
      <c r="D1568" s="90">
        <v>540</v>
      </c>
      <c r="E1568" s="91">
        <v>97</v>
      </c>
      <c r="F1568" s="90"/>
      <c r="G1568" s="92">
        <v>0.84772370486656201</v>
      </c>
      <c r="H1568" s="92">
        <v>0.15227629513343799</v>
      </c>
      <c r="I1568" s="92">
        <v>0</v>
      </c>
    </row>
    <row r="1569" spans="1:9" ht="14.25" hidden="1" customHeight="1" x14ac:dyDescent="0.2">
      <c r="A1569" s="43" t="s">
        <v>3053</v>
      </c>
      <c r="B1569" s="94">
        <v>538</v>
      </c>
      <c r="C1569" s="95" t="s">
        <v>2985</v>
      </c>
      <c r="D1569" s="95">
        <v>529</v>
      </c>
      <c r="E1569" s="96">
        <v>5</v>
      </c>
      <c r="F1569" s="95">
        <v>4</v>
      </c>
      <c r="G1569" s="97">
        <v>0.98327137546468402</v>
      </c>
      <c r="H1569" s="97">
        <v>9.2936802973977699E-3</v>
      </c>
      <c r="I1569" s="97">
        <v>7.4349442379182153E-3</v>
      </c>
    </row>
    <row r="1570" spans="1:9" ht="14.25" hidden="1" customHeight="1" x14ac:dyDescent="0.2">
      <c r="A1570" s="43" t="s">
        <v>3053</v>
      </c>
      <c r="B1570" s="89">
        <v>332</v>
      </c>
      <c r="C1570" s="90" t="s">
        <v>3020</v>
      </c>
      <c r="D1570" s="90">
        <v>290</v>
      </c>
      <c r="E1570" s="91">
        <v>42</v>
      </c>
      <c r="F1570" s="90"/>
      <c r="G1570" s="92">
        <v>0.87349397590361444</v>
      </c>
      <c r="H1570" s="92">
        <v>0.12650602409638553</v>
      </c>
      <c r="I1570" s="92">
        <v>0</v>
      </c>
    </row>
    <row r="1571" spans="1:9" hidden="1" x14ac:dyDescent="0.2">
      <c r="A1571" s="43" t="s">
        <v>3053</v>
      </c>
      <c r="B1571" s="94">
        <v>252</v>
      </c>
      <c r="C1571" s="95" t="s">
        <v>2962</v>
      </c>
      <c r="D1571" s="95">
        <v>114</v>
      </c>
      <c r="E1571" s="96">
        <v>138</v>
      </c>
      <c r="F1571" s="95"/>
      <c r="G1571" s="97">
        <v>0.45238095238095238</v>
      </c>
      <c r="H1571" s="97">
        <v>0.54761904761904767</v>
      </c>
      <c r="I1571" s="97">
        <v>0</v>
      </c>
    </row>
    <row r="1572" spans="1:9" ht="14.25" hidden="1" customHeight="1" x14ac:dyDescent="0.2">
      <c r="A1572" s="43" t="s">
        <v>3053</v>
      </c>
      <c r="B1572" s="89">
        <v>211</v>
      </c>
      <c r="C1572" s="90" t="s">
        <v>3027</v>
      </c>
      <c r="D1572" s="90">
        <v>209</v>
      </c>
      <c r="E1572" s="91">
        <v>2</v>
      </c>
      <c r="F1572" s="90"/>
      <c r="G1572" s="92">
        <v>0.99052132701421802</v>
      </c>
      <c r="H1572" s="92">
        <v>9.4786729857819912E-3</v>
      </c>
      <c r="I1572" s="92">
        <v>0</v>
      </c>
    </row>
    <row r="1573" spans="1:9" ht="14.25" hidden="1" customHeight="1" x14ac:dyDescent="0.2">
      <c r="A1573" s="43" t="s">
        <v>3053</v>
      </c>
      <c r="B1573" s="94">
        <v>172</v>
      </c>
      <c r="C1573" s="95" t="s">
        <v>2988</v>
      </c>
      <c r="D1573" s="95">
        <v>155</v>
      </c>
      <c r="E1573" s="96">
        <v>6</v>
      </c>
      <c r="F1573" s="95">
        <v>11</v>
      </c>
      <c r="G1573" s="97">
        <v>0.90116279069767447</v>
      </c>
      <c r="H1573" s="97">
        <v>3.4883720930232558E-2</v>
      </c>
      <c r="I1573" s="97">
        <v>6.3953488372093026E-2</v>
      </c>
    </row>
    <row r="1574" spans="1:9" ht="14.25" hidden="1" customHeight="1" x14ac:dyDescent="0.2">
      <c r="A1574" s="43" t="s">
        <v>3053</v>
      </c>
      <c r="B1574" s="89">
        <v>129</v>
      </c>
      <c r="C1574" s="90" t="s">
        <v>2961</v>
      </c>
      <c r="D1574" s="90">
        <v>79</v>
      </c>
      <c r="E1574" s="91">
        <v>50</v>
      </c>
      <c r="F1574" s="90"/>
      <c r="G1574" s="92">
        <v>0.61240310077519378</v>
      </c>
      <c r="H1574" s="92">
        <v>0.38759689922480622</v>
      </c>
      <c r="I1574" s="92">
        <v>0</v>
      </c>
    </row>
    <row r="1575" spans="1:9" ht="14.25" hidden="1" customHeight="1" x14ac:dyDescent="0.2">
      <c r="A1575" s="43" t="s">
        <v>3053</v>
      </c>
      <c r="B1575" s="94">
        <v>122</v>
      </c>
      <c r="C1575" s="95" t="s">
        <v>3030</v>
      </c>
      <c r="D1575" s="95">
        <v>106</v>
      </c>
      <c r="E1575" s="96">
        <v>16</v>
      </c>
      <c r="F1575" s="95"/>
      <c r="G1575" s="97">
        <v>0.86885245901639341</v>
      </c>
      <c r="H1575" s="97">
        <v>0.13114754098360656</v>
      </c>
      <c r="I1575" s="97">
        <v>0</v>
      </c>
    </row>
    <row r="1576" spans="1:9" ht="14.25" hidden="1" customHeight="1" x14ac:dyDescent="0.2">
      <c r="A1576" s="43" t="s">
        <v>3053</v>
      </c>
      <c r="B1576" s="89">
        <v>83</v>
      </c>
      <c r="C1576" s="90" t="s">
        <v>3031</v>
      </c>
      <c r="D1576" s="90">
        <v>16</v>
      </c>
      <c r="E1576" s="91">
        <v>67</v>
      </c>
      <c r="F1576" s="90"/>
      <c r="G1576" s="92">
        <v>0.19277108433734941</v>
      </c>
      <c r="H1576" s="92">
        <v>0.80722891566265065</v>
      </c>
      <c r="I1576" s="92">
        <v>0</v>
      </c>
    </row>
    <row r="1577" spans="1:9" ht="14.25" hidden="1" customHeight="1" x14ac:dyDescent="0.2">
      <c r="A1577" s="43" t="s">
        <v>3053</v>
      </c>
      <c r="B1577" s="94">
        <v>41</v>
      </c>
      <c r="C1577" s="95" t="s">
        <v>2964</v>
      </c>
      <c r="D1577" s="95">
        <v>11</v>
      </c>
      <c r="E1577" s="96">
        <v>30</v>
      </c>
      <c r="F1577" s="95"/>
      <c r="G1577" s="97">
        <v>0.26829268292682928</v>
      </c>
      <c r="H1577" s="97">
        <v>0.73170731707317072</v>
      </c>
      <c r="I1577" s="97">
        <v>0</v>
      </c>
    </row>
    <row r="1578" spans="1:9" ht="14.25" hidden="1" customHeight="1" x14ac:dyDescent="0.2">
      <c r="A1578" s="43" t="s">
        <v>3053</v>
      </c>
      <c r="B1578" s="89">
        <v>25</v>
      </c>
      <c r="C1578" s="90" t="s">
        <v>2956</v>
      </c>
      <c r="D1578" s="90">
        <v>23</v>
      </c>
      <c r="E1578" s="91">
        <v>2</v>
      </c>
      <c r="F1578" s="90"/>
      <c r="G1578" s="92">
        <v>0.92</v>
      </c>
      <c r="H1578" s="92">
        <v>0.08</v>
      </c>
      <c r="I1578" s="92">
        <v>0</v>
      </c>
    </row>
    <row r="1579" spans="1:9" ht="14.25" hidden="1" customHeight="1" x14ac:dyDescent="0.2">
      <c r="A1579" s="43" t="s">
        <v>3053</v>
      </c>
      <c r="B1579" s="94">
        <v>24</v>
      </c>
      <c r="C1579" s="95" t="s">
        <v>43</v>
      </c>
      <c r="D1579" s="95"/>
      <c r="E1579" s="96"/>
      <c r="F1579" s="95">
        <v>24</v>
      </c>
      <c r="G1579" s="97">
        <v>0</v>
      </c>
      <c r="H1579" s="97">
        <v>0</v>
      </c>
      <c r="I1579" s="97">
        <v>1</v>
      </c>
    </row>
    <row r="1580" spans="1:9" ht="14.25" hidden="1" customHeight="1" x14ac:dyDescent="0.2">
      <c r="A1580" s="43" t="s">
        <v>3053</v>
      </c>
      <c r="B1580" s="89">
        <v>23</v>
      </c>
      <c r="C1580" s="90" t="s">
        <v>2973</v>
      </c>
      <c r="D1580" s="90">
        <v>11</v>
      </c>
      <c r="E1580" s="91">
        <v>12</v>
      </c>
      <c r="F1580" s="90"/>
      <c r="G1580" s="92">
        <v>0.47826086956521741</v>
      </c>
      <c r="H1580" s="92">
        <v>0.52173913043478259</v>
      </c>
      <c r="I1580" s="92">
        <v>0</v>
      </c>
    </row>
    <row r="1581" spans="1:9" ht="14.25" hidden="1" customHeight="1" x14ac:dyDescent="0.2">
      <c r="A1581" s="43" t="s">
        <v>3053</v>
      </c>
      <c r="B1581" s="94">
        <v>20</v>
      </c>
      <c r="C1581" s="95" t="s">
        <v>2957</v>
      </c>
      <c r="D1581" s="95">
        <v>6</v>
      </c>
      <c r="E1581" s="96">
        <v>14</v>
      </c>
      <c r="F1581" s="95"/>
      <c r="G1581" s="97">
        <v>0.3</v>
      </c>
      <c r="H1581" s="97">
        <v>0.7</v>
      </c>
      <c r="I1581" s="97">
        <v>0</v>
      </c>
    </row>
    <row r="1582" spans="1:9" ht="14.25" hidden="1" customHeight="1" x14ac:dyDescent="0.2">
      <c r="A1582" s="43" t="s">
        <v>3053</v>
      </c>
      <c r="B1582" s="89">
        <v>19</v>
      </c>
      <c r="C1582" s="90" t="s">
        <v>2999</v>
      </c>
      <c r="D1582" s="90">
        <v>2</v>
      </c>
      <c r="E1582" s="91">
        <v>17</v>
      </c>
      <c r="F1582" s="90"/>
      <c r="G1582" s="92">
        <v>0.10526315789473684</v>
      </c>
      <c r="H1582" s="92">
        <v>0.89473684210526316</v>
      </c>
      <c r="I1582" s="92">
        <v>0</v>
      </c>
    </row>
    <row r="1583" spans="1:9" ht="14.25" hidden="1" customHeight="1" x14ac:dyDescent="0.2">
      <c r="A1583" s="43" t="s">
        <v>3053</v>
      </c>
      <c r="B1583" s="94">
        <v>14</v>
      </c>
      <c r="C1583" s="95" t="s">
        <v>3028</v>
      </c>
      <c r="D1583" s="95">
        <v>12</v>
      </c>
      <c r="E1583" s="96">
        <v>2</v>
      </c>
      <c r="F1583" s="95"/>
      <c r="G1583" s="97">
        <v>0.8571428571428571</v>
      </c>
      <c r="H1583" s="97">
        <v>0.14285714285714285</v>
      </c>
      <c r="I1583" s="97">
        <v>0</v>
      </c>
    </row>
    <row r="1584" spans="1:9" ht="14.25" hidden="1" customHeight="1" x14ac:dyDescent="0.2">
      <c r="A1584" s="43" t="s">
        <v>3053</v>
      </c>
      <c r="B1584" s="89">
        <v>10</v>
      </c>
      <c r="C1584" s="90" t="s">
        <v>2993</v>
      </c>
      <c r="D1584" s="90">
        <v>1</v>
      </c>
      <c r="E1584" s="91">
        <v>9</v>
      </c>
      <c r="F1584" s="90"/>
      <c r="G1584" s="92">
        <v>0.1</v>
      </c>
      <c r="H1584" s="92">
        <v>0.9</v>
      </c>
      <c r="I1584" s="92">
        <v>0</v>
      </c>
    </row>
    <row r="1585" spans="1:9" ht="14.25" hidden="1" customHeight="1" x14ac:dyDescent="0.2">
      <c r="A1585" s="43" t="s">
        <v>3053</v>
      </c>
      <c r="B1585" s="94">
        <v>8</v>
      </c>
      <c r="C1585" s="95" t="s">
        <v>3007</v>
      </c>
      <c r="D1585" s="95">
        <v>6</v>
      </c>
      <c r="E1585" s="96">
        <v>2</v>
      </c>
      <c r="F1585" s="95"/>
      <c r="G1585" s="97">
        <v>0.75</v>
      </c>
      <c r="H1585" s="97">
        <v>0.25</v>
      </c>
      <c r="I1585" s="97">
        <v>0</v>
      </c>
    </row>
    <row r="1586" spans="1:9" ht="14.25" hidden="1" customHeight="1" x14ac:dyDescent="0.2">
      <c r="A1586" s="43" t="s">
        <v>3053</v>
      </c>
      <c r="B1586" s="89">
        <v>5</v>
      </c>
      <c r="C1586" s="90" t="s">
        <v>3016</v>
      </c>
      <c r="D1586" s="90">
        <v>3</v>
      </c>
      <c r="E1586" s="91">
        <v>2</v>
      </c>
      <c r="F1586" s="90"/>
      <c r="G1586" s="92">
        <v>0.6</v>
      </c>
      <c r="H1586" s="92">
        <v>0.4</v>
      </c>
      <c r="I1586" s="92">
        <v>0</v>
      </c>
    </row>
    <row r="1587" spans="1:9" ht="14.25" hidden="1" customHeight="1" x14ac:dyDescent="0.2">
      <c r="A1587" s="43" t="s">
        <v>3053</v>
      </c>
      <c r="B1587" s="94">
        <v>5</v>
      </c>
      <c r="C1587" s="95" t="s">
        <v>3000</v>
      </c>
      <c r="D1587" s="95"/>
      <c r="E1587" s="96">
        <v>5</v>
      </c>
      <c r="F1587" s="95"/>
      <c r="G1587" s="97">
        <v>0</v>
      </c>
      <c r="H1587" s="97">
        <v>1</v>
      </c>
      <c r="I1587" s="97">
        <v>0</v>
      </c>
    </row>
    <row r="1588" spans="1:9" ht="14.25" hidden="1" customHeight="1" x14ac:dyDescent="0.2">
      <c r="A1588" s="43" t="s">
        <v>3053</v>
      </c>
      <c r="B1588" s="89">
        <v>5</v>
      </c>
      <c r="C1588" s="90" t="s">
        <v>2989</v>
      </c>
      <c r="D1588" s="90">
        <v>5</v>
      </c>
      <c r="E1588" s="91"/>
      <c r="F1588" s="90"/>
      <c r="G1588" s="92">
        <v>1</v>
      </c>
      <c r="H1588" s="92">
        <v>0</v>
      </c>
      <c r="I1588" s="92">
        <v>0</v>
      </c>
    </row>
    <row r="1589" spans="1:9" ht="14.25" hidden="1" customHeight="1" x14ac:dyDescent="0.2">
      <c r="A1589" s="43" t="s">
        <v>3053</v>
      </c>
      <c r="B1589" s="94">
        <v>4</v>
      </c>
      <c r="C1589" s="95" t="s">
        <v>46</v>
      </c>
      <c r="D1589" s="95"/>
      <c r="E1589" s="96"/>
      <c r="F1589" s="95">
        <v>4</v>
      </c>
      <c r="G1589" s="97">
        <v>0</v>
      </c>
      <c r="H1589" s="97">
        <v>0</v>
      </c>
      <c r="I1589" s="97">
        <v>1</v>
      </c>
    </row>
    <row r="1590" spans="1:9" ht="14.25" hidden="1" customHeight="1" x14ac:dyDescent="0.2">
      <c r="A1590" s="43" t="s">
        <v>3053</v>
      </c>
      <c r="B1590" s="89">
        <v>4</v>
      </c>
      <c r="C1590" s="90" t="s">
        <v>3001</v>
      </c>
      <c r="D1590" s="90">
        <v>4</v>
      </c>
      <c r="E1590" s="91"/>
      <c r="F1590" s="90"/>
      <c r="G1590" s="92">
        <v>1</v>
      </c>
      <c r="H1590" s="92">
        <v>0</v>
      </c>
      <c r="I1590" s="92">
        <v>0</v>
      </c>
    </row>
    <row r="1591" spans="1:9" ht="14.25" hidden="1" customHeight="1" x14ac:dyDescent="0.2">
      <c r="A1591" s="43" t="s">
        <v>3053</v>
      </c>
      <c r="B1591" s="94">
        <v>3</v>
      </c>
      <c r="C1591" s="95" t="s">
        <v>2996</v>
      </c>
      <c r="D1591" s="95">
        <v>2</v>
      </c>
      <c r="E1591" s="96">
        <v>1</v>
      </c>
      <c r="F1591" s="95"/>
      <c r="G1591" s="97">
        <v>0.66666666666666663</v>
      </c>
      <c r="H1591" s="97">
        <v>0.33333333333333331</v>
      </c>
      <c r="I1591" s="97">
        <v>0</v>
      </c>
    </row>
    <row r="1592" spans="1:9" ht="14.25" hidden="1" customHeight="1" x14ac:dyDescent="0.2">
      <c r="A1592" s="43" t="s">
        <v>3053</v>
      </c>
      <c r="B1592" s="89">
        <v>2</v>
      </c>
      <c r="C1592" s="90" t="s">
        <v>3006</v>
      </c>
      <c r="D1592" s="90">
        <v>2</v>
      </c>
      <c r="E1592" s="91"/>
      <c r="F1592" s="90"/>
      <c r="G1592" s="92">
        <v>1</v>
      </c>
      <c r="H1592" s="92">
        <v>0</v>
      </c>
      <c r="I1592" s="92">
        <v>0</v>
      </c>
    </row>
    <row r="1593" spans="1:9" ht="14.25" hidden="1" customHeight="1" x14ac:dyDescent="0.2">
      <c r="A1593" s="43" t="s">
        <v>3053</v>
      </c>
      <c r="B1593" s="94">
        <v>2</v>
      </c>
      <c r="C1593" s="95" t="s">
        <v>3004</v>
      </c>
      <c r="D1593" s="95"/>
      <c r="E1593" s="96">
        <v>2</v>
      </c>
      <c r="F1593" s="95"/>
      <c r="G1593" s="97">
        <v>0</v>
      </c>
      <c r="H1593" s="97">
        <v>1</v>
      </c>
      <c r="I1593" s="97">
        <v>0</v>
      </c>
    </row>
    <row r="1594" spans="1:9" ht="14.25" hidden="1" customHeight="1" x14ac:dyDescent="0.2">
      <c r="A1594" s="43" t="s">
        <v>3053</v>
      </c>
      <c r="B1594" s="89">
        <v>2</v>
      </c>
      <c r="C1594" s="90" t="s">
        <v>3032</v>
      </c>
      <c r="D1594" s="90">
        <v>2</v>
      </c>
      <c r="E1594" s="91"/>
      <c r="F1594" s="90"/>
      <c r="G1594" s="92">
        <v>1</v>
      </c>
      <c r="H1594" s="92">
        <v>0</v>
      </c>
      <c r="I1594" s="92">
        <v>0</v>
      </c>
    </row>
    <row r="1595" spans="1:9" ht="14.25" hidden="1" customHeight="1" x14ac:dyDescent="0.2">
      <c r="A1595" s="43" t="s">
        <v>3053</v>
      </c>
      <c r="B1595" s="94">
        <v>1</v>
      </c>
      <c r="C1595" s="95" t="s">
        <v>3025</v>
      </c>
      <c r="D1595" s="95"/>
      <c r="E1595" s="96">
        <v>1</v>
      </c>
      <c r="F1595" s="95"/>
      <c r="G1595" s="97">
        <v>0</v>
      </c>
      <c r="H1595" s="97">
        <v>1</v>
      </c>
      <c r="I1595" s="97">
        <v>0</v>
      </c>
    </row>
    <row r="1596" spans="1:9" ht="14.25" hidden="1" customHeight="1" x14ac:dyDescent="0.2">
      <c r="A1596" s="43" t="s">
        <v>3053</v>
      </c>
      <c r="B1596" s="89">
        <v>1</v>
      </c>
      <c r="C1596" s="90" t="s">
        <v>3008</v>
      </c>
      <c r="D1596" s="90"/>
      <c r="E1596" s="91">
        <v>1</v>
      </c>
      <c r="F1596" s="90"/>
      <c r="G1596" s="92">
        <v>0</v>
      </c>
      <c r="H1596" s="92">
        <v>1</v>
      </c>
      <c r="I1596" s="92">
        <v>0</v>
      </c>
    </row>
    <row r="1597" spans="1:9" ht="14.25" hidden="1" customHeight="1" x14ac:dyDescent="0.2">
      <c r="A1597" s="43" t="s">
        <v>3053</v>
      </c>
      <c r="B1597" s="94">
        <v>1</v>
      </c>
      <c r="C1597" s="95" t="s">
        <v>2997</v>
      </c>
      <c r="D1597" s="95">
        <v>1</v>
      </c>
      <c r="E1597" s="96"/>
      <c r="F1597" s="95"/>
      <c r="G1597" s="97">
        <v>1</v>
      </c>
      <c r="H1597" s="97">
        <v>0</v>
      </c>
      <c r="I1597" s="97">
        <v>0</v>
      </c>
    </row>
    <row r="1598" spans="1:9" ht="14.25" hidden="1" customHeight="1" x14ac:dyDescent="0.2">
      <c r="A1598" s="43" t="s">
        <v>3053</v>
      </c>
      <c r="B1598" s="89">
        <v>1</v>
      </c>
      <c r="C1598" s="90" t="s">
        <v>36</v>
      </c>
      <c r="D1598" s="90"/>
      <c r="E1598" s="91"/>
      <c r="F1598" s="90">
        <v>1</v>
      </c>
      <c r="G1598" s="92">
        <v>0</v>
      </c>
      <c r="H1598" s="92">
        <v>0</v>
      </c>
      <c r="I1598" s="92">
        <v>1</v>
      </c>
    </row>
    <row r="1599" spans="1:9" ht="14.25" hidden="1" customHeight="1" x14ac:dyDescent="0.2">
      <c r="A1599" s="43" t="s">
        <v>3053</v>
      </c>
      <c r="B1599" s="94">
        <v>1</v>
      </c>
      <c r="C1599" s="95" t="s">
        <v>3009</v>
      </c>
      <c r="D1599" s="95"/>
      <c r="E1599" s="96">
        <v>1</v>
      </c>
      <c r="F1599" s="95"/>
      <c r="G1599" s="97">
        <v>0</v>
      </c>
      <c r="H1599" s="97">
        <v>1</v>
      </c>
      <c r="I1599" s="97">
        <v>0</v>
      </c>
    </row>
    <row r="1600" spans="1:9" ht="14.25" hidden="1" customHeight="1" x14ac:dyDescent="0.2">
      <c r="A1600" s="43" t="s">
        <v>3053</v>
      </c>
      <c r="B1600" s="89">
        <v>1</v>
      </c>
      <c r="C1600" s="90" t="s">
        <v>3012</v>
      </c>
      <c r="D1600" s="90">
        <v>1</v>
      </c>
      <c r="E1600" s="91"/>
      <c r="F1600" s="90"/>
      <c r="G1600" s="92">
        <v>1</v>
      </c>
      <c r="H1600" s="92">
        <v>0</v>
      </c>
      <c r="I1600" s="92">
        <v>0</v>
      </c>
    </row>
    <row r="1601" spans="1:9" ht="14.25" hidden="1" customHeight="1" x14ac:dyDescent="0.2">
      <c r="A1601" s="43" t="s">
        <v>3054</v>
      </c>
      <c r="B1601" s="89">
        <v>2457</v>
      </c>
      <c r="C1601" s="90" t="s">
        <v>2983</v>
      </c>
      <c r="D1601" s="90">
        <v>2252</v>
      </c>
      <c r="E1601" s="90">
        <v>205</v>
      </c>
      <c r="F1601" s="90"/>
      <c r="G1601" s="92">
        <v>0.91656491656491657</v>
      </c>
      <c r="H1601" s="92">
        <v>8.3435083435083435E-2</v>
      </c>
      <c r="I1601" s="92">
        <v>0</v>
      </c>
    </row>
    <row r="1602" spans="1:9" ht="14.25" hidden="1" customHeight="1" x14ac:dyDescent="0.2">
      <c r="A1602" s="43" t="s">
        <v>3054</v>
      </c>
      <c r="B1602" s="94">
        <v>2249</v>
      </c>
      <c r="C1602" s="95" t="s">
        <v>2985</v>
      </c>
      <c r="D1602" s="95">
        <v>2245</v>
      </c>
      <c r="E1602" s="95">
        <v>4</v>
      </c>
      <c r="F1602" s="95"/>
      <c r="G1602" s="97">
        <v>0.99822143174744327</v>
      </c>
      <c r="H1602" s="97">
        <v>1.7785682525566918E-3</v>
      </c>
      <c r="I1602" s="97">
        <v>0</v>
      </c>
    </row>
    <row r="1603" spans="1:9" ht="14.25" hidden="1" customHeight="1" x14ac:dyDescent="0.2">
      <c r="A1603" s="43" t="s">
        <v>3054</v>
      </c>
      <c r="B1603" s="89">
        <v>636</v>
      </c>
      <c r="C1603" s="90" t="s">
        <v>3030</v>
      </c>
      <c r="D1603" s="90">
        <v>578</v>
      </c>
      <c r="E1603" s="90">
        <v>58</v>
      </c>
      <c r="F1603" s="90"/>
      <c r="G1603" s="92">
        <v>0.9088050314465409</v>
      </c>
      <c r="H1603" s="92">
        <v>9.1194968553459113E-2</v>
      </c>
      <c r="I1603" s="92">
        <v>0</v>
      </c>
    </row>
    <row r="1604" spans="1:9" ht="14.25" hidden="1" customHeight="1" x14ac:dyDescent="0.2">
      <c r="A1604" s="43" t="s">
        <v>3054</v>
      </c>
      <c r="B1604" s="94">
        <v>572</v>
      </c>
      <c r="C1604" s="95" t="s">
        <v>2963</v>
      </c>
      <c r="D1604" s="95">
        <v>521</v>
      </c>
      <c r="E1604" s="95">
        <v>51</v>
      </c>
      <c r="F1604" s="95"/>
      <c r="G1604" s="97">
        <v>0.91083916083916083</v>
      </c>
      <c r="H1604" s="97">
        <v>8.9160839160839167E-2</v>
      </c>
      <c r="I1604" s="97">
        <v>0</v>
      </c>
    </row>
    <row r="1605" spans="1:9" ht="14.25" hidden="1" customHeight="1" x14ac:dyDescent="0.2">
      <c r="A1605" s="43" t="s">
        <v>3054</v>
      </c>
      <c r="B1605" s="89">
        <v>507</v>
      </c>
      <c r="C1605" s="90" t="s">
        <v>2988</v>
      </c>
      <c r="D1605" s="90">
        <v>503</v>
      </c>
      <c r="E1605" s="90">
        <v>4</v>
      </c>
      <c r="F1605" s="90"/>
      <c r="G1605" s="92">
        <v>0.99211045364891515</v>
      </c>
      <c r="H1605" s="92">
        <v>7.889546351084813E-3</v>
      </c>
      <c r="I1605" s="92">
        <v>0</v>
      </c>
    </row>
    <row r="1606" spans="1:9" ht="14.25" hidden="1" customHeight="1" x14ac:dyDescent="0.2">
      <c r="A1606" s="43" t="s">
        <v>3054</v>
      </c>
      <c r="B1606" s="94">
        <v>473</v>
      </c>
      <c r="C1606" s="95" t="s">
        <v>3020</v>
      </c>
      <c r="D1606" s="95">
        <v>439</v>
      </c>
      <c r="E1606" s="95">
        <v>34</v>
      </c>
      <c r="F1606" s="95"/>
      <c r="G1606" s="97">
        <v>0.92811839323467227</v>
      </c>
      <c r="H1606" s="97">
        <v>7.1881606765327691E-2</v>
      </c>
      <c r="I1606" s="97">
        <v>0</v>
      </c>
    </row>
    <row r="1607" spans="1:9" ht="14.25" hidden="1" customHeight="1" x14ac:dyDescent="0.2">
      <c r="A1607" s="43" t="s">
        <v>3054</v>
      </c>
      <c r="B1607" s="89">
        <v>340</v>
      </c>
      <c r="C1607" s="90" t="s">
        <v>3026</v>
      </c>
      <c r="D1607" s="90">
        <v>311</v>
      </c>
      <c r="E1607" s="90">
        <v>29</v>
      </c>
      <c r="F1607" s="90"/>
      <c r="G1607" s="92">
        <v>0.91470588235294115</v>
      </c>
      <c r="H1607" s="92">
        <v>8.5294117647058826E-2</v>
      </c>
      <c r="I1607" s="92">
        <v>0</v>
      </c>
    </row>
    <row r="1608" spans="1:9" ht="14.25" hidden="1" customHeight="1" x14ac:dyDescent="0.2">
      <c r="A1608" s="43" t="s">
        <v>3054</v>
      </c>
      <c r="B1608" s="94">
        <v>199</v>
      </c>
      <c r="C1608" s="95" t="s">
        <v>2957</v>
      </c>
      <c r="D1608" s="95">
        <v>159</v>
      </c>
      <c r="E1608" s="95">
        <v>40</v>
      </c>
      <c r="F1608" s="95"/>
      <c r="G1608" s="97">
        <v>0.79899497487437188</v>
      </c>
      <c r="H1608" s="97">
        <v>0.20100502512562815</v>
      </c>
      <c r="I1608" s="97">
        <v>0</v>
      </c>
    </row>
    <row r="1609" spans="1:9" ht="14.25" hidden="1" customHeight="1" x14ac:dyDescent="0.2">
      <c r="A1609" s="43" t="s">
        <v>3054</v>
      </c>
      <c r="B1609" s="89">
        <v>100</v>
      </c>
      <c r="C1609" s="90" t="s">
        <v>2993</v>
      </c>
      <c r="D1609" s="90">
        <v>1</v>
      </c>
      <c r="E1609" s="90">
        <v>99</v>
      </c>
      <c r="F1609" s="90"/>
      <c r="G1609" s="92">
        <v>0.01</v>
      </c>
      <c r="H1609" s="92">
        <v>0.99</v>
      </c>
      <c r="I1609" s="92">
        <v>0</v>
      </c>
    </row>
    <row r="1610" spans="1:9" ht="14.25" hidden="1" customHeight="1" x14ac:dyDescent="0.2">
      <c r="A1610" s="43" t="s">
        <v>3054</v>
      </c>
      <c r="B1610" s="94">
        <v>100</v>
      </c>
      <c r="C1610" s="95" t="s">
        <v>2961</v>
      </c>
      <c r="D1610" s="95">
        <v>66</v>
      </c>
      <c r="E1610" s="95">
        <v>34</v>
      </c>
      <c r="F1610" s="95"/>
      <c r="G1610" s="97">
        <v>0.66</v>
      </c>
      <c r="H1610" s="97">
        <v>0.34</v>
      </c>
      <c r="I1610" s="97">
        <v>0</v>
      </c>
    </row>
    <row r="1611" spans="1:9" ht="14.25" hidden="1" customHeight="1" x14ac:dyDescent="0.2">
      <c r="A1611" s="43" t="s">
        <v>3054</v>
      </c>
      <c r="B1611" s="89">
        <v>71</v>
      </c>
      <c r="C1611" s="90" t="s">
        <v>3031</v>
      </c>
      <c r="D1611" s="90">
        <v>16</v>
      </c>
      <c r="E1611" s="90">
        <v>55</v>
      </c>
      <c r="F1611" s="90"/>
      <c r="G1611" s="92">
        <v>0.22535211267605634</v>
      </c>
      <c r="H1611" s="92">
        <v>0.77464788732394363</v>
      </c>
      <c r="I1611" s="92">
        <v>0</v>
      </c>
    </row>
    <row r="1612" spans="1:9" hidden="1" x14ac:dyDescent="0.2">
      <c r="A1612" s="43" t="s">
        <v>3054</v>
      </c>
      <c r="B1612" s="94">
        <v>36</v>
      </c>
      <c r="C1612" s="95" t="s">
        <v>2962</v>
      </c>
      <c r="D1612" s="95">
        <v>17</v>
      </c>
      <c r="E1612" s="95">
        <v>12</v>
      </c>
      <c r="F1612" s="95">
        <v>7</v>
      </c>
      <c r="G1612" s="97">
        <v>0.47222222222222221</v>
      </c>
      <c r="H1612" s="97">
        <v>0.33333333333333331</v>
      </c>
      <c r="I1612" s="97">
        <v>0.19444444444444445</v>
      </c>
    </row>
    <row r="1613" spans="1:9" ht="14.25" hidden="1" customHeight="1" x14ac:dyDescent="0.2">
      <c r="A1613" s="43" t="s">
        <v>3054</v>
      </c>
      <c r="B1613" s="89">
        <v>35</v>
      </c>
      <c r="C1613" s="90" t="s">
        <v>3027</v>
      </c>
      <c r="D1613" s="90">
        <v>33</v>
      </c>
      <c r="E1613" s="90">
        <v>2</v>
      </c>
      <c r="F1613" s="90"/>
      <c r="G1613" s="92">
        <v>0.94285714285714284</v>
      </c>
      <c r="H1613" s="92">
        <v>5.7142857142857141E-2</v>
      </c>
      <c r="I1613" s="92">
        <v>0</v>
      </c>
    </row>
    <row r="1614" spans="1:9" ht="14.25" hidden="1" customHeight="1" x14ac:dyDescent="0.2">
      <c r="A1614" s="43" t="s">
        <v>3054</v>
      </c>
      <c r="B1614" s="94">
        <v>34</v>
      </c>
      <c r="C1614" s="95" t="s">
        <v>2973</v>
      </c>
      <c r="D1614" s="95">
        <v>18</v>
      </c>
      <c r="E1614" s="95">
        <v>16</v>
      </c>
      <c r="F1614" s="95"/>
      <c r="G1614" s="97">
        <v>0.52941176470588236</v>
      </c>
      <c r="H1614" s="97">
        <v>0.47058823529411764</v>
      </c>
      <c r="I1614" s="97">
        <v>0</v>
      </c>
    </row>
    <row r="1615" spans="1:9" ht="14.25" hidden="1" customHeight="1" x14ac:dyDescent="0.2">
      <c r="A1615" s="43" t="s">
        <v>3054</v>
      </c>
      <c r="B1615" s="89">
        <v>31</v>
      </c>
      <c r="C1615" s="90" t="s">
        <v>2964</v>
      </c>
      <c r="D1615" s="90">
        <v>14</v>
      </c>
      <c r="E1615" s="90">
        <v>17</v>
      </c>
      <c r="F1615" s="90"/>
      <c r="G1615" s="92">
        <v>0.45161290322580644</v>
      </c>
      <c r="H1615" s="92">
        <v>0.54838709677419351</v>
      </c>
      <c r="I1615" s="92">
        <v>0</v>
      </c>
    </row>
    <row r="1616" spans="1:9" ht="14.25" hidden="1" customHeight="1" x14ac:dyDescent="0.2">
      <c r="A1616" s="43" t="s">
        <v>3054</v>
      </c>
      <c r="B1616" s="94">
        <v>24</v>
      </c>
      <c r="C1616" s="95" t="s">
        <v>2956</v>
      </c>
      <c r="D1616" s="95">
        <v>23</v>
      </c>
      <c r="E1616" s="95">
        <v>1</v>
      </c>
      <c r="F1616" s="95"/>
      <c r="G1616" s="97">
        <v>0.95833333333333337</v>
      </c>
      <c r="H1616" s="97">
        <v>4.1666666666666664E-2</v>
      </c>
      <c r="I1616" s="97">
        <v>0</v>
      </c>
    </row>
    <row r="1617" spans="1:9" ht="14.25" hidden="1" customHeight="1" x14ac:dyDescent="0.2">
      <c r="A1617" s="43" t="s">
        <v>3054</v>
      </c>
      <c r="B1617" s="89">
        <v>24</v>
      </c>
      <c r="C1617" s="90" t="s">
        <v>43</v>
      </c>
      <c r="D1617" s="90"/>
      <c r="E1617" s="90"/>
      <c r="F1617" s="90">
        <v>24</v>
      </c>
      <c r="G1617" s="92">
        <v>0</v>
      </c>
      <c r="H1617" s="92">
        <v>0</v>
      </c>
      <c r="I1617" s="92">
        <v>1</v>
      </c>
    </row>
    <row r="1618" spans="1:9" ht="14.25" hidden="1" customHeight="1" x14ac:dyDescent="0.2">
      <c r="A1618" s="43" t="s">
        <v>3054</v>
      </c>
      <c r="B1618" s="94">
        <v>16</v>
      </c>
      <c r="C1618" s="95" t="s">
        <v>2999</v>
      </c>
      <c r="D1618" s="95">
        <v>11</v>
      </c>
      <c r="E1618" s="95">
        <v>5</v>
      </c>
      <c r="F1618" s="95"/>
      <c r="G1618" s="97">
        <v>0.6875</v>
      </c>
      <c r="H1618" s="97">
        <v>0.3125</v>
      </c>
      <c r="I1618" s="97">
        <v>0</v>
      </c>
    </row>
    <row r="1619" spans="1:9" ht="14.25" hidden="1" customHeight="1" x14ac:dyDescent="0.2">
      <c r="A1619" s="43" t="s">
        <v>3054</v>
      </c>
      <c r="B1619" s="89">
        <v>13</v>
      </c>
      <c r="C1619" s="90" t="s">
        <v>2996</v>
      </c>
      <c r="D1619" s="90"/>
      <c r="E1619" s="90">
        <v>13</v>
      </c>
      <c r="F1619" s="90"/>
      <c r="G1619" s="92">
        <v>0</v>
      </c>
      <c r="H1619" s="92">
        <v>1</v>
      </c>
      <c r="I1619" s="92">
        <v>0</v>
      </c>
    </row>
    <row r="1620" spans="1:9" ht="14.25" hidden="1" customHeight="1" x14ac:dyDescent="0.2">
      <c r="A1620" s="43" t="s">
        <v>3054</v>
      </c>
      <c r="B1620" s="94">
        <v>11</v>
      </c>
      <c r="C1620" s="95" t="s">
        <v>3028</v>
      </c>
      <c r="D1620" s="95">
        <v>11</v>
      </c>
      <c r="E1620" s="95"/>
      <c r="F1620" s="95"/>
      <c r="G1620" s="97">
        <v>1</v>
      </c>
      <c r="H1620" s="97">
        <v>0</v>
      </c>
      <c r="I1620" s="97">
        <v>0</v>
      </c>
    </row>
    <row r="1621" spans="1:9" ht="14.25" hidden="1" customHeight="1" x14ac:dyDescent="0.2">
      <c r="A1621" s="43" t="s">
        <v>3054</v>
      </c>
      <c r="B1621" s="89">
        <v>3</v>
      </c>
      <c r="C1621" s="90" t="s">
        <v>2960</v>
      </c>
      <c r="D1621" s="90"/>
      <c r="E1621" s="90"/>
      <c r="F1621" s="90">
        <v>3</v>
      </c>
      <c r="G1621" s="92">
        <v>0</v>
      </c>
      <c r="H1621" s="92">
        <v>0</v>
      </c>
      <c r="I1621" s="92">
        <v>1</v>
      </c>
    </row>
    <row r="1622" spans="1:9" ht="14.25" hidden="1" customHeight="1" x14ac:dyDescent="0.2">
      <c r="A1622" s="43" t="s">
        <v>3054</v>
      </c>
      <c r="B1622" s="94">
        <v>3</v>
      </c>
      <c r="C1622" s="95" t="s">
        <v>2998</v>
      </c>
      <c r="D1622" s="95"/>
      <c r="E1622" s="95">
        <v>3</v>
      </c>
      <c r="F1622" s="95"/>
      <c r="G1622" s="97">
        <v>0</v>
      </c>
      <c r="H1622" s="97">
        <v>1</v>
      </c>
      <c r="I1622" s="97">
        <v>0</v>
      </c>
    </row>
    <row r="1623" spans="1:9" ht="14.25" hidden="1" customHeight="1" x14ac:dyDescent="0.2">
      <c r="A1623" s="43" t="s">
        <v>3054</v>
      </c>
      <c r="B1623" s="89">
        <v>3</v>
      </c>
      <c r="C1623" s="90" t="s">
        <v>3000</v>
      </c>
      <c r="D1623" s="90"/>
      <c r="E1623" s="90">
        <v>3</v>
      </c>
      <c r="F1623" s="90"/>
      <c r="G1623" s="92">
        <v>0</v>
      </c>
      <c r="H1623" s="92">
        <v>1</v>
      </c>
      <c r="I1623" s="92">
        <v>0</v>
      </c>
    </row>
    <row r="1624" spans="1:9" ht="14.25" hidden="1" customHeight="1" x14ac:dyDescent="0.2">
      <c r="A1624" s="43" t="s">
        <v>3054</v>
      </c>
      <c r="B1624" s="94">
        <v>2</v>
      </c>
      <c r="C1624" s="95" t="s">
        <v>2968</v>
      </c>
      <c r="D1624" s="95"/>
      <c r="E1624" s="95"/>
      <c r="F1624" s="95">
        <v>2</v>
      </c>
      <c r="G1624" s="97">
        <v>0</v>
      </c>
      <c r="H1624" s="97">
        <v>0</v>
      </c>
      <c r="I1624" s="97">
        <v>1</v>
      </c>
    </row>
    <row r="1625" spans="1:9" ht="14.25" hidden="1" customHeight="1" x14ac:dyDescent="0.2">
      <c r="A1625" s="43" t="s">
        <v>3054</v>
      </c>
      <c r="B1625" s="89">
        <v>2</v>
      </c>
      <c r="C1625" s="90" t="s">
        <v>2969</v>
      </c>
      <c r="D1625" s="90"/>
      <c r="E1625" s="90"/>
      <c r="F1625" s="90">
        <v>2</v>
      </c>
      <c r="G1625" s="92">
        <v>0</v>
      </c>
      <c r="H1625" s="92">
        <v>0</v>
      </c>
      <c r="I1625" s="92">
        <v>1</v>
      </c>
    </row>
    <row r="1626" spans="1:9" ht="14.25" hidden="1" customHeight="1" x14ac:dyDescent="0.2">
      <c r="A1626" s="43" t="s">
        <v>3054</v>
      </c>
      <c r="B1626" s="94">
        <v>2</v>
      </c>
      <c r="C1626" s="95" t="s">
        <v>2970</v>
      </c>
      <c r="D1626" s="95"/>
      <c r="E1626" s="95"/>
      <c r="F1626" s="95">
        <v>2</v>
      </c>
      <c r="G1626" s="97">
        <v>0</v>
      </c>
      <c r="H1626" s="97">
        <v>0</v>
      </c>
      <c r="I1626" s="97">
        <v>1</v>
      </c>
    </row>
    <row r="1627" spans="1:9" ht="14.25" hidden="1" customHeight="1" x14ac:dyDescent="0.2">
      <c r="A1627" s="43" t="s">
        <v>3054</v>
      </c>
      <c r="B1627" s="89">
        <v>2</v>
      </c>
      <c r="C1627" s="90" t="s">
        <v>2971</v>
      </c>
      <c r="D1627" s="90"/>
      <c r="E1627" s="90"/>
      <c r="F1627" s="90">
        <v>2</v>
      </c>
      <c r="G1627" s="92">
        <v>0</v>
      </c>
      <c r="H1627" s="92">
        <v>0</v>
      </c>
      <c r="I1627" s="92">
        <v>1</v>
      </c>
    </row>
    <row r="1628" spans="1:9" ht="14.25" hidden="1" customHeight="1" x14ac:dyDescent="0.2">
      <c r="A1628" s="43" t="s">
        <v>3054</v>
      </c>
      <c r="B1628" s="94">
        <v>2</v>
      </c>
      <c r="C1628" s="95" t="s">
        <v>2959</v>
      </c>
      <c r="D1628" s="95"/>
      <c r="E1628" s="95"/>
      <c r="F1628" s="95">
        <v>2</v>
      </c>
      <c r="G1628" s="97">
        <v>0</v>
      </c>
      <c r="H1628" s="97">
        <v>0</v>
      </c>
      <c r="I1628" s="97">
        <v>1</v>
      </c>
    </row>
    <row r="1629" spans="1:9" ht="14.25" hidden="1" customHeight="1" x14ac:dyDescent="0.2">
      <c r="A1629" s="43" t="s">
        <v>3054</v>
      </c>
      <c r="B1629" s="89">
        <v>2</v>
      </c>
      <c r="C1629" s="90" t="s">
        <v>2958</v>
      </c>
      <c r="D1629" s="90">
        <v>2</v>
      </c>
      <c r="E1629" s="90"/>
      <c r="F1629" s="90"/>
      <c r="G1629" s="92">
        <v>1</v>
      </c>
      <c r="H1629" s="92">
        <v>0</v>
      </c>
      <c r="I1629" s="92">
        <v>0</v>
      </c>
    </row>
    <row r="1630" spans="1:9" ht="14.25" hidden="1" customHeight="1" x14ac:dyDescent="0.2">
      <c r="A1630" s="43" t="s">
        <v>3054</v>
      </c>
      <c r="B1630" s="94">
        <v>2</v>
      </c>
      <c r="C1630" s="95" t="s">
        <v>2966</v>
      </c>
      <c r="D1630" s="95">
        <v>2</v>
      </c>
      <c r="E1630" s="95"/>
      <c r="F1630" s="95"/>
      <c r="G1630" s="97">
        <v>1</v>
      </c>
      <c r="H1630" s="97">
        <v>0</v>
      </c>
      <c r="I1630" s="97">
        <v>0</v>
      </c>
    </row>
    <row r="1631" spans="1:9" ht="14.25" hidden="1" customHeight="1" x14ac:dyDescent="0.2">
      <c r="A1631" s="43" t="s">
        <v>3054</v>
      </c>
      <c r="B1631" s="89">
        <v>2</v>
      </c>
      <c r="C1631" s="90" t="s">
        <v>2967</v>
      </c>
      <c r="D1631" s="90">
        <v>2</v>
      </c>
      <c r="E1631" s="90"/>
      <c r="F1631" s="90"/>
      <c r="G1631" s="92">
        <v>1</v>
      </c>
      <c r="H1631" s="92">
        <v>0</v>
      </c>
      <c r="I1631" s="92">
        <v>0</v>
      </c>
    </row>
    <row r="1632" spans="1:9" ht="14.25" hidden="1" customHeight="1" x14ac:dyDescent="0.2">
      <c r="A1632" s="43" t="s">
        <v>3054</v>
      </c>
      <c r="B1632" s="94">
        <v>2</v>
      </c>
      <c r="C1632" s="95" t="s">
        <v>2965</v>
      </c>
      <c r="D1632" s="95">
        <v>2</v>
      </c>
      <c r="E1632" s="95"/>
      <c r="F1632" s="95"/>
      <c r="G1632" s="97">
        <v>1</v>
      </c>
      <c r="H1632" s="97">
        <v>0</v>
      </c>
      <c r="I1632" s="97">
        <v>0</v>
      </c>
    </row>
    <row r="1633" spans="1:9" ht="14.25" hidden="1" customHeight="1" x14ac:dyDescent="0.2">
      <c r="A1633" s="43" t="s">
        <v>3054</v>
      </c>
      <c r="B1633" s="89">
        <v>2</v>
      </c>
      <c r="C1633" s="90" t="s">
        <v>2947</v>
      </c>
      <c r="D1633" s="90">
        <v>2</v>
      </c>
      <c r="E1633" s="90"/>
      <c r="F1633" s="90"/>
      <c r="G1633" s="92">
        <v>1</v>
      </c>
      <c r="H1633" s="92">
        <v>0</v>
      </c>
      <c r="I1633" s="92">
        <v>0</v>
      </c>
    </row>
    <row r="1634" spans="1:9" ht="14.25" hidden="1" customHeight="1" x14ac:dyDescent="0.2">
      <c r="A1634" s="43" t="s">
        <v>3054</v>
      </c>
      <c r="B1634" s="94">
        <v>2</v>
      </c>
      <c r="C1634" s="95" t="s">
        <v>2946</v>
      </c>
      <c r="D1634" s="95">
        <v>2</v>
      </c>
      <c r="E1634" s="95"/>
      <c r="F1634" s="95"/>
      <c r="G1634" s="97">
        <v>1</v>
      </c>
      <c r="H1634" s="97">
        <v>0</v>
      </c>
      <c r="I1634" s="97">
        <v>0</v>
      </c>
    </row>
    <row r="1635" spans="1:9" ht="14.25" hidden="1" customHeight="1" x14ac:dyDescent="0.2">
      <c r="A1635" s="43" t="s">
        <v>3054</v>
      </c>
      <c r="B1635" s="89">
        <v>2</v>
      </c>
      <c r="C1635" s="90" t="s">
        <v>2948</v>
      </c>
      <c r="D1635" s="90">
        <v>2</v>
      </c>
      <c r="E1635" s="90"/>
      <c r="F1635" s="90"/>
      <c r="G1635" s="92">
        <v>1</v>
      </c>
      <c r="H1635" s="92">
        <v>0</v>
      </c>
      <c r="I1635" s="92">
        <v>0</v>
      </c>
    </row>
    <row r="1636" spans="1:9" ht="14.25" hidden="1" customHeight="1" x14ac:dyDescent="0.2">
      <c r="A1636" s="43" t="s">
        <v>3054</v>
      </c>
      <c r="B1636" s="94">
        <v>2</v>
      </c>
      <c r="C1636" s="95" t="s">
        <v>2949</v>
      </c>
      <c r="D1636" s="95">
        <v>2</v>
      </c>
      <c r="E1636" s="95"/>
      <c r="F1636" s="95"/>
      <c r="G1636" s="97">
        <v>1</v>
      </c>
      <c r="H1636" s="97">
        <v>0</v>
      </c>
      <c r="I1636" s="97">
        <v>0</v>
      </c>
    </row>
    <row r="1637" spans="1:9" ht="14.25" hidden="1" customHeight="1" x14ac:dyDescent="0.2">
      <c r="A1637" s="43" t="s">
        <v>3054</v>
      </c>
      <c r="B1637" s="89">
        <v>2</v>
      </c>
      <c r="C1637" s="90" t="s">
        <v>2950</v>
      </c>
      <c r="D1637" s="90">
        <v>2</v>
      </c>
      <c r="E1637" s="90"/>
      <c r="F1637" s="90"/>
      <c r="G1637" s="92">
        <v>1</v>
      </c>
      <c r="H1637" s="92">
        <v>0</v>
      </c>
      <c r="I1637" s="92">
        <v>0</v>
      </c>
    </row>
    <row r="1638" spans="1:9" ht="14.25" hidden="1" customHeight="1" x14ac:dyDescent="0.2">
      <c r="A1638" s="43" t="s">
        <v>3054</v>
      </c>
      <c r="B1638" s="94">
        <v>2</v>
      </c>
      <c r="C1638" s="95" t="s">
        <v>2951</v>
      </c>
      <c r="D1638" s="95">
        <v>2</v>
      </c>
      <c r="E1638" s="95"/>
      <c r="F1638" s="95"/>
      <c r="G1638" s="97">
        <v>1</v>
      </c>
      <c r="H1638" s="97">
        <v>0</v>
      </c>
      <c r="I1638" s="97">
        <v>0</v>
      </c>
    </row>
    <row r="1639" spans="1:9" ht="14.25" hidden="1" customHeight="1" x14ac:dyDescent="0.2">
      <c r="A1639" s="43" t="s">
        <v>3054</v>
      </c>
      <c r="B1639" s="89">
        <v>2</v>
      </c>
      <c r="C1639" s="90" t="s">
        <v>2952</v>
      </c>
      <c r="D1639" s="90">
        <v>2</v>
      </c>
      <c r="E1639" s="90"/>
      <c r="F1639" s="90"/>
      <c r="G1639" s="92">
        <v>1</v>
      </c>
      <c r="H1639" s="92">
        <v>0</v>
      </c>
      <c r="I1639" s="92">
        <v>0</v>
      </c>
    </row>
    <row r="1640" spans="1:9" ht="14.25" hidden="1" customHeight="1" x14ac:dyDescent="0.2">
      <c r="A1640" s="43" t="s">
        <v>3054</v>
      </c>
      <c r="B1640" s="94">
        <v>2</v>
      </c>
      <c r="C1640" s="95" t="s">
        <v>2953</v>
      </c>
      <c r="D1640" s="95">
        <v>2</v>
      </c>
      <c r="E1640" s="95"/>
      <c r="F1640" s="95"/>
      <c r="G1640" s="97">
        <v>1</v>
      </c>
      <c r="H1640" s="97">
        <v>0</v>
      </c>
      <c r="I1640" s="97">
        <v>0</v>
      </c>
    </row>
    <row r="1641" spans="1:9" ht="14.25" hidden="1" customHeight="1" x14ac:dyDescent="0.2">
      <c r="A1641" s="43" t="s">
        <v>3054</v>
      </c>
      <c r="B1641" s="89">
        <v>2</v>
      </c>
      <c r="C1641" s="90" t="s">
        <v>55</v>
      </c>
      <c r="D1641" s="90">
        <v>2</v>
      </c>
      <c r="E1641" s="90"/>
      <c r="F1641" s="90"/>
      <c r="G1641" s="92">
        <v>1</v>
      </c>
      <c r="H1641" s="92">
        <v>0</v>
      </c>
      <c r="I1641" s="92">
        <v>0</v>
      </c>
    </row>
    <row r="1642" spans="1:9" ht="14.25" hidden="1" customHeight="1" x14ac:dyDescent="0.2">
      <c r="A1642" s="43" t="s">
        <v>3054</v>
      </c>
      <c r="B1642" s="94">
        <v>2</v>
      </c>
      <c r="C1642" s="95" t="s">
        <v>2972</v>
      </c>
      <c r="D1642" s="95">
        <v>2</v>
      </c>
      <c r="E1642" s="95"/>
      <c r="F1642" s="95"/>
      <c r="G1642" s="97">
        <v>1</v>
      </c>
      <c r="H1642" s="97">
        <v>0</v>
      </c>
      <c r="I1642" s="97">
        <v>0</v>
      </c>
    </row>
    <row r="1643" spans="1:9" ht="14.25" hidden="1" customHeight="1" x14ac:dyDescent="0.2">
      <c r="A1643" s="43" t="s">
        <v>3054</v>
      </c>
      <c r="B1643" s="89">
        <v>2</v>
      </c>
      <c r="C1643" s="90" t="s">
        <v>2954</v>
      </c>
      <c r="D1643" s="90">
        <v>2</v>
      </c>
      <c r="E1643" s="90"/>
      <c r="F1643" s="90"/>
      <c r="G1643" s="92">
        <v>1</v>
      </c>
      <c r="H1643" s="92">
        <v>0</v>
      </c>
      <c r="I1643" s="92">
        <v>0</v>
      </c>
    </row>
    <row r="1644" spans="1:9" ht="14.25" hidden="1" customHeight="1" x14ac:dyDescent="0.2">
      <c r="A1644" s="43" t="s">
        <v>3054</v>
      </c>
      <c r="B1644" s="94">
        <v>2</v>
      </c>
      <c r="C1644" s="95" t="s">
        <v>2955</v>
      </c>
      <c r="D1644" s="95">
        <v>2</v>
      </c>
      <c r="E1644" s="95"/>
      <c r="F1644" s="95"/>
      <c r="G1644" s="97">
        <v>1</v>
      </c>
      <c r="H1644" s="97">
        <v>0</v>
      </c>
      <c r="I1644" s="97">
        <v>0</v>
      </c>
    </row>
    <row r="1645" spans="1:9" ht="14.25" hidden="1" customHeight="1" x14ac:dyDescent="0.2">
      <c r="A1645" s="43" t="s">
        <v>3054</v>
      </c>
      <c r="B1645" s="89">
        <v>2</v>
      </c>
      <c r="C1645" s="90" t="s">
        <v>2995</v>
      </c>
      <c r="D1645" s="90">
        <v>2</v>
      </c>
      <c r="E1645" s="90"/>
      <c r="F1645" s="90"/>
      <c r="G1645" s="92">
        <v>1</v>
      </c>
      <c r="H1645" s="92">
        <v>0</v>
      </c>
      <c r="I1645" s="92">
        <v>0</v>
      </c>
    </row>
    <row r="1646" spans="1:9" ht="14.25" hidden="1" customHeight="1" x14ac:dyDescent="0.2">
      <c r="A1646" s="43" t="s">
        <v>3054</v>
      </c>
      <c r="B1646" s="94">
        <v>1</v>
      </c>
      <c r="C1646" s="95" t="s">
        <v>3014</v>
      </c>
      <c r="D1646" s="95"/>
      <c r="E1646" s="95">
        <v>1</v>
      </c>
      <c r="F1646" s="95"/>
      <c r="G1646" s="97">
        <v>0</v>
      </c>
      <c r="H1646" s="97">
        <v>1</v>
      </c>
      <c r="I1646" s="97">
        <v>0</v>
      </c>
    </row>
    <row r="1647" spans="1:9" ht="14.25" hidden="1" customHeight="1" x14ac:dyDescent="0.2">
      <c r="A1647" s="43" t="s">
        <v>3054</v>
      </c>
      <c r="B1647" s="89">
        <v>1</v>
      </c>
      <c r="C1647" s="90" t="s">
        <v>3008</v>
      </c>
      <c r="D1647" s="90"/>
      <c r="E1647" s="90">
        <v>1</v>
      </c>
      <c r="F1647" s="90"/>
      <c r="G1647" s="92">
        <v>0</v>
      </c>
      <c r="H1647" s="92">
        <v>1</v>
      </c>
      <c r="I1647" s="92">
        <v>0</v>
      </c>
    </row>
    <row r="1648" spans="1:9" ht="14.25" hidden="1" customHeight="1" x14ac:dyDescent="0.2">
      <c r="A1648" s="43" t="s">
        <v>3054</v>
      </c>
      <c r="B1648" s="94">
        <v>1</v>
      </c>
      <c r="C1648" s="95" t="s">
        <v>2997</v>
      </c>
      <c r="D1648" s="95"/>
      <c r="E1648" s="95">
        <v>1</v>
      </c>
      <c r="F1648" s="95"/>
      <c r="G1648" s="97">
        <v>0</v>
      </c>
      <c r="H1648" s="97">
        <v>1</v>
      </c>
      <c r="I1648" s="97">
        <v>0</v>
      </c>
    </row>
    <row r="1649" spans="1:9" ht="14.25" hidden="1" customHeight="1" x14ac:dyDescent="0.2">
      <c r="A1649" s="43" t="s">
        <v>3054</v>
      </c>
      <c r="B1649" s="89">
        <v>1</v>
      </c>
      <c r="C1649" s="90" t="s">
        <v>3032</v>
      </c>
      <c r="D1649" s="90">
        <v>1</v>
      </c>
      <c r="E1649" s="90"/>
      <c r="F1649" s="90"/>
      <c r="G1649" s="92">
        <v>1</v>
      </c>
      <c r="H1649" s="92">
        <v>0</v>
      </c>
      <c r="I1649" s="92">
        <v>0</v>
      </c>
    </row>
    <row r="1650" spans="1:9" ht="14.25" hidden="1" customHeight="1" x14ac:dyDescent="0.2">
      <c r="A1650" s="43" t="s">
        <v>3054</v>
      </c>
      <c r="B1650" s="94">
        <v>1</v>
      </c>
      <c r="C1650" s="95" t="s">
        <v>3016</v>
      </c>
      <c r="D1650" s="95"/>
      <c r="E1650" s="95">
        <v>1</v>
      </c>
      <c r="F1650" s="95"/>
      <c r="G1650" s="97">
        <v>0</v>
      </c>
      <c r="H1650" s="97">
        <v>1</v>
      </c>
      <c r="I1650" s="97">
        <v>0</v>
      </c>
    </row>
    <row r="1651" spans="1:9" ht="14.25" hidden="1" customHeight="1" x14ac:dyDescent="0.2">
      <c r="A1651" s="43" t="s">
        <v>3054</v>
      </c>
      <c r="B1651" s="89">
        <v>1</v>
      </c>
      <c r="C1651" s="90" t="s">
        <v>3001</v>
      </c>
      <c r="D1651" s="90">
        <v>1</v>
      </c>
      <c r="E1651" s="90"/>
      <c r="F1651" s="90"/>
      <c r="G1651" s="92">
        <v>1</v>
      </c>
      <c r="H1651" s="92">
        <v>0</v>
      </c>
      <c r="I1651" s="92">
        <v>0</v>
      </c>
    </row>
    <row r="1652" spans="1:9" ht="14.25" hidden="1" customHeight="1" x14ac:dyDescent="0.2">
      <c r="A1652" s="43" t="s">
        <v>3054</v>
      </c>
      <c r="B1652" s="94">
        <v>1</v>
      </c>
      <c r="C1652" s="95" t="s">
        <v>2989</v>
      </c>
      <c r="D1652" s="95">
        <v>1</v>
      </c>
      <c r="E1652" s="95"/>
      <c r="F1652" s="95"/>
      <c r="G1652" s="97">
        <v>1</v>
      </c>
      <c r="H1652" s="97">
        <v>0</v>
      </c>
      <c r="I1652" s="97">
        <v>0</v>
      </c>
    </row>
    <row r="1653" spans="1:9" ht="14.25" hidden="1" customHeight="1" x14ac:dyDescent="0.2">
      <c r="A1653" s="43" t="s">
        <v>3054</v>
      </c>
      <c r="B1653" s="89">
        <v>1</v>
      </c>
      <c r="C1653" s="90" t="s">
        <v>3012</v>
      </c>
      <c r="D1653" s="90"/>
      <c r="E1653" s="90">
        <v>1</v>
      </c>
      <c r="F1653" s="90"/>
      <c r="G1653" s="92">
        <v>0</v>
      </c>
      <c r="H1653" s="92">
        <v>1</v>
      </c>
      <c r="I1653" s="92">
        <v>0</v>
      </c>
    </row>
    <row r="1654" spans="1:9" ht="14.25" hidden="1" customHeight="1" x14ac:dyDescent="0.2">
      <c r="A1654" s="43" t="s">
        <v>3055</v>
      </c>
      <c r="B1654" s="89">
        <v>9027</v>
      </c>
      <c r="C1654" s="90" t="s">
        <v>3024</v>
      </c>
      <c r="D1654" s="90">
        <v>8989</v>
      </c>
      <c r="E1654" s="90">
        <v>38</v>
      </c>
      <c r="F1654" s="90"/>
      <c r="G1654" s="92">
        <v>0.99579040655810347</v>
      </c>
      <c r="H1654" s="92">
        <v>4.2095934418965326E-3</v>
      </c>
      <c r="I1654" s="92">
        <v>0</v>
      </c>
    </row>
    <row r="1655" spans="1:9" ht="14.25" hidden="1" customHeight="1" x14ac:dyDescent="0.2">
      <c r="A1655" s="43" t="s">
        <v>3055</v>
      </c>
      <c r="B1655" s="94">
        <v>7592</v>
      </c>
      <c r="C1655" s="95" t="s">
        <v>3019</v>
      </c>
      <c r="D1655" s="95">
        <v>7498</v>
      </c>
      <c r="E1655" s="95">
        <v>94</v>
      </c>
      <c r="F1655" s="95"/>
      <c r="G1655" s="97">
        <v>0.9876185458377239</v>
      </c>
      <c r="H1655" s="97">
        <v>1.238145416227608E-2</v>
      </c>
      <c r="I1655" s="97">
        <v>0</v>
      </c>
    </row>
    <row r="1656" spans="1:9" ht="14.25" hidden="1" customHeight="1" x14ac:dyDescent="0.2">
      <c r="A1656" s="43" t="s">
        <v>3055</v>
      </c>
      <c r="B1656" s="89">
        <v>1988</v>
      </c>
      <c r="C1656" s="90" t="s">
        <v>3007</v>
      </c>
      <c r="D1656" s="90">
        <v>1825</v>
      </c>
      <c r="E1656" s="90">
        <v>163</v>
      </c>
      <c r="F1656" s="90"/>
      <c r="G1656" s="92">
        <v>0.91800804828973848</v>
      </c>
      <c r="H1656" s="92">
        <v>8.1991951710261565E-2</v>
      </c>
      <c r="I1656" s="92">
        <v>0</v>
      </c>
    </row>
    <row r="1657" spans="1:9" ht="14.25" hidden="1" customHeight="1" x14ac:dyDescent="0.2">
      <c r="A1657" s="43" t="s">
        <v>3055</v>
      </c>
      <c r="B1657" s="94">
        <v>1905</v>
      </c>
      <c r="C1657" s="95" t="s">
        <v>2963</v>
      </c>
      <c r="D1657" s="95">
        <v>1811</v>
      </c>
      <c r="E1657" s="95">
        <v>94</v>
      </c>
      <c r="F1657" s="95"/>
      <c r="G1657" s="97">
        <v>0.95065616797900265</v>
      </c>
      <c r="H1657" s="97">
        <v>4.9343832020997375E-2</v>
      </c>
      <c r="I1657" s="97">
        <v>0</v>
      </c>
    </row>
    <row r="1658" spans="1:9" ht="14.25" hidden="1" customHeight="1" x14ac:dyDescent="0.2">
      <c r="A1658" s="43" t="s">
        <v>3055</v>
      </c>
      <c r="B1658" s="89">
        <v>1807</v>
      </c>
      <c r="C1658" s="90" t="s">
        <v>2983</v>
      </c>
      <c r="D1658" s="90">
        <v>1318</v>
      </c>
      <c r="E1658" s="90">
        <v>489</v>
      </c>
      <c r="F1658" s="90"/>
      <c r="G1658" s="92">
        <v>0.72938572219147757</v>
      </c>
      <c r="H1658" s="92">
        <v>0.27061427780852243</v>
      </c>
      <c r="I1658" s="92">
        <v>0</v>
      </c>
    </row>
    <row r="1659" spans="1:9" ht="14.25" hidden="1" customHeight="1" x14ac:dyDescent="0.2">
      <c r="A1659" s="43" t="s">
        <v>3055</v>
      </c>
      <c r="B1659" s="94">
        <v>1192</v>
      </c>
      <c r="C1659" s="95" t="s">
        <v>2985</v>
      </c>
      <c r="D1659" s="95">
        <v>1180</v>
      </c>
      <c r="E1659" s="95">
        <v>12</v>
      </c>
      <c r="F1659" s="95"/>
      <c r="G1659" s="97">
        <v>0.98993288590604023</v>
      </c>
      <c r="H1659" s="97">
        <v>1.0067114093959731E-2</v>
      </c>
      <c r="I1659" s="97">
        <v>0</v>
      </c>
    </row>
    <row r="1660" spans="1:9" ht="14.25" hidden="1" customHeight="1" x14ac:dyDescent="0.2">
      <c r="A1660" s="43" t="s">
        <v>3055</v>
      </c>
      <c r="B1660" s="89">
        <v>811</v>
      </c>
      <c r="C1660" s="90" t="s">
        <v>3014</v>
      </c>
      <c r="D1660" s="90">
        <v>783</v>
      </c>
      <c r="E1660" s="90">
        <v>28</v>
      </c>
      <c r="F1660" s="90"/>
      <c r="G1660" s="92">
        <v>0.96547472256473488</v>
      </c>
      <c r="H1660" s="92">
        <v>3.4525277435265102E-2</v>
      </c>
      <c r="I1660" s="92">
        <v>0</v>
      </c>
    </row>
    <row r="1661" spans="1:9" ht="14.25" hidden="1" customHeight="1" x14ac:dyDescent="0.2">
      <c r="A1661" s="43" t="s">
        <v>3055</v>
      </c>
      <c r="B1661" s="94">
        <v>765</v>
      </c>
      <c r="C1661" s="95" t="s">
        <v>3025</v>
      </c>
      <c r="D1661" s="95">
        <v>665</v>
      </c>
      <c r="E1661" s="95">
        <v>100</v>
      </c>
      <c r="F1661" s="95"/>
      <c r="G1661" s="97">
        <v>0.86928104575163401</v>
      </c>
      <c r="H1661" s="97">
        <v>0.13071895424836602</v>
      </c>
      <c r="I1661" s="97">
        <v>0</v>
      </c>
    </row>
    <row r="1662" spans="1:9" ht="14.25" hidden="1" customHeight="1" x14ac:dyDescent="0.2">
      <c r="A1662" s="43" t="s">
        <v>3055</v>
      </c>
      <c r="B1662" s="89">
        <v>677</v>
      </c>
      <c r="C1662" s="90" t="s">
        <v>2982</v>
      </c>
      <c r="D1662" s="90">
        <v>445</v>
      </c>
      <c r="E1662" s="90">
        <v>232</v>
      </c>
      <c r="F1662" s="90"/>
      <c r="G1662" s="92">
        <v>0.65731166912850814</v>
      </c>
      <c r="H1662" s="92">
        <v>0.34268833087149186</v>
      </c>
      <c r="I1662" s="92">
        <v>0</v>
      </c>
    </row>
    <row r="1663" spans="1:9" ht="14.25" hidden="1" customHeight="1" x14ac:dyDescent="0.2">
      <c r="A1663" s="43" t="s">
        <v>3055</v>
      </c>
      <c r="B1663" s="94">
        <v>527</v>
      </c>
      <c r="C1663" s="95" t="s">
        <v>2988</v>
      </c>
      <c r="D1663" s="95">
        <v>524</v>
      </c>
      <c r="E1663" s="95">
        <v>3</v>
      </c>
      <c r="F1663" s="95"/>
      <c r="G1663" s="97">
        <v>0.9943074003795066</v>
      </c>
      <c r="H1663" s="97">
        <v>5.6925996204933585E-3</v>
      </c>
      <c r="I1663" s="97">
        <v>0</v>
      </c>
    </row>
    <row r="1664" spans="1:9" ht="14.25" hidden="1" customHeight="1" x14ac:dyDescent="0.2">
      <c r="A1664" s="43" t="s">
        <v>3055</v>
      </c>
      <c r="B1664" s="89">
        <v>526</v>
      </c>
      <c r="C1664" s="90" t="s">
        <v>2955</v>
      </c>
      <c r="D1664" s="90">
        <v>498</v>
      </c>
      <c r="E1664" s="90">
        <v>28</v>
      </c>
      <c r="F1664" s="90"/>
      <c r="G1664" s="92">
        <v>0.94676806083650189</v>
      </c>
      <c r="H1664" s="92">
        <v>5.3231939163498096E-2</v>
      </c>
      <c r="I1664" s="92">
        <v>0</v>
      </c>
    </row>
    <row r="1665" spans="1:9" ht="14.25" hidden="1" customHeight="1" x14ac:dyDescent="0.2">
      <c r="A1665" s="43" t="s">
        <v>3055</v>
      </c>
      <c r="B1665" s="94">
        <v>513</v>
      </c>
      <c r="C1665" s="95" t="s">
        <v>2966</v>
      </c>
      <c r="D1665" s="95">
        <v>487</v>
      </c>
      <c r="E1665" s="95">
        <v>26</v>
      </c>
      <c r="F1665" s="95"/>
      <c r="G1665" s="97">
        <v>0.949317738791423</v>
      </c>
      <c r="H1665" s="97">
        <v>5.0682261208576995E-2</v>
      </c>
      <c r="I1665" s="97">
        <v>0</v>
      </c>
    </row>
    <row r="1666" spans="1:9" ht="14.25" hidden="1" customHeight="1" x14ac:dyDescent="0.2">
      <c r="A1666" s="43" t="s">
        <v>3055</v>
      </c>
      <c r="B1666" s="89">
        <v>470</v>
      </c>
      <c r="C1666" s="90" t="s">
        <v>2948</v>
      </c>
      <c r="D1666" s="90">
        <v>422</v>
      </c>
      <c r="E1666" s="90">
        <v>48</v>
      </c>
      <c r="F1666" s="90"/>
      <c r="G1666" s="92">
        <v>0.89787234042553188</v>
      </c>
      <c r="H1666" s="92">
        <v>0.10212765957446808</v>
      </c>
      <c r="I1666" s="92">
        <v>0</v>
      </c>
    </row>
    <row r="1667" spans="1:9" ht="14.25" hidden="1" customHeight="1" x14ac:dyDescent="0.2">
      <c r="A1667" s="43" t="s">
        <v>3055</v>
      </c>
      <c r="B1667" s="94">
        <v>435</v>
      </c>
      <c r="C1667" s="95" t="s">
        <v>2953</v>
      </c>
      <c r="D1667" s="95">
        <v>417</v>
      </c>
      <c r="E1667" s="95">
        <v>18</v>
      </c>
      <c r="F1667" s="95"/>
      <c r="G1667" s="97">
        <v>0.95862068965517244</v>
      </c>
      <c r="H1667" s="97">
        <v>4.1379310344827586E-2</v>
      </c>
      <c r="I1667" s="97">
        <v>0</v>
      </c>
    </row>
    <row r="1668" spans="1:9" ht="14.25" hidden="1" customHeight="1" x14ac:dyDescent="0.2">
      <c r="A1668" s="43" t="s">
        <v>3055</v>
      </c>
      <c r="B1668" s="89">
        <v>423</v>
      </c>
      <c r="C1668" s="90" t="s">
        <v>3030</v>
      </c>
      <c r="D1668" s="90">
        <v>369</v>
      </c>
      <c r="E1668" s="90">
        <v>54</v>
      </c>
      <c r="F1668" s="90"/>
      <c r="G1668" s="92">
        <v>0.87234042553191493</v>
      </c>
      <c r="H1668" s="92">
        <v>0.1276595744680851</v>
      </c>
      <c r="I1668" s="92">
        <v>0</v>
      </c>
    </row>
    <row r="1669" spans="1:9" ht="14.25" hidden="1" customHeight="1" x14ac:dyDescent="0.2">
      <c r="A1669" s="43" t="s">
        <v>3055</v>
      </c>
      <c r="B1669" s="94">
        <v>414</v>
      </c>
      <c r="C1669" s="95" t="s">
        <v>2986</v>
      </c>
      <c r="D1669" s="95">
        <v>414</v>
      </c>
      <c r="E1669" s="95"/>
      <c r="F1669" s="95"/>
      <c r="G1669" s="97">
        <v>1</v>
      </c>
      <c r="H1669" s="97">
        <v>0</v>
      </c>
      <c r="I1669" s="97">
        <v>0</v>
      </c>
    </row>
    <row r="1670" spans="1:9" ht="14.25" hidden="1" customHeight="1" x14ac:dyDescent="0.2">
      <c r="A1670" s="43" t="s">
        <v>3055</v>
      </c>
      <c r="B1670" s="89">
        <v>408</v>
      </c>
      <c r="C1670" s="90" t="s">
        <v>2961</v>
      </c>
      <c r="D1670" s="90">
        <v>369</v>
      </c>
      <c r="E1670" s="90">
        <v>39</v>
      </c>
      <c r="F1670" s="90"/>
      <c r="G1670" s="92">
        <v>0.90441176470588236</v>
      </c>
      <c r="H1670" s="92">
        <v>9.5588235294117641E-2</v>
      </c>
      <c r="I1670" s="92">
        <v>0</v>
      </c>
    </row>
    <row r="1671" spans="1:9" ht="14.25" hidden="1" customHeight="1" x14ac:dyDescent="0.2">
      <c r="A1671" s="43" t="s">
        <v>3055</v>
      </c>
      <c r="B1671" s="94">
        <v>270</v>
      </c>
      <c r="C1671" s="95" t="s">
        <v>41</v>
      </c>
      <c r="D1671" s="95"/>
      <c r="E1671" s="95"/>
      <c r="F1671" s="95">
        <v>270</v>
      </c>
      <c r="G1671" s="97">
        <v>0</v>
      </c>
      <c r="H1671" s="97">
        <v>0</v>
      </c>
      <c r="I1671" s="97">
        <v>1</v>
      </c>
    </row>
    <row r="1672" spans="1:9" ht="14.25" hidden="1" customHeight="1" x14ac:dyDescent="0.2">
      <c r="A1672" s="43" t="s">
        <v>3055</v>
      </c>
      <c r="B1672" s="89">
        <v>194</v>
      </c>
      <c r="C1672" s="90" t="s">
        <v>2950</v>
      </c>
      <c r="D1672" s="90">
        <v>189</v>
      </c>
      <c r="E1672" s="90">
        <v>5</v>
      </c>
      <c r="F1672" s="90"/>
      <c r="G1672" s="92">
        <v>0.97422680412371132</v>
      </c>
      <c r="H1672" s="92">
        <v>2.5773195876288658E-2</v>
      </c>
      <c r="I1672" s="92">
        <v>0</v>
      </c>
    </row>
    <row r="1673" spans="1:9" ht="14.25" hidden="1" customHeight="1" x14ac:dyDescent="0.2">
      <c r="A1673" s="43" t="s">
        <v>3055</v>
      </c>
      <c r="B1673" s="94">
        <v>164</v>
      </c>
      <c r="C1673" s="95" t="s">
        <v>3020</v>
      </c>
      <c r="D1673" s="95">
        <v>126</v>
      </c>
      <c r="E1673" s="95">
        <v>38</v>
      </c>
      <c r="F1673" s="95"/>
      <c r="G1673" s="97">
        <v>0.76829268292682928</v>
      </c>
      <c r="H1673" s="97">
        <v>0.23170731707317074</v>
      </c>
      <c r="I1673" s="97">
        <v>0</v>
      </c>
    </row>
    <row r="1674" spans="1:9" ht="14.25" hidden="1" customHeight="1" x14ac:dyDescent="0.2">
      <c r="A1674" s="43" t="s">
        <v>3055</v>
      </c>
      <c r="B1674" s="89">
        <v>156</v>
      </c>
      <c r="C1674" s="90" t="s">
        <v>3002</v>
      </c>
      <c r="D1674" s="90">
        <v>151</v>
      </c>
      <c r="E1674" s="90">
        <v>5</v>
      </c>
      <c r="F1674" s="90"/>
      <c r="G1674" s="92">
        <v>0.96794871794871795</v>
      </c>
      <c r="H1674" s="92">
        <v>3.2051282051282048E-2</v>
      </c>
      <c r="I1674" s="92">
        <v>0</v>
      </c>
    </row>
    <row r="1675" spans="1:9" ht="14.25" hidden="1" customHeight="1" x14ac:dyDescent="0.2">
      <c r="A1675" s="43" t="s">
        <v>3055</v>
      </c>
      <c r="B1675" s="94">
        <v>135</v>
      </c>
      <c r="C1675" s="95" t="s">
        <v>2965</v>
      </c>
      <c r="D1675" s="95">
        <v>121</v>
      </c>
      <c r="E1675" s="95">
        <v>14</v>
      </c>
      <c r="F1675" s="95"/>
      <c r="G1675" s="97">
        <v>0.89629629629629626</v>
      </c>
      <c r="H1675" s="97">
        <v>0.1037037037037037</v>
      </c>
      <c r="I1675" s="97">
        <v>0</v>
      </c>
    </row>
    <row r="1676" spans="1:9" ht="14.25" hidden="1" customHeight="1" x14ac:dyDescent="0.2">
      <c r="A1676" s="43" t="s">
        <v>3055</v>
      </c>
      <c r="B1676" s="89">
        <v>117</v>
      </c>
      <c r="C1676" s="90" t="s">
        <v>55</v>
      </c>
      <c r="D1676" s="90">
        <v>116</v>
      </c>
      <c r="E1676" s="90">
        <v>1</v>
      </c>
      <c r="F1676" s="90"/>
      <c r="G1676" s="92">
        <v>0.99145299145299148</v>
      </c>
      <c r="H1676" s="92">
        <v>8.5470085470085479E-3</v>
      </c>
      <c r="I1676" s="92">
        <v>0</v>
      </c>
    </row>
    <row r="1677" spans="1:9" ht="14.25" hidden="1" customHeight="1" x14ac:dyDescent="0.2">
      <c r="A1677" s="43" t="s">
        <v>3055</v>
      </c>
      <c r="B1677" s="94">
        <v>103</v>
      </c>
      <c r="C1677" s="95" t="s">
        <v>2957</v>
      </c>
      <c r="D1677" s="95">
        <v>52</v>
      </c>
      <c r="E1677" s="95">
        <v>51</v>
      </c>
      <c r="F1677" s="95"/>
      <c r="G1677" s="97">
        <v>0.50485436893203883</v>
      </c>
      <c r="H1677" s="97">
        <v>0.49514563106796117</v>
      </c>
      <c r="I1677" s="97">
        <v>0</v>
      </c>
    </row>
    <row r="1678" spans="1:9" ht="14.25" hidden="1" customHeight="1" x14ac:dyDescent="0.2">
      <c r="A1678" s="43" t="s">
        <v>3055</v>
      </c>
      <c r="B1678" s="89">
        <v>96</v>
      </c>
      <c r="C1678" s="90" t="s">
        <v>2951</v>
      </c>
      <c r="D1678" s="90">
        <v>92</v>
      </c>
      <c r="E1678" s="90">
        <v>4</v>
      </c>
      <c r="F1678" s="90"/>
      <c r="G1678" s="92">
        <v>0.95833333333333337</v>
      </c>
      <c r="H1678" s="92">
        <v>4.1666666666666664E-2</v>
      </c>
      <c r="I1678" s="92">
        <v>0</v>
      </c>
    </row>
    <row r="1679" spans="1:9" ht="14.25" hidden="1" customHeight="1" x14ac:dyDescent="0.2">
      <c r="A1679" s="43" t="s">
        <v>3055</v>
      </c>
      <c r="B1679" s="94">
        <v>89</v>
      </c>
      <c r="C1679" s="95" t="s">
        <v>2972</v>
      </c>
      <c r="D1679" s="95">
        <v>73</v>
      </c>
      <c r="E1679" s="95">
        <v>16</v>
      </c>
      <c r="F1679" s="95"/>
      <c r="G1679" s="97">
        <v>0.8202247191011236</v>
      </c>
      <c r="H1679" s="97">
        <v>0.1797752808988764</v>
      </c>
      <c r="I1679" s="97">
        <v>0</v>
      </c>
    </row>
    <row r="1680" spans="1:9" ht="14.25" hidden="1" customHeight="1" x14ac:dyDescent="0.2">
      <c r="A1680" s="43" t="s">
        <v>3055</v>
      </c>
      <c r="B1680" s="89">
        <v>87</v>
      </c>
      <c r="C1680" s="90" t="s">
        <v>3026</v>
      </c>
      <c r="D1680" s="90">
        <v>77</v>
      </c>
      <c r="E1680" s="90">
        <v>10</v>
      </c>
      <c r="F1680" s="90"/>
      <c r="G1680" s="92">
        <v>0.88505747126436785</v>
      </c>
      <c r="H1680" s="92">
        <v>0.11494252873563218</v>
      </c>
      <c r="I1680" s="92">
        <v>0</v>
      </c>
    </row>
    <row r="1681" spans="1:9" ht="14.25" hidden="1" customHeight="1" x14ac:dyDescent="0.2">
      <c r="A1681" s="43" t="s">
        <v>3055</v>
      </c>
      <c r="B1681" s="94">
        <v>82</v>
      </c>
      <c r="C1681" s="95" t="s">
        <v>2994</v>
      </c>
      <c r="D1681" s="95">
        <v>82</v>
      </c>
      <c r="E1681" s="95"/>
      <c r="F1681" s="95"/>
      <c r="G1681" s="97">
        <v>1</v>
      </c>
      <c r="H1681" s="97">
        <v>0</v>
      </c>
      <c r="I1681" s="97">
        <v>0</v>
      </c>
    </row>
    <row r="1682" spans="1:9" ht="14.25" hidden="1" customHeight="1" x14ac:dyDescent="0.2">
      <c r="A1682" s="43" t="s">
        <v>3055</v>
      </c>
      <c r="B1682" s="89">
        <v>81</v>
      </c>
      <c r="C1682" s="90" t="s">
        <v>2952</v>
      </c>
      <c r="D1682" s="90">
        <v>16</v>
      </c>
      <c r="E1682" s="90">
        <v>65</v>
      </c>
      <c r="F1682" s="90"/>
      <c r="G1682" s="92">
        <v>0.19753086419753085</v>
      </c>
      <c r="H1682" s="92">
        <v>0.80246913580246915</v>
      </c>
      <c r="I1682" s="92">
        <v>0</v>
      </c>
    </row>
    <row r="1683" spans="1:9" ht="14.25" hidden="1" customHeight="1" x14ac:dyDescent="0.2">
      <c r="A1683" s="43" t="s">
        <v>3055</v>
      </c>
      <c r="B1683" s="94">
        <v>79</v>
      </c>
      <c r="C1683" s="95" t="s">
        <v>2949</v>
      </c>
      <c r="D1683" s="95">
        <v>78</v>
      </c>
      <c r="E1683" s="95">
        <v>1</v>
      </c>
      <c r="F1683" s="95"/>
      <c r="G1683" s="97">
        <v>0.98734177215189878</v>
      </c>
      <c r="H1683" s="97">
        <v>1.2658227848101266E-2</v>
      </c>
      <c r="I1683" s="97">
        <v>0</v>
      </c>
    </row>
    <row r="1684" spans="1:9" ht="14.25" hidden="1" customHeight="1" x14ac:dyDescent="0.2">
      <c r="A1684" s="43" t="s">
        <v>3055</v>
      </c>
      <c r="B1684" s="89">
        <v>70</v>
      </c>
      <c r="C1684" s="90" t="s">
        <v>2946</v>
      </c>
      <c r="D1684" s="90">
        <v>1</v>
      </c>
      <c r="E1684" s="90">
        <v>69</v>
      </c>
      <c r="F1684" s="90"/>
      <c r="G1684" s="92">
        <v>1.4285714285714285E-2</v>
      </c>
      <c r="H1684" s="92">
        <v>0.98571428571428577</v>
      </c>
      <c r="I1684" s="92">
        <v>0</v>
      </c>
    </row>
    <row r="1685" spans="1:9" ht="14.25" hidden="1" customHeight="1" x14ac:dyDescent="0.2">
      <c r="A1685" s="43" t="s">
        <v>3055</v>
      </c>
      <c r="B1685" s="94">
        <v>69</v>
      </c>
      <c r="C1685" s="95" t="s">
        <v>2967</v>
      </c>
      <c r="D1685" s="95">
        <v>64</v>
      </c>
      <c r="E1685" s="95">
        <v>5</v>
      </c>
      <c r="F1685" s="95"/>
      <c r="G1685" s="97">
        <v>0.92753623188405798</v>
      </c>
      <c r="H1685" s="97">
        <v>7.2463768115942032E-2</v>
      </c>
      <c r="I1685" s="97">
        <v>0</v>
      </c>
    </row>
    <row r="1686" spans="1:9" ht="14.25" hidden="1" customHeight="1" x14ac:dyDescent="0.2">
      <c r="A1686" s="43" t="s">
        <v>3055</v>
      </c>
      <c r="B1686" s="89">
        <v>54</v>
      </c>
      <c r="C1686" s="90" t="s">
        <v>2954</v>
      </c>
      <c r="D1686" s="90">
        <v>41</v>
      </c>
      <c r="E1686" s="90">
        <v>13</v>
      </c>
      <c r="F1686" s="90"/>
      <c r="G1686" s="92">
        <v>0.7592592592592593</v>
      </c>
      <c r="H1686" s="92">
        <v>0.24074074074074073</v>
      </c>
      <c r="I1686" s="92">
        <v>0</v>
      </c>
    </row>
    <row r="1687" spans="1:9" ht="14.25" hidden="1" customHeight="1" x14ac:dyDescent="0.2">
      <c r="A1687" s="43" t="s">
        <v>3055</v>
      </c>
      <c r="B1687" s="94">
        <v>45</v>
      </c>
      <c r="C1687" s="95" t="s">
        <v>3031</v>
      </c>
      <c r="D1687" s="95">
        <v>13</v>
      </c>
      <c r="E1687" s="95">
        <v>32</v>
      </c>
      <c r="F1687" s="95"/>
      <c r="G1687" s="97">
        <v>0.28888888888888886</v>
      </c>
      <c r="H1687" s="97">
        <v>0.71111111111111114</v>
      </c>
      <c r="I1687" s="97">
        <v>0</v>
      </c>
    </row>
    <row r="1688" spans="1:9" ht="14.25" hidden="1" customHeight="1" x14ac:dyDescent="0.2">
      <c r="A1688" s="43" t="s">
        <v>3055</v>
      </c>
      <c r="B1688" s="89">
        <v>43</v>
      </c>
      <c r="C1688" s="90" t="s">
        <v>2964</v>
      </c>
      <c r="D1688" s="90">
        <v>11</v>
      </c>
      <c r="E1688" s="90">
        <v>32</v>
      </c>
      <c r="F1688" s="90"/>
      <c r="G1688" s="92">
        <v>0.2558139534883721</v>
      </c>
      <c r="H1688" s="92">
        <v>0.7441860465116279</v>
      </c>
      <c r="I1688" s="92">
        <v>0</v>
      </c>
    </row>
    <row r="1689" spans="1:9" ht="14.25" hidden="1" customHeight="1" x14ac:dyDescent="0.2">
      <c r="A1689" s="43" t="s">
        <v>3055</v>
      </c>
      <c r="B1689" s="94">
        <v>43</v>
      </c>
      <c r="C1689" s="95" t="s">
        <v>2973</v>
      </c>
      <c r="D1689" s="95">
        <v>20</v>
      </c>
      <c r="E1689" s="95">
        <v>23</v>
      </c>
      <c r="F1689" s="95"/>
      <c r="G1689" s="97">
        <v>0.46511627906976744</v>
      </c>
      <c r="H1689" s="97">
        <v>0.53488372093023251</v>
      </c>
      <c r="I1689" s="97">
        <v>0</v>
      </c>
    </row>
    <row r="1690" spans="1:9" ht="14.25" hidden="1" customHeight="1" x14ac:dyDescent="0.2">
      <c r="A1690" s="43" t="s">
        <v>3055</v>
      </c>
      <c r="B1690" s="89">
        <v>40</v>
      </c>
      <c r="C1690" s="90" t="s">
        <v>2947</v>
      </c>
      <c r="D1690" s="90">
        <v>35</v>
      </c>
      <c r="E1690" s="90">
        <v>5</v>
      </c>
      <c r="F1690" s="90"/>
      <c r="G1690" s="92">
        <v>0.875</v>
      </c>
      <c r="H1690" s="92">
        <v>0.125</v>
      </c>
      <c r="I1690" s="92">
        <v>0</v>
      </c>
    </row>
    <row r="1691" spans="1:9" ht="14.25" hidden="1" customHeight="1" x14ac:dyDescent="0.2">
      <c r="A1691" s="43" t="s">
        <v>3055</v>
      </c>
      <c r="B1691" s="94">
        <v>38</v>
      </c>
      <c r="C1691" s="95" t="s">
        <v>2958</v>
      </c>
      <c r="D1691" s="95">
        <v>38</v>
      </c>
      <c r="E1691" s="95"/>
      <c r="F1691" s="95"/>
      <c r="G1691" s="97">
        <v>1</v>
      </c>
      <c r="H1691" s="97">
        <v>0</v>
      </c>
      <c r="I1691" s="97">
        <v>0</v>
      </c>
    </row>
    <row r="1692" spans="1:9" ht="14.25" hidden="1" customHeight="1" x14ac:dyDescent="0.2">
      <c r="A1692" s="43" t="s">
        <v>3055</v>
      </c>
      <c r="B1692" s="89">
        <v>25</v>
      </c>
      <c r="C1692" s="90" t="s">
        <v>3029</v>
      </c>
      <c r="D1692" s="90">
        <v>25</v>
      </c>
      <c r="E1692" s="90"/>
      <c r="F1692" s="90"/>
      <c r="G1692" s="92">
        <v>1</v>
      </c>
      <c r="H1692" s="92">
        <v>0</v>
      </c>
      <c r="I1692" s="92">
        <v>0</v>
      </c>
    </row>
    <row r="1693" spans="1:9" hidden="1" x14ac:dyDescent="0.2">
      <c r="A1693" s="43" t="s">
        <v>3055</v>
      </c>
      <c r="B1693" s="94">
        <v>20</v>
      </c>
      <c r="C1693" s="95" t="s">
        <v>2962</v>
      </c>
      <c r="D1693" s="95">
        <v>16</v>
      </c>
      <c r="E1693" s="95">
        <v>4</v>
      </c>
      <c r="F1693" s="95"/>
      <c r="G1693" s="97">
        <v>0.8</v>
      </c>
      <c r="H1693" s="97">
        <v>0.2</v>
      </c>
      <c r="I1693" s="97">
        <v>0</v>
      </c>
    </row>
    <row r="1694" spans="1:9" ht="14.25" hidden="1" customHeight="1" x14ac:dyDescent="0.2">
      <c r="A1694" s="43" t="s">
        <v>3055</v>
      </c>
      <c r="B1694" s="89">
        <v>20</v>
      </c>
      <c r="C1694" s="90" t="s">
        <v>3001</v>
      </c>
      <c r="D1694" s="90">
        <v>17</v>
      </c>
      <c r="E1694" s="90">
        <v>3</v>
      </c>
      <c r="F1694" s="90"/>
      <c r="G1694" s="92">
        <v>0.85</v>
      </c>
      <c r="H1694" s="92">
        <v>0.15</v>
      </c>
      <c r="I1694" s="92">
        <v>0</v>
      </c>
    </row>
    <row r="1695" spans="1:9" ht="14.25" hidden="1" customHeight="1" x14ac:dyDescent="0.2">
      <c r="A1695" s="43" t="s">
        <v>3055</v>
      </c>
      <c r="B1695" s="94">
        <v>19</v>
      </c>
      <c r="C1695" s="95" t="s">
        <v>2991</v>
      </c>
      <c r="D1695" s="95">
        <v>8</v>
      </c>
      <c r="E1695" s="95">
        <v>11</v>
      </c>
      <c r="F1695" s="95"/>
      <c r="G1695" s="97">
        <v>0.42105263157894735</v>
      </c>
      <c r="H1695" s="97">
        <v>0.57894736842105265</v>
      </c>
      <c r="I1695" s="97">
        <v>0</v>
      </c>
    </row>
    <row r="1696" spans="1:9" ht="14.25" hidden="1" customHeight="1" x14ac:dyDescent="0.2">
      <c r="A1696" s="43" t="s">
        <v>3055</v>
      </c>
      <c r="B1696" s="89">
        <v>19</v>
      </c>
      <c r="C1696" s="90" t="s">
        <v>50</v>
      </c>
      <c r="D1696" s="90"/>
      <c r="E1696" s="90"/>
      <c r="F1696" s="90">
        <v>19</v>
      </c>
      <c r="G1696" s="92">
        <v>0</v>
      </c>
      <c r="H1696" s="92">
        <v>0</v>
      </c>
      <c r="I1696" s="92">
        <v>1</v>
      </c>
    </row>
    <row r="1697" spans="1:9" ht="14.25" hidden="1" customHeight="1" x14ac:dyDescent="0.2">
      <c r="A1697" s="43" t="s">
        <v>3055</v>
      </c>
      <c r="B1697" s="94">
        <v>17</v>
      </c>
      <c r="C1697" s="95" t="s">
        <v>2990</v>
      </c>
      <c r="D1697" s="95">
        <v>14</v>
      </c>
      <c r="E1697" s="95">
        <v>3</v>
      </c>
      <c r="F1697" s="95"/>
      <c r="G1697" s="97">
        <v>0.82352941176470584</v>
      </c>
      <c r="H1697" s="97">
        <v>0.17647058823529413</v>
      </c>
      <c r="I1697" s="97">
        <v>0</v>
      </c>
    </row>
    <row r="1698" spans="1:9" ht="14.25" customHeight="1" x14ac:dyDescent="0.2">
      <c r="A1698" s="43" t="s">
        <v>3055</v>
      </c>
      <c r="B1698" s="89">
        <v>17</v>
      </c>
      <c r="C1698" s="90" t="s">
        <v>38</v>
      </c>
      <c r="D1698" s="90"/>
      <c r="E1698" s="90"/>
      <c r="F1698" s="90">
        <v>17</v>
      </c>
      <c r="G1698" s="92">
        <v>0</v>
      </c>
      <c r="H1698" s="92">
        <v>0</v>
      </c>
      <c r="I1698" s="92">
        <v>1</v>
      </c>
    </row>
    <row r="1699" spans="1:9" ht="14.25" hidden="1" customHeight="1" x14ac:dyDescent="0.2">
      <c r="A1699" s="43" t="s">
        <v>3055</v>
      </c>
      <c r="B1699" s="94">
        <v>16</v>
      </c>
      <c r="C1699" s="95" t="s">
        <v>48</v>
      </c>
      <c r="D1699" s="95"/>
      <c r="E1699" s="95"/>
      <c r="F1699" s="95">
        <v>16</v>
      </c>
      <c r="G1699" s="97">
        <v>0</v>
      </c>
      <c r="H1699" s="97">
        <v>0</v>
      </c>
      <c r="I1699" s="97">
        <v>1</v>
      </c>
    </row>
    <row r="1700" spans="1:9" ht="14.25" hidden="1" customHeight="1" x14ac:dyDescent="0.2">
      <c r="A1700" s="43" t="s">
        <v>3055</v>
      </c>
      <c r="B1700" s="89">
        <v>15</v>
      </c>
      <c r="C1700" s="90" t="s">
        <v>2999</v>
      </c>
      <c r="D1700" s="90">
        <v>6</v>
      </c>
      <c r="E1700" s="90">
        <v>9</v>
      </c>
      <c r="F1700" s="90"/>
      <c r="G1700" s="92">
        <v>0.4</v>
      </c>
      <c r="H1700" s="92">
        <v>0.6</v>
      </c>
      <c r="I1700" s="92">
        <v>0</v>
      </c>
    </row>
    <row r="1701" spans="1:9" ht="14.25" hidden="1" customHeight="1" x14ac:dyDescent="0.2">
      <c r="A1701" s="43" t="s">
        <v>3055</v>
      </c>
      <c r="B1701" s="94">
        <v>15</v>
      </c>
      <c r="C1701" s="95" t="s">
        <v>3005</v>
      </c>
      <c r="D1701" s="95">
        <v>13</v>
      </c>
      <c r="E1701" s="95">
        <v>2</v>
      </c>
      <c r="F1701" s="95"/>
      <c r="G1701" s="97">
        <v>0.8666666666666667</v>
      </c>
      <c r="H1701" s="97">
        <v>0.13333333333333333</v>
      </c>
      <c r="I1701" s="97">
        <v>0</v>
      </c>
    </row>
    <row r="1702" spans="1:9" ht="14.25" hidden="1" customHeight="1" x14ac:dyDescent="0.2">
      <c r="A1702" s="43" t="s">
        <v>3055</v>
      </c>
      <c r="B1702" s="89">
        <v>15</v>
      </c>
      <c r="C1702" s="90" t="s">
        <v>61</v>
      </c>
      <c r="D1702" s="90"/>
      <c r="E1702" s="90"/>
      <c r="F1702" s="90">
        <v>15</v>
      </c>
      <c r="G1702" s="92">
        <v>0</v>
      </c>
      <c r="H1702" s="92">
        <v>0</v>
      </c>
      <c r="I1702" s="92">
        <v>1</v>
      </c>
    </row>
    <row r="1703" spans="1:9" ht="14.25" hidden="1" customHeight="1" x14ac:dyDescent="0.2">
      <c r="A1703" s="43" t="s">
        <v>3055</v>
      </c>
      <c r="B1703" s="94">
        <v>14</v>
      </c>
      <c r="C1703" s="95" t="s">
        <v>2992</v>
      </c>
      <c r="D1703" s="95"/>
      <c r="E1703" s="95">
        <v>14</v>
      </c>
      <c r="F1703" s="95"/>
      <c r="G1703" s="97">
        <v>0</v>
      </c>
      <c r="H1703" s="97">
        <v>1</v>
      </c>
      <c r="I1703" s="97">
        <v>0</v>
      </c>
    </row>
    <row r="1704" spans="1:9" ht="14.25" hidden="1" customHeight="1" x14ac:dyDescent="0.2">
      <c r="A1704" s="43" t="s">
        <v>3055</v>
      </c>
      <c r="B1704" s="89">
        <v>13</v>
      </c>
      <c r="C1704" s="90" t="s">
        <v>43</v>
      </c>
      <c r="D1704" s="90"/>
      <c r="E1704" s="90"/>
      <c r="F1704" s="90">
        <v>13</v>
      </c>
      <c r="G1704" s="92">
        <v>0</v>
      </c>
      <c r="H1704" s="92">
        <v>0</v>
      </c>
      <c r="I1704" s="92">
        <v>1</v>
      </c>
    </row>
    <row r="1705" spans="1:9" ht="14.25" hidden="1" customHeight="1" x14ac:dyDescent="0.2">
      <c r="A1705" s="43" t="s">
        <v>3055</v>
      </c>
      <c r="B1705" s="94">
        <v>12</v>
      </c>
      <c r="C1705" s="95" t="s">
        <v>42</v>
      </c>
      <c r="D1705" s="95"/>
      <c r="E1705" s="95"/>
      <c r="F1705" s="95">
        <v>12</v>
      </c>
      <c r="G1705" s="97">
        <v>0</v>
      </c>
      <c r="H1705" s="97">
        <v>0</v>
      </c>
      <c r="I1705" s="97">
        <v>1</v>
      </c>
    </row>
    <row r="1706" spans="1:9" ht="14.25" hidden="1" customHeight="1" x14ac:dyDescent="0.2">
      <c r="A1706" s="43" t="s">
        <v>3055</v>
      </c>
      <c r="B1706" s="89">
        <v>12</v>
      </c>
      <c r="C1706" s="90" t="s">
        <v>2956</v>
      </c>
      <c r="D1706" s="90">
        <v>12</v>
      </c>
      <c r="E1706" s="90"/>
      <c r="F1706" s="90"/>
      <c r="G1706" s="92">
        <v>1</v>
      </c>
      <c r="H1706" s="92">
        <v>0</v>
      </c>
      <c r="I1706" s="92">
        <v>0</v>
      </c>
    </row>
    <row r="1707" spans="1:9" ht="14.25" hidden="1" customHeight="1" x14ac:dyDescent="0.2">
      <c r="A1707" s="43" t="s">
        <v>3055</v>
      </c>
      <c r="B1707" s="94">
        <v>11</v>
      </c>
      <c r="C1707" s="95" t="s">
        <v>3027</v>
      </c>
      <c r="D1707" s="95">
        <v>9</v>
      </c>
      <c r="E1707" s="95">
        <v>2</v>
      </c>
      <c r="F1707" s="95"/>
      <c r="G1707" s="97">
        <v>0.81818181818181823</v>
      </c>
      <c r="H1707" s="97">
        <v>0.18181818181818182</v>
      </c>
      <c r="I1707" s="97">
        <v>0</v>
      </c>
    </row>
    <row r="1708" spans="1:9" ht="14.25" hidden="1" customHeight="1" x14ac:dyDescent="0.2">
      <c r="A1708" s="43" t="s">
        <v>3055</v>
      </c>
      <c r="B1708" s="89">
        <v>10</v>
      </c>
      <c r="C1708" s="90" t="s">
        <v>2993</v>
      </c>
      <c r="D1708" s="90"/>
      <c r="E1708" s="90">
        <v>10</v>
      </c>
      <c r="F1708" s="90"/>
      <c r="G1708" s="92">
        <v>0</v>
      </c>
      <c r="H1708" s="92">
        <v>1</v>
      </c>
      <c r="I1708" s="92">
        <v>0</v>
      </c>
    </row>
    <row r="1709" spans="1:9" ht="14.25" hidden="1" customHeight="1" x14ac:dyDescent="0.2">
      <c r="A1709" s="43" t="s">
        <v>3055</v>
      </c>
      <c r="B1709" s="94">
        <v>10</v>
      </c>
      <c r="C1709" s="95" t="s">
        <v>34</v>
      </c>
      <c r="D1709" s="95"/>
      <c r="E1709" s="95"/>
      <c r="F1709" s="95">
        <v>10</v>
      </c>
      <c r="G1709" s="97">
        <v>0</v>
      </c>
      <c r="H1709" s="97">
        <v>0</v>
      </c>
      <c r="I1709" s="97">
        <v>1</v>
      </c>
    </row>
    <row r="1710" spans="1:9" ht="14.25" hidden="1" customHeight="1" x14ac:dyDescent="0.2">
      <c r="A1710" s="43" t="s">
        <v>3055</v>
      </c>
      <c r="B1710" s="89">
        <v>9</v>
      </c>
      <c r="C1710" s="90" t="s">
        <v>3033</v>
      </c>
      <c r="D1710" s="90">
        <v>8</v>
      </c>
      <c r="E1710" s="90">
        <v>1</v>
      </c>
      <c r="F1710" s="90"/>
      <c r="G1710" s="92">
        <v>0.88888888888888884</v>
      </c>
      <c r="H1710" s="92">
        <v>0.1111111111111111</v>
      </c>
      <c r="I1710" s="92">
        <v>0</v>
      </c>
    </row>
    <row r="1711" spans="1:9" ht="14.25" hidden="1" customHeight="1" x14ac:dyDescent="0.2">
      <c r="A1711" s="43" t="s">
        <v>3055</v>
      </c>
      <c r="B1711" s="94">
        <v>8</v>
      </c>
      <c r="C1711" s="95" t="s">
        <v>3032</v>
      </c>
      <c r="D1711" s="95">
        <v>8</v>
      </c>
      <c r="E1711" s="95"/>
      <c r="F1711" s="95"/>
      <c r="G1711" s="97">
        <v>1</v>
      </c>
      <c r="H1711" s="97">
        <v>0</v>
      </c>
      <c r="I1711" s="97">
        <v>0</v>
      </c>
    </row>
    <row r="1712" spans="1:9" ht="14.25" hidden="1" customHeight="1" x14ac:dyDescent="0.2">
      <c r="A1712" s="43" t="s">
        <v>3055</v>
      </c>
      <c r="B1712" s="89">
        <v>6</v>
      </c>
      <c r="C1712" s="90" t="s">
        <v>3003</v>
      </c>
      <c r="D1712" s="90">
        <v>6</v>
      </c>
      <c r="E1712" s="90"/>
      <c r="F1712" s="90"/>
      <c r="G1712" s="92">
        <v>1</v>
      </c>
      <c r="H1712" s="92">
        <v>0</v>
      </c>
      <c r="I1712" s="92">
        <v>0</v>
      </c>
    </row>
    <row r="1713" spans="1:9" ht="14.25" hidden="1" customHeight="1" x14ac:dyDescent="0.2">
      <c r="A1713" s="43" t="s">
        <v>3055</v>
      </c>
      <c r="B1713" s="94">
        <v>5</v>
      </c>
      <c r="C1713" s="95" t="s">
        <v>32</v>
      </c>
      <c r="D1713" s="95"/>
      <c r="E1713" s="95"/>
      <c r="F1713" s="95">
        <v>5</v>
      </c>
      <c r="G1713" s="97">
        <v>0</v>
      </c>
      <c r="H1713" s="97">
        <v>0</v>
      </c>
      <c r="I1713" s="97">
        <v>1</v>
      </c>
    </row>
    <row r="1714" spans="1:9" ht="14.25" hidden="1" customHeight="1" x14ac:dyDescent="0.2">
      <c r="A1714" s="43" t="s">
        <v>3055</v>
      </c>
      <c r="B1714" s="89">
        <v>5</v>
      </c>
      <c r="C1714" s="90" t="s">
        <v>33</v>
      </c>
      <c r="D1714" s="90"/>
      <c r="E1714" s="90"/>
      <c r="F1714" s="90">
        <v>5</v>
      </c>
      <c r="G1714" s="92">
        <v>0</v>
      </c>
      <c r="H1714" s="92">
        <v>0</v>
      </c>
      <c r="I1714" s="92">
        <v>1</v>
      </c>
    </row>
    <row r="1715" spans="1:9" ht="14.25" hidden="1" customHeight="1" x14ac:dyDescent="0.2">
      <c r="A1715" s="43" t="s">
        <v>3055</v>
      </c>
      <c r="B1715" s="94">
        <v>5</v>
      </c>
      <c r="C1715" s="95" t="s">
        <v>54</v>
      </c>
      <c r="D1715" s="95"/>
      <c r="E1715" s="95"/>
      <c r="F1715" s="95">
        <v>5</v>
      </c>
      <c r="G1715" s="97">
        <v>0</v>
      </c>
      <c r="H1715" s="97">
        <v>0</v>
      </c>
      <c r="I1715" s="97">
        <v>1</v>
      </c>
    </row>
    <row r="1716" spans="1:9" ht="14.25" hidden="1" customHeight="1" x14ac:dyDescent="0.2">
      <c r="A1716" s="43" t="s">
        <v>3055</v>
      </c>
      <c r="B1716" s="89">
        <v>4</v>
      </c>
      <c r="C1716" s="90" t="s">
        <v>57</v>
      </c>
      <c r="D1716" s="90"/>
      <c r="E1716" s="90"/>
      <c r="F1716" s="90">
        <v>4</v>
      </c>
      <c r="G1716" s="92">
        <v>0</v>
      </c>
      <c r="H1716" s="92">
        <v>0</v>
      </c>
      <c r="I1716" s="92">
        <v>1</v>
      </c>
    </row>
    <row r="1717" spans="1:9" ht="14.25" hidden="1" customHeight="1" x14ac:dyDescent="0.2">
      <c r="A1717" s="43" t="s">
        <v>3055</v>
      </c>
      <c r="B1717" s="94">
        <v>4</v>
      </c>
      <c r="C1717" s="95" t="s">
        <v>3012</v>
      </c>
      <c r="D1717" s="95">
        <v>2</v>
      </c>
      <c r="E1717" s="95">
        <v>2</v>
      </c>
      <c r="F1717" s="95"/>
      <c r="G1717" s="97">
        <v>0.5</v>
      </c>
      <c r="H1717" s="97">
        <v>0.5</v>
      </c>
      <c r="I1717" s="97">
        <v>0</v>
      </c>
    </row>
    <row r="1718" spans="1:9" ht="14.25" hidden="1" customHeight="1" x14ac:dyDescent="0.2">
      <c r="A1718" s="43" t="s">
        <v>3055</v>
      </c>
      <c r="B1718" s="89">
        <v>2</v>
      </c>
      <c r="C1718" s="90" t="s">
        <v>3028</v>
      </c>
      <c r="D1718" s="90">
        <v>2</v>
      </c>
      <c r="E1718" s="90"/>
      <c r="F1718" s="90"/>
      <c r="G1718" s="92">
        <v>1</v>
      </c>
      <c r="H1718" s="92">
        <v>0</v>
      </c>
      <c r="I1718" s="92">
        <v>0</v>
      </c>
    </row>
    <row r="1719" spans="1:9" ht="14.25" hidden="1" customHeight="1" x14ac:dyDescent="0.2">
      <c r="A1719" s="43" t="s">
        <v>3055</v>
      </c>
      <c r="B1719" s="94">
        <v>2</v>
      </c>
      <c r="C1719" s="95" t="s">
        <v>3064</v>
      </c>
      <c r="D1719" s="95">
        <v>2</v>
      </c>
      <c r="E1719" s="95"/>
      <c r="F1719" s="95"/>
      <c r="G1719" s="97">
        <v>1</v>
      </c>
      <c r="H1719" s="97">
        <v>0</v>
      </c>
      <c r="I1719" s="97">
        <v>0</v>
      </c>
    </row>
    <row r="1720" spans="1:9" ht="14.25" hidden="1" customHeight="1" x14ac:dyDescent="0.2">
      <c r="A1720" s="43" t="s">
        <v>3055</v>
      </c>
      <c r="B1720" s="89">
        <v>2</v>
      </c>
      <c r="C1720" s="90" t="s">
        <v>3000</v>
      </c>
      <c r="D1720" s="90">
        <v>1</v>
      </c>
      <c r="E1720" s="90">
        <v>1</v>
      </c>
      <c r="F1720" s="90"/>
      <c r="G1720" s="92">
        <v>0.5</v>
      </c>
      <c r="H1720" s="92">
        <v>0.5</v>
      </c>
      <c r="I1720" s="92">
        <v>0</v>
      </c>
    </row>
    <row r="1721" spans="1:9" ht="14.25" hidden="1" customHeight="1" x14ac:dyDescent="0.2">
      <c r="A1721" s="43" t="s">
        <v>3055</v>
      </c>
      <c r="B1721" s="94">
        <v>1</v>
      </c>
      <c r="C1721" s="95" t="s">
        <v>2996</v>
      </c>
      <c r="D1721" s="95"/>
      <c r="E1721" s="95">
        <v>1</v>
      </c>
      <c r="F1721" s="95"/>
      <c r="G1721" s="97">
        <v>0</v>
      </c>
      <c r="H1721" s="97">
        <v>1</v>
      </c>
      <c r="I1721" s="97">
        <v>0</v>
      </c>
    </row>
    <row r="1722" spans="1:9" ht="14.25" hidden="1" customHeight="1" x14ac:dyDescent="0.2">
      <c r="A1722" s="43" t="s">
        <v>3055</v>
      </c>
      <c r="B1722" s="89">
        <v>1</v>
      </c>
      <c r="C1722" s="90" t="s">
        <v>3006</v>
      </c>
      <c r="D1722" s="90"/>
      <c r="E1722" s="90">
        <v>1</v>
      </c>
      <c r="F1722" s="90"/>
      <c r="G1722" s="92">
        <v>0</v>
      </c>
      <c r="H1722" s="92">
        <v>1</v>
      </c>
      <c r="I1722" s="92">
        <v>0</v>
      </c>
    </row>
    <row r="1723" spans="1:9" ht="14.25" hidden="1" customHeight="1" x14ac:dyDescent="0.2">
      <c r="A1723" s="43" t="s">
        <v>3055</v>
      </c>
      <c r="B1723" s="94">
        <v>1</v>
      </c>
      <c r="C1723" s="95" t="s">
        <v>3060</v>
      </c>
      <c r="D1723" s="95">
        <v>1</v>
      </c>
      <c r="E1723" s="95"/>
      <c r="F1723" s="95"/>
      <c r="G1723" s="97">
        <v>1</v>
      </c>
      <c r="H1723" s="97">
        <v>0</v>
      </c>
      <c r="I1723" s="97">
        <v>0</v>
      </c>
    </row>
    <row r="1724" spans="1:9" ht="14.25" hidden="1" customHeight="1" x14ac:dyDescent="0.2">
      <c r="A1724" s="43" t="s">
        <v>3055</v>
      </c>
      <c r="B1724" s="89">
        <v>1</v>
      </c>
      <c r="C1724" s="90" t="s">
        <v>46</v>
      </c>
      <c r="D1724" s="90"/>
      <c r="E1724" s="90"/>
      <c r="F1724" s="90">
        <v>1</v>
      </c>
      <c r="G1724" s="92">
        <v>0</v>
      </c>
      <c r="H1724" s="92">
        <v>0</v>
      </c>
      <c r="I1724" s="92">
        <v>1</v>
      </c>
    </row>
    <row r="1725" spans="1:9" ht="14.25" hidden="1" customHeight="1" x14ac:dyDescent="0.2">
      <c r="A1725" s="43" t="s">
        <v>3055</v>
      </c>
      <c r="B1725" s="94">
        <v>1</v>
      </c>
      <c r="C1725" s="95" t="s">
        <v>2997</v>
      </c>
      <c r="D1725" s="95"/>
      <c r="E1725" s="95">
        <v>1</v>
      </c>
      <c r="F1725" s="95"/>
      <c r="G1725" s="97">
        <v>0</v>
      </c>
      <c r="H1725" s="97">
        <v>1</v>
      </c>
      <c r="I1725" s="97">
        <v>0</v>
      </c>
    </row>
    <row r="1726" spans="1:9" ht="14.25" hidden="1" customHeight="1" x14ac:dyDescent="0.2">
      <c r="A1726" s="43" t="s">
        <v>3055</v>
      </c>
      <c r="B1726" s="89">
        <v>1</v>
      </c>
      <c r="C1726" s="90" t="s">
        <v>40</v>
      </c>
      <c r="D1726" s="90"/>
      <c r="E1726" s="90"/>
      <c r="F1726" s="90">
        <v>1</v>
      </c>
      <c r="G1726" s="92">
        <v>0</v>
      </c>
      <c r="H1726" s="92">
        <v>0</v>
      </c>
      <c r="I1726" s="92">
        <v>1</v>
      </c>
    </row>
    <row r="1727" spans="1:9" ht="14.25" hidden="1" customHeight="1" x14ac:dyDescent="0.2">
      <c r="A1727" s="43" t="s">
        <v>3055</v>
      </c>
      <c r="B1727" s="94">
        <v>1</v>
      </c>
      <c r="C1727" s="95" t="s">
        <v>3016</v>
      </c>
      <c r="D1727" s="95">
        <v>1</v>
      </c>
      <c r="E1727" s="95"/>
      <c r="F1727" s="95"/>
      <c r="G1727" s="97">
        <v>1</v>
      </c>
      <c r="H1727" s="97">
        <v>0</v>
      </c>
      <c r="I1727" s="97">
        <v>0</v>
      </c>
    </row>
    <row r="1728" spans="1:9" ht="14.25" hidden="1" customHeight="1" x14ac:dyDescent="0.2">
      <c r="A1728" s="43" t="s">
        <v>3056</v>
      </c>
      <c r="B1728" s="89">
        <v>1780</v>
      </c>
      <c r="C1728" s="90" t="s">
        <v>2963</v>
      </c>
      <c r="D1728" s="90">
        <v>1645</v>
      </c>
      <c r="E1728" s="90">
        <v>135</v>
      </c>
      <c r="F1728" s="90"/>
      <c r="G1728" s="92">
        <v>0.9241573033707865</v>
      </c>
      <c r="H1728" s="92">
        <v>7.5842696629213488E-2</v>
      </c>
      <c r="I1728" s="92">
        <v>0</v>
      </c>
    </row>
    <row r="1729" spans="1:9" ht="14.25" hidden="1" customHeight="1" x14ac:dyDescent="0.2">
      <c r="A1729" s="43" t="s">
        <v>3056</v>
      </c>
      <c r="B1729" s="94">
        <v>1353</v>
      </c>
      <c r="C1729" s="95" t="s">
        <v>2983</v>
      </c>
      <c r="D1729" s="95">
        <v>1172</v>
      </c>
      <c r="E1729" s="95">
        <v>181</v>
      </c>
      <c r="F1729" s="95"/>
      <c r="G1729" s="97">
        <v>0.86622320768662231</v>
      </c>
      <c r="H1729" s="97">
        <v>0.13377679231337769</v>
      </c>
      <c r="I1729" s="97">
        <v>0</v>
      </c>
    </row>
    <row r="1730" spans="1:9" ht="14.25" hidden="1" customHeight="1" x14ac:dyDescent="0.2">
      <c r="A1730" s="43" t="s">
        <v>3056</v>
      </c>
      <c r="B1730" s="89">
        <v>868</v>
      </c>
      <c r="C1730" s="90" t="s">
        <v>3027</v>
      </c>
      <c r="D1730" s="90">
        <v>837</v>
      </c>
      <c r="E1730" s="90">
        <v>31</v>
      </c>
      <c r="F1730" s="90"/>
      <c r="G1730" s="92">
        <v>0.9642857142857143</v>
      </c>
      <c r="H1730" s="92">
        <v>3.5714285714285712E-2</v>
      </c>
      <c r="I1730" s="92">
        <v>0</v>
      </c>
    </row>
    <row r="1731" spans="1:9" ht="14.25" hidden="1" customHeight="1" x14ac:dyDescent="0.2">
      <c r="A1731" s="43" t="s">
        <v>3056</v>
      </c>
      <c r="B1731" s="94">
        <v>817</v>
      </c>
      <c r="C1731" s="95" t="s">
        <v>3026</v>
      </c>
      <c r="D1731" s="95">
        <v>766</v>
      </c>
      <c r="E1731" s="95">
        <v>51</v>
      </c>
      <c r="F1731" s="95"/>
      <c r="G1731" s="97">
        <v>0.93757649938800491</v>
      </c>
      <c r="H1731" s="97">
        <v>6.2423500611995107E-2</v>
      </c>
      <c r="I1731" s="97">
        <v>0</v>
      </c>
    </row>
    <row r="1732" spans="1:9" ht="14.25" hidden="1" customHeight="1" x14ac:dyDescent="0.2">
      <c r="A1732" s="43" t="s">
        <v>3056</v>
      </c>
      <c r="B1732" s="89">
        <v>778</v>
      </c>
      <c r="C1732" s="90" t="s">
        <v>2985</v>
      </c>
      <c r="D1732" s="90">
        <v>764</v>
      </c>
      <c r="E1732" s="90">
        <v>14</v>
      </c>
      <c r="F1732" s="90"/>
      <c r="G1732" s="92">
        <v>0.98200514138817485</v>
      </c>
      <c r="H1732" s="92">
        <v>1.7994858611825194E-2</v>
      </c>
      <c r="I1732" s="92">
        <v>0</v>
      </c>
    </row>
    <row r="1733" spans="1:9" hidden="1" x14ac:dyDescent="0.2">
      <c r="A1733" s="43" t="s">
        <v>3056</v>
      </c>
      <c r="B1733" s="94">
        <v>715</v>
      </c>
      <c r="C1733" s="95" t="s">
        <v>2962</v>
      </c>
      <c r="D1733" s="95">
        <v>511</v>
      </c>
      <c r="E1733" s="95">
        <v>204</v>
      </c>
      <c r="F1733" s="95"/>
      <c r="G1733" s="97">
        <v>0.71468531468531471</v>
      </c>
      <c r="H1733" s="97">
        <v>0.28531468531468529</v>
      </c>
      <c r="I1733" s="97">
        <v>0</v>
      </c>
    </row>
    <row r="1734" spans="1:9" ht="14.25" hidden="1" customHeight="1" x14ac:dyDescent="0.2">
      <c r="A1734" s="43" t="s">
        <v>3056</v>
      </c>
      <c r="B1734" s="89">
        <v>183</v>
      </c>
      <c r="C1734" s="90" t="s">
        <v>2988</v>
      </c>
      <c r="D1734" s="90">
        <v>175</v>
      </c>
      <c r="E1734" s="90">
        <v>6</v>
      </c>
      <c r="F1734" s="90">
        <v>2</v>
      </c>
      <c r="G1734" s="92">
        <v>0.95628415300546443</v>
      </c>
      <c r="H1734" s="92">
        <v>3.2786885245901641E-2</v>
      </c>
      <c r="I1734" s="92">
        <v>1.092896174863388E-2</v>
      </c>
    </row>
    <row r="1735" spans="1:9" ht="14.25" hidden="1" customHeight="1" x14ac:dyDescent="0.2">
      <c r="A1735" s="43" t="s">
        <v>3056</v>
      </c>
      <c r="B1735" s="94">
        <v>145</v>
      </c>
      <c r="C1735" s="95" t="s">
        <v>2961</v>
      </c>
      <c r="D1735" s="95">
        <v>75</v>
      </c>
      <c r="E1735" s="95">
        <v>70</v>
      </c>
      <c r="F1735" s="95"/>
      <c r="G1735" s="97">
        <v>0.51724137931034486</v>
      </c>
      <c r="H1735" s="97">
        <v>0.48275862068965519</v>
      </c>
      <c r="I1735" s="97">
        <v>0</v>
      </c>
    </row>
    <row r="1736" spans="1:9" ht="14.25" hidden="1" customHeight="1" x14ac:dyDescent="0.2">
      <c r="A1736" s="43" t="s">
        <v>3056</v>
      </c>
      <c r="B1736" s="89">
        <v>145</v>
      </c>
      <c r="C1736" s="90" t="s">
        <v>3020</v>
      </c>
      <c r="D1736" s="90">
        <v>102</v>
      </c>
      <c r="E1736" s="90">
        <v>43</v>
      </c>
      <c r="F1736" s="90"/>
      <c r="G1736" s="92">
        <v>0.70344827586206893</v>
      </c>
      <c r="H1736" s="92">
        <v>0.29655172413793102</v>
      </c>
      <c r="I1736" s="92">
        <v>0</v>
      </c>
    </row>
    <row r="1737" spans="1:9" ht="14.25" hidden="1" customHeight="1" x14ac:dyDescent="0.2">
      <c r="A1737" s="43" t="s">
        <v>3056</v>
      </c>
      <c r="B1737" s="94">
        <v>103</v>
      </c>
      <c r="C1737" s="95" t="s">
        <v>3031</v>
      </c>
      <c r="D1737" s="95">
        <v>17</v>
      </c>
      <c r="E1737" s="95">
        <v>86</v>
      </c>
      <c r="F1737" s="95"/>
      <c r="G1737" s="97">
        <v>0.1650485436893204</v>
      </c>
      <c r="H1737" s="97">
        <v>0.83495145631067957</v>
      </c>
      <c r="I1737" s="97">
        <v>0</v>
      </c>
    </row>
    <row r="1738" spans="1:9" ht="14.25" hidden="1" customHeight="1" x14ac:dyDescent="0.2">
      <c r="A1738" s="43" t="s">
        <v>3056</v>
      </c>
      <c r="B1738" s="89">
        <v>103</v>
      </c>
      <c r="C1738" s="90" t="s">
        <v>3030</v>
      </c>
      <c r="D1738" s="90">
        <v>91</v>
      </c>
      <c r="E1738" s="90">
        <v>12</v>
      </c>
      <c r="F1738" s="90"/>
      <c r="G1738" s="92">
        <v>0.88349514563106801</v>
      </c>
      <c r="H1738" s="92">
        <v>0.11650485436893204</v>
      </c>
      <c r="I1738" s="92">
        <v>0</v>
      </c>
    </row>
    <row r="1739" spans="1:9" ht="14.25" hidden="1" customHeight="1" x14ac:dyDescent="0.2">
      <c r="A1739" s="43" t="s">
        <v>3056</v>
      </c>
      <c r="B1739" s="94">
        <v>69</v>
      </c>
      <c r="C1739" s="95" t="s">
        <v>2993</v>
      </c>
      <c r="D1739" s="95">
        <v>2</v>
      </c>
      <c r="E1739" s="95">
        <v>67</v>
      </c>
      <c r="F1739" s="95"/>
      <c r="G1739" s="97">
        <v>2.8985507246376812E-2</v>
      </c>
      <c r="H1739" s="97">
        <v>0.97101449275362317</v>
      </c>
      <c r="I1739" s="97">
        <v>0</v>
      </c>
    </row>
    <row r="1740" spans="1:9" ht="14.25" hidden="1" customHeight="1" x14ac:dyDescent="0.2">
      <c r="A1740" s="43" t="s">
        <v>3056</v>
      </c>
      <c r="B1740" s="89">
        <v>62</v>
      </c>
      <c r="C1740" s="90" t="s">
        <v>2973</v>
      </c>
      <c r="D1740" s="90">
        <v>21</v>
      </c>
      <c r="E1740" s="90">
        <v>41</v>
      </c>
      <c r="F1740" s="90"/>
      <c r="G1740" s="92">
        <v>0.33870967741935482</v>
      </c>
      <c r="H1740" s="92">
        <v>0.66129032258064513</v>
      </c>
      <c r="I1740" s="92">
        <v>0</v>
      </c>
    </row>
    <row r="1741" spans="1:9" ht="14.25" hidden="1" customHeight="1" x14ac:dyDescent="0.2">
      <c r="A1741" s="43" t="s">
        <v>3056</v>
      </c>
      <c r="B1741" s="94">
        <v>39</v>
      </c>
      <c r="C1741" s="95" t="s">
        <v>2957</v>
      </c>
      <c r="D1741" s="95">
        <v>35</v>
      </c>
      <c r="E1741" s="95">
        <v>4</v>
      </c>
      <c r="F1741" s="95"/>
      <c r="G1741" s="97">
        <v>0.89743589743589747</v>
      </c>
      <c r="H1741" s="97">
        <v>0.10256410256410256</v>
      </c>
      <c r="I1741" s="97">
        <v>0</v>
      </c>
    </row>
    <row r="1742" spans="1:9" ht="14.25" hidden="1" customHeight="1" x14ac:dyDescent="0.2">
      <c r="A1742" s="43" t="s">
        <v>3056</v>
      </c>
      <c r="B1742" s="89">
        <v>21</v>
      </c>
      <c r="C1742" s="90" t="s">
        <v>2956</v>
      </c>
      <c r="D1742" s="90">
        <v>21</v>
      </c>
      <c r="E1742" s="90"/>
      <c r="F1742" s="90"/>
      <c r="G1742" s="92">
        <v>1</v>
      </c>
      <c r="H1742" s="92">
        <v>0</v>
      </c>
      <c r="I1742" s="92">
        <v>0</v>
      </c>
    </row>
    <row r="1743" spans="1:9" ht="14.25" hidden="1" customHeight="1" x14ac:dyDescent="0.2">
      <c r="A1743" s="43" t="s">
        <v>3056</v>
      </c>
      <c r="B1743" s="94">
        <v>18</v>
      </c>
      <c r="C1743" s="95" t="s">
        <v>43</v>
      </c>
      <c r="D1743" s="95"/>
      <c r="E1743" s="95"/>
      <c r="F1743" s="95">
        <v>18</v>
      </c>
      <c r="G1743" s="97">
        <v>0</v>
      </c>
      <c r="H1743" s="97">
        <v>0</v>
      </c>
      <c r="I1743" s="97">
        <v>1</v>
      </c>
    </row>
    <row r="1744" spans="1:9" ht="14.25" hidden="1" customHeight="1" x14ac:dyDescent="0.2">
      <c r="A1744" s="43" t="s">
        <v>3056</v>
      </c>
      <c r="B1744" s="89">
        <v>13</v>
      </c>
      <c r="C1744" s="90" t="s">
        <v>2964</v>
      </c>
      <c r="D1744" s="90">
        <v>5</v>
      </c>
      <c r="E1744" s="90">
        <v>8</v>
      </c>
      <c r="F1744" s="90"/>
      <c r="G1744" s="92">
        <v>0.38461538461538464</v>
      </c>
      <c r="H1744" s="92">
        <v>0.61538461538461542</v>
      </c>
      <c r="I1744" s="92">
        <v>0</v>
      </c>
    </row>
    <row r="1745" spans="1:9" ht="14.25" hidden="1" customHeight="1" x14ac:dyDescent="0.2">
      <c r="A1745" s="43" t="s">
        <v>3056</v>
      </c>
      <c r="B1745" s="94">
        <v>10</v>
      </c>
      <c r="C1745" s="95" t="s">
        <v>3028</v>
      </c>
      <c r="D1745" s="95">
        <v>6</v>
      </c>
      <c r="E1745" s="95">
        <v>4</v>
      </c>
      <c r="F1745" s="95"/>
      <c r="G1745" s="97">
        <v>0.6</v>
      </c>
      <c r="H1745" s="97">
        <v>0.4</v>
      </c>
      <c r="I1745" s="97">
        <v>0</v>
      </c>
    </row>
    <row r="1746" spans="1:9" ht="14.25" hidden="1" customHeight="1" x14ac:dyDescent="0.2">
      <c r="A1746" s="43" t="s">
        <v>3056</v>
      </c>
      <c r="B1746" s="89">
        <v>5</v>
      </c>
      <c r="C1746" s="90" t="s">
        <v>2999</v>
      </c>
      <c r="D1746" s="90"/>
      <c r="E1746" s="90">
        <v>5</v>
      </c>
      <c r="F1746" s="90"/>
      <c r="G1746" s="92">
        <v>0</v>
      </c>
      <c r="H1746" s="92">
        <v>1</v>
      </c>
      <c r="I1746" s="92">
        <v>0</v>
      </c>
    </row>
    <row r="1747" spans="1:9" ht="14.25" hidden="1" customHeight="1" x14ac:dyDescent="0.2">
      <c r="A1747" s="43" t="s">
        <v>3056</v>
      </c>
      <c r="B1747" s="94">
        <v>4</v>
      </c>
      <c r="C1747" s="95" t="s">
        <v>36</v>
      </c>
      <c r="D1747" s="95"/>
      <c r="E1747" s="95"/>
      <c r="F1747" s="95">
        <v>4</v>
      </c>
      <c r="G1747" s="97">
        <v>0</v>
      </c>
      <c r="H1747" s="97">
        <v>0</v>
      </c>
      <c r="I1747" s="97">
        <v>1</v>
      </c>
    </row>
    <row r="1748" spans="1:9" ht="14.25" hidden="1" customHeight="1" x14ac:dyDescent="0.2">
      <c r="A1748" s="43" t="s">
        <v>3056</v>
      </c>
      <c r="B1748" s="89">
        <v>4</v>
      </c>
      <c r="C1748" s="90" t="s">
        <v>3012</v>
      </c>
      <c r="D1748" s="90"/>
      <c r="E1748" s="90">
        <v>4</v>
      </c>
      <c r="F1748" s="90"/>
      <c r="G1748" s="92">
        <v>0</v>
      </c>
      <c r="H1748" s="92">
        <v>1</v>
      </c>
      <c r="I1748" s="92">
        <v>0</v>
      </c>
    </row>
    <row r="1749" spans="1:9" ht="14.25" hidden="1" customHeight="1" x14ac:dyDescent="0.2">
      <c r="A1749" s="43" t="s">
        <v>3056</v>
      </c>
      <c r="B1749" s="94">
        <v>3</v>
      </c>
      <c r="C1749" s="95" t="s">
        <v>2996</v>
      </c>
      <c r="D1749" s="95"/>
      <c r="E1749" s="95">
        <v>3</v>
      </c>
      <c r="F1749" s="95"/>
      <c r="G1749" s="97">
        <v>0</v>
      </c>
      <c r="H1749" s="97">
        <v>1</v>
      </c>
      <c r="I1749" s="97">
        <v>0</v>
      </c>
    </row>
    <row r="1750" spans="1:9" ht="14.25" hidden="1" customHeight="1" x14ac:dyDescent="0.2">
      <c r="A1750" s="43" t="s">
        <v>3056</v>
      </c>
      <c r="B1750" s="89">
        <v>3</v>
      </c>
      <c r="C1750" s="90" t="s">
        <v>3006</v>
      </c>
      <c r="D1750" s="90"/>
      <c r="E1750" s="90">
        <v>3</v>
      </c>
      <c r="F1750" s="90"/>
      <c r="G1750" s="92">
        <v>0</v>
      </c>
      <c r="H1750" s="92">
        <v>1</v>
      </c>
      <c r="I1750" s="92">
        <v>0</v>
      </c>
    </row>
    <row r="1751" spans="1:9" ht="14.25" hidden="1" customHeight="1" x14ac:dyDescent="0.2">
      <c r="A1751" s="43" t="s">
        <v>3056</v>
      </c>
      <c r="B1751" s="94">
        <v>3</v>
      </c>
      <c r="C1751" s="95" t="s">
        <v>3000</v>
      </c>
      <c r="D1751" s="95">
        <v>2</v>
      </c>
      <c r="E1751" s="95">
        <v>1</v>
      </c>
      <c r="F1751" s="95"/>
      <c r="G1751" s="97">
        <v>0.66666666666666663</v>
      </c>
      <c r="H1751" s="97">
        <v>0.33333333333333331</v>
      </c>
      <c r="I1751" s="97">
        <v>0</v>
      </c>
    </row>
    <row r="1752" spans="1:9" ht="14.25" hidden="1" customHeight="1" x14ac:dyDescent="0.2">
      <c r="A1752" s="43" t="s">
        <v>3056</v>
      </c>
      <c r="B1752" s="89">
        <v>3</v>
      </c>
      <c r="C1752" s="90" t="s">
        <v>3001</v>
      </c>
      <c r="D1752" s="90">
        <v>1</v>
      </c>
      <c r="E1752" s="90">
        <v>2</v>
      </c>
      <c r="F1752" s="90"/>
      <c r="G1752" s="92">
        <v>0.33333333333333331</v>
      </c>
      <c r="H1752" s="92">
        <v>0.66666666666666663</v>
      </c>
      <c r="I1752" s="92">
        <v>0</v>
      </c>
    </row>
    <row r="1753" spans="1:9" ht="14.25" hidden="1" customHeight="1" x14ac:dyDescent="0.2">
      <c r="A1753" s="43" t="s">
        <v>3056</v>
      </c>
      <c r="B1753" s="94">
        <v>3</v>
      </c>
      <c r="C1753" s="95" t="s">
        <v>2995</v>
      </c>
      <c r="D1753" s="95">
        <v>3</v>
      </c>
      <c r="E1753" s="95"/>
      <c r="F1753" s="95"/>
      <c r="G1753" s="97">
        <v>1</v>
      </c>
      <c r="H1753" s="97">
        <v>0</v>
      </c>
      <c r="I1753" s="97">
        <v>0</v>
      </c>
    </row>
    <row r="1754" spans="1:9" ht="14.25" hidden="1" customHeight="1" x14ac:dyDescent="0.2">
      <c r="A1754" s="43" t="s">
        <v>3056</v>
      </c>
      <c r="B1754" s="89">
        <v>3</v>
      </c>
      <c r="C1754" s="90" t="s">
        <v>2989</v>
      </c>
      <c r="D1754" s="90">
        <v>3</v>
      </c>
      <c r="E1754" s="90"/>
      <c r="F1754" s="90"/>
      <c r="G1754" s="92">
        <v>1</v>
      </c>
      <c r="H1754" s="92">
        <v>0</v>
      </c>
      <c r="I1754" s="92">
        <v>0</v>
      </c>
    </row>
    <row r="1755" spans="1:9" ht="14.25" hidden="1" customHeight="1" x14ac:dyDescent="0.2">
      <c r="A1755" s="43" t="s">
        <v>3056</v>
      </c>
      <c r="B1755" s="94">
        <v>2</v>
      </c>
      <c r="C1755" s="95" t="s">
        <v>46</v>
      </c>
      <c r="D1755" s="95"/>
      <c r="E1755" s="95"/>
      <c r="F1755" s="95">
        <v>2</v>
      </c>
      <c r="G1755" s="97">
        <v>0</v>
      </c>
      <c r="H1755" s="97">
        <v>0</v>
      </c>
      <c r="I1755" s="97">
        <v>1</v>
      </c>
    </row>
    <row r="1756" spans="1:9" ht="14.25" hidden="1" customHeight="1" x14ac:dyDescent="0.2">
      <c r="A1756" s="43" t="s">
        <v>3056</v>
      </c>
      <c r="B1756" s="89">
        <v>2</v>
      </c>
      <c r="C1756" s="90" t="s">
        <v>2997</v>
      </c>
      <c r="D1756" s="90">
        <v>2</v>
      </c>
      <c r="E1756" s="90"/>
      <c r="F1756" s="90"/>
      <c r="G1756" s="92">
        <v>1</v>
      </c>
      <c r="H1756" s="92">
        <v>0</v>
      </c>
      <c r="I1756" s="92">
        <v>0</v>
      </c>
    </row>
    <row r="1757" spans="1:9" ht="14.25" hidden="1" customHeight="1" x14ac:dyDescent="0.2">
      <c r="A1757" s="43" t="s">
        <v>3056</v>
      </c>
      <c r="B1757" s="94">
        <v>1</v>
      </c>
      <c r="C1757" s="95" t="s">
        <v>3014</v>
      </c>
      <c r="D1757" s="95"/>
      <c r="E1757" s="95">
        <v>1</v>
      </c>
      <c r="F1757" s="95"/>
      <c r="G1757" s="97">
        <v>0</v>
      </c>
      <c r="H1757" s="97">
        <v>1</v>
      </c>
      <c r="I1757" s="97">
        <v>0</v>
      </c>
    </row>
    <row r="1758" spans="1:9" ht="14.25" hidden="1" customHeight="1" x14ac:dyDescent="0.2">
      <c r="A1758" s="43" t="s">
        <v>3056</v>
      </c>
      <c r="B1758" s="89">
        <v>1</v>
      </c>
      <c r="C1758" s="90" t="s">
        <v>3008</v>
      </c>
      <c r="D1758" s="90"/>
      <c r="E1758" s="90">
        <v>1</v>
      </c>
      <c r="F1758" s="90"/>
      <c r="G1758" s="92">
        <v>0</v>
      </c>
      <c r="H1758" s="92">
        <v>1</v>
      </c>
      <c r="I1758" s="92">
        <v>0</v>
      </c>
    </row>
    <row r="1759" spans="1:9" ht="14.25" hidden="1" customHeight="1" x14ac:dyDescent="0.2">
      <c r="A1759" s="43" t="s">
        <v>3056</v>
      </c>
      <c r="B1759" s="94">
        <v>1</v>
      </c>
      <c r="C1759" s="95" t="s">
        <v>2967</v>
      </c>
      <c r="D1759" s="95"/>
      <c r="E1759" s="95">
        <v>1</v>
      </c>
      <c r="F1759" s="95"/>
      <c r="G1759" s="97">
        <v>0</v>
      </c>
      <c r="H1759" s="97">
        <v>1</v>
      </c>
      <c r="I1759" s="97">
        <v>0</v>
      </c>
    </row>
    <row r="1760" spans="1:9" ht="14.25" hidden="1" customHeight="1" x14ac:dyDescent="0.2">
      <c r="A1760" s="43" t="s">
        <v>3056</v>
      </c>
      <c r="B1760" s="89">
        <v>1</v>
      </c>
      <c r="C1760" s="90" t="s">
        <v>3032</v>
      </c>
      <c r="D1760" s="90">
        <v>1</v>
      </c>
      <c r="E1760" s="90"/>
      <c r="F1760" s="90"/>
      <c r="G1760" s="92">
        <v>1</v>
      </c>
      <c r="H1760" s="92">
        <v>0</v>
      </c>
      <c r="I1760" s="92">
        <v>0</v>
      </c>
    </row>
    <row r="1761" spans="1:9" ht="14.25" hidden="1" customHeight="1" x14ac:dyDescent="0.2">
      <c r="A1761" s="43" t="s">
        <v>3057</v>
      </c>
      <c r="B1761" s="89">
        <v>2081</v>
      </c>
      <c r="C1761" s="90" t="s">
        <v>2983</v>
      </c>
      <c r="D1761" s="90">
        <v>1844</v>
      </c>
      <c r="E1761" s="90">
        <v>237</v>
      </c>
      <c r="F1761" s="90"/>
      <c r="G1761" s="92">
        <v>0.88611244593945215</v>
      </c>
      <c r="H1761" s="92">
        <v>0.11388755406054782</v>
      </c>
      <c r="I1761" s="92">
        <v>0</v>
      </c>
    </row>
    <row r="1762" spans="1:9" ht="14.25" hidden="1" customHeight="1" x14ac:dyDescent="0.2">
      <c r="A1762" s="43" t="s">
        <v>3057</v>
      </c>
      <c r="B1762" s="94">
        <v>1465</v>
      </c>
      <c r="C1762" s="95" t="s">
        <v>3020</v>
      </c>
      <c r="D1762" s="95">
        <v>1358</v>
      </c>
      <c r="E1762" s="95">
        <v>107</v>
      </c>
      <c r="F1762" s="95"/>
      <c r="G1762" s="97">
        <v>0.92696245733788396</v>
      </c>
      <c r="H1762" s="97">
        <v>7.303754266211604E-2</v>
      </c>
      <c r="I1762" s="97">
        <v>0</v>
      </c>
    </row>
    <row r="1763" spans="1:9" ht="14.25" hidden="1" customHeight="1" x14ac:dyDescent="0.2">
      <c r="A1763" s="43" t="s">
        <v>3057</v>
      </c>
      <c r="B1763" s="89">
        <v>1317</v>
      </c>
      <c r="C1763" s="90" t="s">
        <v>2963</v>
      </c>
      <c r="D1763" s="90">
        <v>1285</v>
      </c>
      <c r="E1763" s="90">
        <v>32</v>
      </c>
      <c r="F1763" s="90"/>
      <c r="G1763" s="92">
        <v>0.97570235383447224</v>
      </c>
      <c r="H1763" s="92">
        <v>2.4297646165527716E-2</v>
      </c>
      <c r="I1763" s="92">
        <v>0</v>
      </c>
    </row>
    <row r="1764" spans="1:9" ht="14.25" hidden="1" customHeight="1" x14ac:dyDescent="0.2">
      <c r="A1764" s="43" t="s">
        <v>3057</v>
      </c>
      <c r="B1764" s="94">
        <v>654</v>
      </c>
      <c r="C1764" s="95" t="s">
        <v>2985</v>
      </c>
      <c r="D1764" s="95">
        <v>639</v>
      </c>
      <c r="E1764" s="95">
        <v>11</v>
      </c>
      <c r="F1764" s="95">
        <v>4</v>
      </c>
      <c r="G1764" s="97">
        <v>0.97706422018348627</v>
      </c>
      <c r="H1764" s="97">
        <v>1.6819571865443424E-2</v>
      </c>
      <c r="I1764" s="97">
        <v>6.1162079510703364E-3</v>
      </c>
    </row>
    <row r="1765" spans="1:9" ht="14.25" hidden="1" customHeight="1" x14ac:dyDescent="0.2">
      <c r="A1765" s="43" t="s">
        <v>3057</v>
      </c>
      <c r="B1765" s="89">
        <v>577</v>
      </c>
      <c r="C1765" s="90" t="s">
        <v>3026</v>
      </c>
      <c r="D1765" s="90">
        <v>549</v>
      </c>
      <c r="E1765" s="90">
        <v>28</v>
      </c>
      <c r="F1765" s="90"/>
      <c r="G1765" s="92">
        <v>0.95147313691507795</v>
      </c>
      <c r="H1765" s="92">
        <v>4.852686308492201E-2</v>
      </c>
      <c r="I1765" s="92">
        <v>0</v>
      </c>
    </row>
    <row r="1766" spans="1:9" ht="14.25" hidden="1" customHeight="1" x14ac:dyDescent="0.2">
      <c r="A1766" s="43" t="s">
        <v>3057</v>
      </c>
      <c r="B1766" s="94">
        <v>466</v>
      </c>
      <c r="C1766" s="95" t="s">
        <v>2961</v>
      </c>
      <c r="D1766" s="95">
        <v>237</v>
      </c>
      <c r="E1766" s="95">
        <v>229</v>
      </c>
      <c r="F1766" s="95"/>
      <c r="G1766" s="97">
        <v>0.50858369098712441</v>
      </c>
      <c r="H1766" s="97">
        <v>0.49141630901287553</v>
      </c>
      <c r="I1766" s="97">
        <v>0</v>
      </c>
    </row>
    <row r="1767" spans="1:9" ht="14.25" hidden="1" customHeight="1" x14ac:dyDescent="0.2">
      <c r="A1767" s="43" t="s">
        <v>3057</v>
      </c>
      <c r="B1767" s="89">
        <v>397</v>
      </c>
      <c r="C1767" s="90" t="s">
        <v>2964</v>
      </c>
      <c r="D1767" s="90">
        <v>112</v>
      </c>
      <c r="E1767" s="90">
        <v>285</v>
      </c>
      <c r="F1767" s="90"/>
      <c r="G1767" s="92">
        <v>0.28211586901763225</v>
      </c>
      <c r="H1767" s="92">
        <v>0.71788413098236781</v>
      </c>
      <c r="I1767" s="92">
        <v>0</v>
      </c>
    </row>
    <row r="1768" spans="1:9" ht="14.25" hidden="1" customHeight="1" x14ac:dyDescent="0.2">
      <c r="A1768" s="43" t="s">
        <v>3057</v>
      </c>
      <c r="B1768" s="94">
        <v>206</v>
      </c>
      <c r="C1768" s="95" t="s">
        <v>2973</v>
      </c>
      <c r="D1768" s="95">
        <v>142</v>
      </c>
      <c r="E1768" s="95">
        <v>64</v>
      </c>
      <c r="F1768" s="95"/>
      <c r="G1768" s="97">
        <v>0.68932038834951459</v>
      </c>
      <c r="H1768" s="97">
        <v>0.31067961165048541</v>
      </c>
      <c r="I1768" s="97">
        <v>0</v>
      </c>
    </row>
    <row r="1769" spans="1:9" ht="14.25" hidden="1" customHeight="1" x14ac:dyDescent="0.2">
      <c r="A1769" s="43" t="s">
        <v>3057</v>
      </c>
      <c r="B1769" s="89">
        <v>205</v>
      </c>
      <c r="C1769" s="90" t="s">
        <v>2988</v>
      </c>
      <c r="D1769" s="90">
        <v>199</v>
      </c>
      <c r="E1769" s="90">
        <v>6</v>
      </c>
      <c r="F1769" s="90"/>
      <c r="G1769" s="92">
        <v>0.97073170731707314</v>
      </c>
      <c r="H1769" s="92">
        <v>2.9268292682926831E-2</v>
      </c>
      <c r="I1769" s="92">
        <v>0</v>
      </c>
    </row>
    <row r="1770" spans="1:9" ht="14.25" hidden="1" customHeight="1" x14ac:dyDescent="0.2">
      <c r="A1770" s="43" t="s">
        <v>3057</v>
      </c>
      <c r="B1770" s="94">
        <v>186</v>
      </c>
      <c r="C1770" s="95" t="s">
        <v>3027</v>
      </c>
      <c r="D1770" s="95">
        <v>178</v>
      </c>
      <c r="E1770" s="95">
        <v>8</v>
      </c>
      <c r="F1770" s="95"/>
      <c r="G1770" s="97">
        <v>0.956989247311828</v>
      </c>
      <c r="H1770" s="97">
        <v>4.3010752688172046E-2</v>
      </c>
      <c r="I1770" s="97">
        <v>0</v>
      </c>
    </row>
    <row r="1771" spans="1:9" hidden="1" x14ac:dyDescent="0.2">
      <c r="A1771" s="43" t="s">
        <v>3057</v>
      </c>
      <c r="B1771" s="89">
        <v>171</v>
      </c>
      <c r="C1771" s="90" t="s">
        <v>2962</v>
      </c>
      <c r="D1771" s="90">
        <v>92</v>
      </c>
      <c r="E1771" s="90">
        <v>79</v>
      </c>
      <c r="F1771" s="90"/>
      <c r="G1771" s="92">
        <v>0.53801169590643272</v>
      </c>
      <c r="H1771" s="92">
        <v>0.46198830409356723</v>
      </c>
      <c r="I1771" s="92">
        <v>0</v>
      </c>
    </row>
    <row r="1772" spans="1:9" ht="14.25" hidden="1" customHeight="1" x14ac:dyDescent="0.2">
      <c r="A1772" s="43" t="s">
        <v>3057</v>
      </c>
      <c r="B1772" s="94">
        <v>125</v>
      </c>
      <c r="C1772" s="95" t="s">
        <v>3028</v>
      </c>
      <c r="D1772" s="95">
        <v>122</v>
      </c>
      <c r="E1772" s="95">
        <v>3</v>
      </c>
      <c r="F1772" s="95"/>
      <c r="G1772" s="97">
        <v>0.97599999999999998</v>
      </c>
      <c r="H1772" s="97">
        <v>2.4E-2</v>
      </c>
      <c r="I1772" s="97">
        <v>0</v>
      </c>
    </row>
    <row r="1773" spans="1:9" ht="14.25" hidden="1" customHeight="1" x14ac:dyDescent="0.2">
      <c r="A1773" s="43" t="s">
        <v>3057</v>
      </c>
      <c r="B1773" s="89">
        <v>72</v>
      </c>
      <c r="C1773" s="90" t="s">
        <v>2956</v>
      </c>
      <c r="D1773" s="90">
        <v>68</v>
      </c>
      <c r="E1773" s="90">
        <v>4</v>
      </c>
      <c r="F1773" s="90"/>
      <c r="G1773" s="92">
        <v>0.94444444444444442</v>
      </c>
      <c r="H1773" s="92">
        <v>5.5555555555555552E-2</v>
      </c>
      <c r="I1773" s="92">
        <v>0</v>
      </c>
    </row>
    <row r="1774" spans="1:9" ht="14.25" hidden="1" customHeight="1" x14ac:dyDescent="0.2">
      <c r="A1774" s="43" t="s">
        <v>3057</v>
      </c>
      <c r="B1774" s="94">
        <v>49</v>
      </c>
      <c r="C1774" s="95" t="s">
        <v>2957</v>
      </c>
      <c r="D1774" s="95">
        <v>18</v>
      </c>
      <c r="E1774" s="95">
        <v>31</v>
      </c>
      <c r="F1774" s="95"/>
      <c r="G1774" s="97">
        <v>0.36734693877551022</v>
      </c>
      <c r="H1774" s="97">
        <v>0.63265306122448983</v>
      </c>
      <c r="I1774" s="97">
        <v>0</v>
      </c>
    </row>
    <row r="1775" spans="1:9" ht="14.25" hidden="1" customHeight="1" x14ac:dyDescent="0.2">
      <c r="A1775" s="43" t="s">
        <v>3057</v>
      </c>
      <c r="B1775" s="89">
        <v>49</v>
      </c>
      <c r="C1775" s="90" t="s">
        <v>3030</v>
      </c>
      <c r="D1775" s="90">
        <v>42</v>
      </c>
      <c r="E1775" s="90">
        <v>7</v>
      </c>
      <c r="F1775" s="90"/>
      <c r="G1775" s="92">
        <v>0.8571428571428571</v>
      </c>
      <c r="H1775" s="92">
        <v>0.14285714285714285</v>
      </c>
      <c r="I1775" s="92">
        <v>0</v>
      </c>
    </row>
    <row r="1776" spans="1:9" ht="14.25" hidden="1" customHeight="1" x14ac:dyDescent="0.2">
      <c r="A1776" s="43" t="s">
        <v>3057</v>
      </c>
      <c r="B1776" s="94">
        <v>44</v>
      </c>
      <c r="C1776" s="95" t="s">
        <v>3031</v>
      </c>
      <c r="D1776" s="95">
        <v>11</v>
      </c>
      <c r="E1776" s="95">
        <v>33</v>
      </c>
      <c r="F1776" s="95"/>
      <c r="G1776" s="97">
        <v>0.25</v>
      </c>
      <c r="H1776" s="97">
        <v>0.75</v>
      </c>
      <c r="I1776" s="97">
        <v>0</v>
      </c>
    </row>
    <row r="1777" spans="1:9" ht="14.25" hidden="1" customHeight="1" x14ac:dyDescent="0.2">
      <c r="A1777" s="43" t="s">
        <v>3057</v>
      </c>
      <c r="B1777" s="89">
        <v>24</v>
      </c>
      <c r="C1777" s="90" t="s">
        <v>43</v>
      </c>
      <c r="D1777" s="90"/>
      <c r="E1777" s="90"/>
      <c r="F1777" s="90">
        <v>24</v>
      </c>
      <c r="G1777" s="92">
        <v>0</v>
      </c>
      <c r="H1777" s="92">
        <v>0</v>
      </c>
      <c r="I1777" s="92">
        <v>1</v>
      </c>
    </row>
    <row r="1778" spans="1:9" ht="14.25" hidden="1" customHeight="1" x14ac:dyDescent="0.2">
      <c r="A1778" s="43" t="s">
        <v>3057</v>
      </c>
      <c r="B1778" s="94">
        <v>18</v>
      </c>
      <c r="C1778" s="95" t="s">
        <v>2993</v>
      </c>
      <c r="D1778" s="95"/>
      <c r="E1778" s="95">
        <v>18</v>
      </c>
      <c r="F1778" s="95"/>
      <c r="G1778" s="97">
        <v>0</v>
      </c>
      <c r="H1778" s="97">
        <v>1</v>
      </c>
      <c r="I1778" s="97">
        <v>0</v>
      </c>
    </row>
    <row r="1779" spans="1:9" ht="14.25" hidden="1" customHeight="1" x14ac:dyDescent="0.2">
      <c r="A1779" s="43" t="s">
        <v>3057</v>
      </c>
      <c r="B1779" s="89">
        <v>9</v>
      </c>
      <c r="C1779" s="90" t="s">
        <v>2999</v>
      </c>
      <c r="D1779" s="90">
        <v>5</v>
      </c>
      <c r="E1779" s="90">
        <v>4</v>
      </c>
      <c r="F1779" s="90"/>
      <c r="G1779" s="92">
        <v>0.55555555555555558</v>
      </c>
      <c r="H1779" s="92">
        <v>0.44444444444444442</v>
      </c>
      <c r="I1779" s="92">
        <v>0</v>
      </c>
    </row>
    <row r="1780" spans="1:9" ht="14.25" hidden="1" customHeight="1" x14ac:dyDescent="0.2">
      <c r="A1780" s="43" t="s">
        <v>3057</v>
      </c>
      <c r="B1780" s="94">
        <v>8</v>
      </c>
      <c r="C1780" s="95" t="s">
        <v>3025</v>
      </c>
      <c r="D1780" s="95">
        <v>4</v>
      </c>
      <c r="E1780" s="95">
        <v>4</v>
      </c>
      <c r="F1780" s="95"/>
      <c r="G1780" s="97">
        <v>0.5</v>
      </c>
      <c r="H1780" s="97">
        <v>0.5</v>
      </c>
      <c r="I1780" s="97">
        <v>0</v>
      </c>
    </row>
    <row r="1781" spans="1:9" ht="14.25" hidden="1" customHeight="1" x14ac:dyDescent="0.2">
      <c r="A1781" s="43" t="s">
        <v>3057</v>
      </c>
      <c r="B1781" s="89">
        <v>8</v>
      </c>
      <c r="C1781" s="90" t="s">
        <v>3001</v>
      </c>
      <c r="D1781" s="90">
        <v>6</v>
      </c>
      <c r="E1781" s="90">
        <v>2</v>
      </c>
      <c r="F1781" s="90"/>
      <c r="G1781" s="92">
        <v>0.75</v>
      </c>
      <c r="H1781" s="92">
        <v>0.25</v>
      </c>
      <c r="I1781" s="92">
        <v>0</v>
      </c>
    </row>
    <row r="1782" spans="1:9" ht="14.25" hidden="1" customHeight="1" x14ac:dyDescent="0.2">
      <c r="A1782" s="43" t="s">
        <v>3057</v>
      </c>
      <c r="B1782" s="94">
        <v>8</v>
      </c>
      <c r="C1782" s="95" t="s">
        <v>3012</v>
      </c>
      <c r="D1782" s="95">
        <v>6</v>
      </c>
      <c r="E1782" s="95">
        <v>2</v>
      </c>
      <c r="F1782" s="95"/>
      <c r="G1782" s="97">
        <v>0.75</v>
      </c>
      <c r="H1782" s="97">
        <v>0.25</v>
      </c>
      <c r="I1782" s="97">
        <v>0</v>
      </c>
    </row>
    <row r="1783" spans="1:9" ht="14.25" hidden="1" customHeight="1" x14ac:dyDescent="0.2">
      <c r="A1783" s="43" t="s">
        <v>3057</v>
      </c>
      <c r="B1783" s="89">
        <v>6</v>
      </c>
      <c r="C1783" s="90" t="s">
        <v>3016</v>
      </c>
      <c r="D1783" s="90">
        <v>1</v>
      </c>
      <c r="E1783" s="90">
        <v>5</v>
      </c>
      <c r="F1783" s="90"/>
      <c r="G1783" s="92">
        <v>0.16666666666666666</v>
      </c>
      <c r="H1783" s="92">
        <v>0.83333333333333337</v>
      </c>
      <c r="I1783" s="92">
        <v>0</v>
      </c>
    </row>
    <row r="1784" spans="1:9" ht="14.25" hidden="1" customHeight="1" x14ac:dyDescent="0.2">
      <c r="A1784" s="43" t="s">
        <v>3057</v>
      </c>
      <c r="B1784" s="94">
        <v>6</v>
      </c>
      <c r="C1784" s="95" t="s">
        <v>2989</v>
      </c>
      <c r="D1784" s="95">
        <v>6</v>
      </c>
      <c r="E1784" s="95"/>
      <c r="F1784" s="95"/>
      <c r="G1784" s="97">
        <v>1</v>
      </c>
      <c r="H1784" s="97">
        <v>0</v>
      </c>
      <c r="I1784" s="97">
        <v>0</v>
      </c>
    </row>
    <row r="1785" spans="1:9" ht="14.25" hidden="1" customHeight="1" x14ac:dyDescent="0.2">
      <c r="A1785" s="43" t="s">
        <v>3057</v>
      </c>
      <c r="B1785" s="89">
        <v>5</v>
      </c>
      <c r="C1785" s="90" t="s">
        <v>3014</v>
      </c>
      <c r="D1785" s="90">
        <v>5</v>
      </c>
      <c r="E1785" s="90"/>
      <c r="F1785" s="90"/>
      <c r="G1785" s="92">
        <v>1</v>
      </c>
      <c r="H1785" s="92">
        <v>0</v>
      </c>
      <c r="I1785" s="92">
        <v>0</v>
      </c>
    </row>
    <row r="1786" spans="1:9" ht="14.25" hidden="1" customHeight="1" x14ac:dyDescent="0.2">
      <c r="A1786" s="43" t="s">
        <v>3057</v>
      </c>
      <c r="B1786" s="94">
        <v>5</v>
      </c>
      <c r="C1786" s="95" t="s">
        <v>3000</v>
      </c>
      <c r="D1786" s="95"/>
      <c r="E1786" s="95">
        <v>5</v>
      </c>
      <c r="F1786" s="95"/>
      <c r="G1786" s="97">
        <v>0</v>
      </c>
      <c r="H1786" s="97">
        <v>1</v>
      </c>
      <c r="I1786" s="97">
        <v>0</v>
      </c>
    </row>
    <row r="1787" spans="1:9" ht="14.25" hidden="1" customHeight="1" x14ac:dyDescent="0.2">
      <c r="A1787" s="43" t="s">
        <v>3057</v>
      </c>
      <c r="B1787" s="89">
        <v>4</v>
      </c>
      <c r="C1787" s="90" t="s">
        <v>3032</v>
      </c>
      <c r="D1787" s="90">
        <v>2</v>
      </c>
      <c r="E1787" s="90">
        <v>2</v>
      </c>
      <c r="F1787" s="90"/>
      <c r="G1787" s="92">
        <v>0.5</v>
      </c>
      <c r="H1787" s="92">
        <v>0.5</v>
      </c>
      <c r="I1787" s="92">
        <v>0</v>
      </c>
    </row>
    <row r="1788" spans="1:9" ht="14.25" hidden="1" customHeight="1" x14ac:dyDescent="0.2">
      <c r="A1788" s="43" t="s">
        <v>3057</v>
      </c>
      <c r="B1788" s="94">
        <v>2</v>
      </c>
      <c r="C1788" s="95" t="s">
        <v>3006</v>
      </c>
      <c r="D1788" s="95"/>
      <c r="E1788" s="95">
        <v>2</v>
      </c>
      <c r="F1788" s="95"/>
      <c r="G1788" s="97">
        <v>0</v>
      </c>
      <c r="H1788" s="97">
        <v>1</v>
      </c>
      <c r="I1788" s="97">
        <v>0</v>
      </c>
    </row>
    <row r="1789" spans="1:9" ht="14.25" hidden="1" customHeight="1" x14ac:dyDescent="0.2">
      <c r="A1789" s="43" t="s">
        <v>3057</v>
      </c>
      <c r="B1789" s="89">
        <v>2</v>
      </c>
      <c r="C1789" s="90" t="s">
        <v>3008</v>
      </c>
      <c r="D1789" s="90"/>
      <c r="E1789" s="90">
        <v>2</v>
      </c>
      <c r="F1789" s="90"/>
      <c r="G1789" s="92">
        <v>0</v>
      </c>
      <c r="H1789" s="92">
        <v>1</v>
      </c>
      <c r="I1789" s="92">
        <v>0</v>
      </c>
    </row>
    <row r="1790" spans="1:9" ht="14.25" hidden="1" customHeight="1" x14ac:dyDescent="0.2">
      <c r="A1790" s="43" t="s">
        <v>3057</v>
      </c>
      <c r="B1790" s="94">
        <v>2</v>
      </c>
      <c r="C1790" s="95" t="s">
        <v>2997</v>
      </c>
      <c r="D1790" s="95">
        <v>2</v>
      </c>
      <c r="E1790" s="95"/>
      <c r="F1790" s="95"/>
      <c r="G1790" s="97">
        <v>1</v>
      </c>
      <c r="H1790" s="97">
        <v>0</v>
      </c>
      <c r="I1790" s="97">
        <v>0</v>
      </c>
    </row>
    <row r="1791" spans="1:9" ht="14.25" hidden="1" customHeight="1" x14ac:dyDescent="0.2">
      <c r="A1791" s="43" t="s">
        <v>3057</v>
      </c>
      <c r="B1791" s="89">
        <v>2</v>
      </c>
      <c r="C1791" s="90" t="s">
        <v>2941</v>
      </c>
      <c r="D1791" s="90"/>
      <c r="E1791" s="90">
        <v>2</v>
      </c>
      <c r="F1791" s="90"/>
      <c r="G1791" s="92">
        <v>0</v>
      </c>
      <c r="H1791" s="92">
        <v>1</v>
      </c>
      <c r="I1791" s="92">
        <v>0</v>
      </c>
    </row>
    <row r="1792" spans="1:9" ht="14.25" hidden="1" customHeight="1" x14ac:dyDescent="0.2">
      <c r="A1792" s="43" t="s">
        <v>3057</v>
      </c>
      <c r="B1792" s="94">
        <v>2</v>
      </c>
      <c r="C1792" s="95" t="s">
        <v>3066</v>
      </c>
      <c r="D1792" s="95"/>
      <c r="E1792" s="95">
        <v>2</v>
      </c>
      <c r="F1792" s="95"/>
      <c r="G1792" s="97">
        <v>0</v>
      </c>
      <c r="H1792" s="97">
        <v>1</v>
      </c>
      <c r="I1792" s="97">
        <v>0</v>
      </c>
    </row>
    <row r="1793" spans="1:9" ht="14.25" hidden="1" customHeight="1" x14ac:dyDescent="0.2">
      <c r="A1793" s="43" t="s">
        <v>3057</v>
      </c>
      <c r="B1793" s="89">
        <v>2</v>
      </c>
      <c r="C1793" s="90" t="s">
        <v>3009</v>
      </c>
      <c r="D1793" s="90"/>
      <c r="E1793" s="90">
        <v>2</v>
      </c>
      <c r="F1793" s="90"/>
      <c r="G1793" s="92">
        <v>0</v>
      </c>
      <c r="H1793" s="92">
        <v>1</v>
      </c>
      <c r="I1793" s="92">
        <v>0</v>
      </c>
    </row>
    <row r="1794" spans="1:9" ht="14.25" hidden="1" customHeight="1" x14ac:dyDescent="0.2">
      <c r="A1794" s="43" t="s">
        <v>3057</v>
      </c>
      <c r="B1794" s="94">
        <v>1</v>
      </c>
      <c r="C1794" s="95" t="s">
        <v>3007</v>
      </c>
      <c r="D1794" s="95"/>
      <c r="E1794" s="95">
        <v>1</v>
      </c>
      <c r="F1794" s="95"/>
      <c r="G1794" s="97">
        <v>0</v>
      </c>
      <c r="H1794" s="97">
        <v>1</v>
      </c>
      <c r="I1794" s="97">
        <v>0</v>
      </c>
    </row>
    <row r="1795" spans="1:9" ht="14.25" hidden="1" customHeight="1" x14ac:dyDescent="0.2">
      <c r="A1795" s="43" t="s">
        <v>3057</v>
      </c>
      <c r="B1795" s="89">
        <v>1</v>
      </c>
      <c r="C1795" s="90" t="s">
        <v>3003</v>
      </c>
      <c r="D1795" s="90">
        <v>1</v>
      </c>
      <c r="E1795" s="90"/>
      <c r="F1795" s="90"/>
      <c r="G1795" s="92">
        <v>1</v>
      </c>
      <c r="H1795" s="92">
        <v>0</v>
      </c>
      <c r="I1795" s="92">
        <v>0</v>
      </c>
    </row>
    <row r="1796" spans="1:9" ht="14.25" hidden="1" customHeight="1" x14ac:dyDescent="0.2">
      <c r="A1796" s="43" t="s">
        <v>3057</v>
      </c>
      <c r="B1796" s="94">
        <v>1</v>
      </c>
      <c r="C1796" s="95" t="s">
        <v>3004</v>
      </c>
      <c r="D1796" s="95"/>
      <c r="E1796" s="95">
        <v>1</v>
      </c>
      <c r="F1796" s="95"/>
      <c r="G1796" s="97">
        <v>0</v>
      </c>
      <c r="H1796" s="97">
        <v>1</v>
      </c>
      <c r="I1796" s="97">
        <v>0</v>
      </c>
    </row>
    <row r="1797" spans="1:9" ht="14.25" hidden="1" customHeight="1" x14ac:dyDescent="0.2">
      <c r="A1797" s="43" t="s">
        <v>3057</v>
      </c>
      <c r="B1797" s="89">
        <v>1</v>
      </c>
      <c r="C1797" s="90" t="s">
        <v>2966</v>
      </c>
      <c r="D1797" s="90"/>
      <c r="E1797" s="90">
        <v>1</v>
      </c>
      <c r="F1797" s="90"/>
      <c r="G1797" s="92">
        <v>0</v>
      </c>
      <c r="H1797" s="92">
        <v>1</v>
      </c>
      <c r="I1797" s="92">
        <v>0</v>
      </c>
    </row>
    <row r="1798" spans="1:9" ht="14.25" hidden="1" customHeight="1" x14ac:dyDescent="0.2">
      <c r="A1798" s="43" t="s">
        <v>3057</v>
      </c>
      <c r="B1798" s="94">
        <v>1</v>
      </c>
      <c r="C1798" s="95" t="s">
        <v>2986</v>
      </c>
      <c r="D1798" s="95"/>
      <c r="E1798" s="95">
        <v>1</v>
      </c>
      <c r="F1798" s="95"/>
      <c r="G1798" s="97">
        <v>0</v>
      </c>
      <c r="H1798" s="97">
        <v>1</v>
      </c>
      <c r="I1798" s="97">
        <v>0</v>
      </c>
    </row>
    <row r="1799" spans="1:9" ht="14.25" hidden="1" customHeight="1" x14ac:dyDescent="0.2">
      <c r="A1799" s="43" t="s">
        <v>3058</v>
      </c>
      <c r="B1799" s="89">
        <v>379</v>
      </c>
      <c r="C1799" s="90" t="s">
        <v>3020</v>
      </c>
      <c r="D1799" s="90">
        <v>268</v>
      </c>
      <c r="E1799" s="90">
        <v>111</v>
      </c>
      <c r="F1799" s="90"/>
      <c r="G1799" s="92">
        <v>0.70712401055408969</v>
      </c>
      <c r="H1799" s="92">
        <v>0.29287598944591031</v>
      </c>
      <c r="I1799" s="92">
        <v>0</v>
      </c>
    </row>
    <row r="1800" spans="1:9" ht="14.25" hidden="1" customHeight="1" x14ac:dyDescent="0.2">
      <c r="A1800" s="43" t="s">
        <v>3058</v>
      </c>
      <c r="B1800" s="94">
        <v>1285</v>
      </c>
      <c r="C1800" s="95" t="s">
        <v>2983</v>
      </c>
      <c r="D1800" s="95">
        <v>1175</v>
      </c>
      <c r="E1800" s="95">
        <v>110</v>
      </c>
      <c r="F1800" s="95"/>
      <c r="G1800" s="97">
        <v>0.91439688715953304</v>
      </c>
      <c r="H1800" s="97">
        <v>8.5603112840466927E-2</v>
      </c>
      <c r="I1800" s="97">
        <v>0</v>
      </c>
    </row>
    <row r="1801" spans="1:9" ht="14.25" hidden="1" customHeight="1" x14ac:dyDescent="0.2">
      <c r="A1801" s="43" t="s">
        <v>3058</v>
      </c>
      <c r="B1801" s="89">
        <v>382</v>
      </c>
      <c r="C1801" s="90" t="s">
        <v>3026</v>
      </c>
      <c r="D1801" s="90">
        <v>290</v>
      </c>
      <c r="E1801" s="90">
        <v>92</v>
      </c>
      <c r="F1801" s="90"/>
      <c r="G1801" s="92">
        <v>0.75916230366492143</v>
      </c>
      <c r="H1801" s="92">
        <v>0.24083769633507854</v>
      </c>
      <c r="I1801" s="92">
        <v>0</v>
      </c>
    </row>
    <row r="1802" spans="1:9" ht="14.25" hidden="1" customHeight="1" x14ac:dyDescent="0.2">
      <c r="A1802" s="43" t="s">
        <v>3058</v>
      </c>
      <c r="B1802" s="94">
        <v>153</v>
      </c>
      <c r="C1802" s="95" t="s">
        <v>2961</v>
      </c>
      <c r="D1802" s="95">
        <v>81</v>
      </c>
      <c r="E1802" s="95">
        <v>72</v>
      </c>
      <c r="F1802" s="95"/>
      <c r="G1802" s="97">
        <v>0.52941176470588236</v>
      </c>
      <c r="H1802" s="97">
        <v>0.47058823529411764</v>
      </c>
      <c r="I1802" s="97">
        <v>0</v>
      </c>
    </row>
    <row r="1803" spans="1:9" ht="14.25" hidden="1" customHeight="1" x14ac:dyDescent="0.2">
      <c r="A1803" s="43" t="s">
        <v>3058</v>
      </c>
      <c r="B1803" s="89">
        <v>78</v>
      </c>
      <c r="C1803" s="90" t="s">
        <v>2964</v>
      </c>
      <c r="D1803" s="90">
        <v>28</v>
      </c>
      <c r="E1803" s="90">
        <v>50</v>
      </c>
      <c r="F1803" s="90"/>
      <c r="G1803" s="92">
        <v>0.35897435897435898</v>
      </c>
      <c r="H1803" s="92">
        <v>0.64102564102564108</v>
      </c>
      <c r="I1803" s="92">
        <v>0</v>
      </c>
    </row>
    <row r="1804" spans="1:9" ht="14.25" hidden="1" customHeight="1" x14ac:dyDescent="0.2">
      <c r="A1804" s="43" t="s">
        <v>3058</v>
      </c>
      <c r="B1804" s="94">
        <v>737</v>
      </c>
      <c r="C1804" s="95" t="s">
        <v>2963</v>
      </c>
      <c r="D1804" s="95">
        <v>687</v>
      </c>
      <c r="E1804" s="95">
        <v>50</v>
      </c>
      <c r="F1804" s="95"/>
      <c r="G1804" s="97">
        <v>0.93215739484396198</v>
      </c>
      <c r="H1804" s="97">
        <v>6.7842605156037988E-2</v>
      </c>
      <c r="I1804" s="97">
        <v>0</v>
      </c>
    </row>
    <row r="1805" spans="1:9" hidden="1" x14ac:dyDescent="0.2">
      <c r="A1805" s="43" t="s">
        <v>3058</v>
      </c>
      <c r="B1805" s="89">
        <v>116</v>
      </c>
      <c r="C1805" s="90" t="s">
        <v>2962</v>
      </c>
      <c r="D1805" s="90">
        <v>90</v>
      </c>
      <c r="E1805" s="90">
        <v>26</v>
      </c>
      <c r="F1805" s="90"/>
      <c r="G1805" s="92">
        <v>0.77586206896551724</v>
      </c>
      <c r="H1805" s="92">
        <v>0.22413793103448276</v>
      </c>
      <c r="I1805" s="92">
        <v>0</v>
      </c>
    </row>
    <row r="1806" spans="1:9" ht="14.25" hidden="1" customHeight="1" x14ac:dyDescent="0.2">
      <c r="A1806" s="43" t="s">
        <v>3058</v>
      </c>
      <c r="B1806" s="94">
        <v>37</v>
      </c>
      <c r="C1806" s="95" t="s">
        <v>3031</v>
      </c>
      <c r="D1806" s="95">
        <v>16</v>
      </c>
      <c r="E1806" s="95">
        <v>21</v>
      </c>
      <c r="F1806" s="95"/>
      <c r="G1806" s="97">
        <v>0.43243243243243246</v>
      </c>
      <c r="H1806" s="97">
        <v>0.56756756756756754</v>
      </c>
      <c r="I1806" s="97">
        <v>0</v>
      </c>
    </row>
    <row r="1807" spans="1:9" ht="14.25" hidden="1" customHeight="1" x14ac:dyDescent="0.2">
      <c r="A1807" s="43" t="s">
        <v>3058</v>
      </c>
      <c r="B1807" s="89">
        <v>73</v>
      </c>
      <c r="C1807" s="90" t="s">
        <v>2973</v>
      </c>
      <c r="D1807" s="90">
        <v>52</v>
      </c>
      <c r="E1807" s="90">
        <v>21</v>
      </c>
      <c r="F1807" s="90"/>
      <c r="G1807" s="92">
        <v>0.71232876712328763</v>
      </c>
      <c r="H1807" s="92">
        <v>0.28767123287671231</v>
      </c>
      <c r="I1807" s="92">
        <v>0</v>
      </c>
    </row>
    <row r="1808" spans="1:9" ht="14.25" hidden="1" customHeight="1" x14ac:dyDescent="0.2">
      <c r="A1808" s="43" t="s">
        <v>3058</v>
      </c>
      <c r="B1808" s="94">
        <v>32</v>
      </c>
      <c r="C1808" s="95" t="s">
        <v>2957</v>
      </c>
      <c r="D1808" s="95">
        <v>16</v>
      </c>
      <c r="E1808" s="95">
        <v>16</v>
      </c>
      <c r="F1808" s="95"/>
      <c r="G1808" s="97">
        <v>0.5</v>
      </c>
      <c r="H1808" s="97">
        <v>0.5</v>
      </c>
      <c r="I1808" s="97">
        <v>0</v>
      </c>
    </row>
    <row r="1809" spans="1:9" ht="14.25" hidden="1" customHeight="1" x14ac:dyDescent="0.2">
      <c r="A1809" s="43" t="s">
        <v>3058</v>
      </c>
      <c r="B1809" s="89">
        <v>74</v>
      </c>
      <c r="C1809" s="90" t="s">
        <v>3027</v>
      </c>
      <c r="D1809" s="90">
        <v>60</v>
      </c>
      <c r="E1809" s="90">
        <v>14</v>
      </c>
      <c r="F1809" s="90"/>
      <c r="G1809" s="92">
        <v>0.81081081081081086</v>
      </c>
      <c r="H1809" s="92">
        <v>0.1891891891891892</v>
      </c>
      <c r="I1809" s="92">
        <v>0</v>
      </c>
    </row>
    <row r="1810" spans="1:9" ht="14.25" hidden="1" customHeight="1" x14ac:dyDescent="0.2">
      <c r="A1810" s="43" t="s">
        <v>3058</v>
      </c>
      <c r="B1810" s="94">
        <v>66</v>
      </c>
      <c r="C1810" s="95" t="s">
        <v>2988</v>
      </c>
      <c r="D1810" s="95">
        <v>56</v>
      </c>
      <c r="E1810" s="95">
        <v>9</v>
      </c>
      <c r="F1810" s="95">
        <v>1</v>
      </c>
      <c r="G1810" s="97">
        <v>0.84848484848484851</v>
      </c>
      <c r="H1810" s="97">
        <v>0.13636363636363635</v>
      </c>
      <c r="I1810" s="97">
        <v>1.5151515151515152E-2</v>
      </c>
    </row>
    <row r="1811" spans="1:9" ht="14.25" hidden="1" customHeight="1" x14ac:dyDescent="0.2">
      <c r="A1811" s="43" t="s">
        <v>3058</v>
      </c>
      <c r="B1811" s="89">
        <v>8</v>
      </c>
      <c r="C1811" s="90" t="s">
        <v>2993</v>
      </c>
      <c r="D1811" s="90"/>
      <c r="E1811" s="90">
        <v>8</v>
      </c>
      <c r="F1811" s="90"/>
      <c r="G1811" s="92">
        <v>0</v>
      </c>
      <c r="H1811" s="92">
        <v>1</v>
      </c>
      <c r="I1811" s="92">
        <v>0</v>
      </c>
    </row>
    <row r="1812" spans="1:9" ht="14.25" hidden="1" customHeight="1" x14ac:dyDescent="0.2">
      <c r="A1812" s="43" t="s">
        <v>3058</v>
      </c>
      <c r="B1812" s="94">
        <v>8</v>
      </c>
      <c r="C1812" s="95" t="s">
        <v>3006</v>
      </c>
      <c r="D1812" s="95"/>
      <c r="E1812" s="95">
        <v>8</v>
      </c>
      <c r="F1812" s="95"/>
      <c r="G1812" s="97">
        <v>0</v>
      </c>
      <c r="H1812" s="97">
        <v>1</v>
      </c>
      <c r="I1812" s="97">
        <v>0</v>
      </c>
    </row>
    <row r="1813" spans="1:9" ht="14.25" hidden="1" customHeight="1" x14ac:dyDescent="0.2">
      <c r="A1813" s="43" t="s">
        <v>3058</v>
      </c>
      <c r="B1813" s="89">
        <v>197</v>
      </c>
      <c r="C1813" s="90" t="s">
        <v>2985</v>
      </c>
      <c r="D1813" s="90">
        <v>187</v>
      </c>
      <c r="E1813" s="90">
        <v>8</v>
      </c>
      <c r="F1813" s="90">
        <v>2</v>
      </c>
      <c r="G1813" s="92">
        <v>0.949238578680203</v>
      </c>
      <c r="H1813" s="92">
        <v>4.060913705583756E-2</v>
      </c>
      <c r="I1813" s="92">
        <v>1.015228426395939E-2</v>
      </c>
    </row>
    <row r="1814" spans="1:9" ht="14.25" hidden="1" customHeight="1" x14ac:dyDescent="0.2">
      <c r="A1814" s="43" t="s">
        <v>3058</v>
      </c>
      <c r="B1814" s="94">
        <v>4</v>
      </c>
      <c r="C1814" s="95" t="s">
        <v>2999</v>
      </c>
      <c r="D1814" s="95"/>
      <c r="E1814" s="95">
        <v>4</v>
      </c>
      <c r="F1814" s="95"/>
      <c r="G1814" s="97">
        <v>0</v>
      </c>
      <c r="H1814" s="97">
        <v>1</v>
      </c>
      <c r="I1814" s="97">
        <v>0</v>
      </c>
    </row>
    <row r="1815" spans="1:9" ht="14.25" hidden="1" customHeight="1" x14ac:dyDescent="0.2">
      <c r="A1815" s="43" t="s">
        <v>3058</v>
      </c>
      <c r="B1815" s="89">
        <v>5</v>
      </c>
      <c r="C1815" s="90" t="s">
        <v>3005</v>
      </c>
      <c r="D1815" s="90">
        <v>1</v>
      </c>
      <c r="E1815" s="90">
        <v>4</v>
      </c>
      <c r="F1815" s="90"/>
      <c r="G1815" s="92">
        <v>0.2</v>
      </c>
      <c r="H1815" s="92">
        <v>0.8</v>
      </c>
      <c r="I1815" s="92">
        <v>0</v>
      </c>
    </row>
    <row r="1816" spans="1:9" ht="14.25" hidden="1" customHeight="1" x14ac:dyDescent="0.2">
      <c r="A1816" s="43" t="s">
        <v>3058</v>
      </c>
      <c r="B1816" s="94">
        <v>6</v>
      </c>
      <c r="C1816" s="95" t="s">
        <v>3016</v>
      </c>
      <c r="D1816" s="95">
        <v>2</v>
      </c>
      <c r="E1816" s="95">
        <v>4</v>
      </c>
      <c r="F1816" s="95"/>
      <c r="G1816" s="97">
        <v>0.33333333333333331</v>
      </c>
      <c r="H1816" s="97">
        <v>0.66666666666666663</v>
      </c>
      <c r="I1816" s="97">
        <v>0</v>
      </c>
    </row>
    <row r="1817" spans="1:9" ht="14.25" hidden="1" customHeight="1" x14ac:dyDescent="0.2">
      <c r="A1817" s="43" t="s">
        <v>3058</v>
      </c>
      <c r="B1817" s="89">
        <v>11</v>
      </c>
      <c r="C1817" s="90" t="s">
        <v>3001</v>
      </c>
      <c r="D1817" s="90">
        <v>7</v>
      </c>
      <c r="E1817" s="90">
        <v>4</v>
      </c>
      <c r="F1817" s="90"/>
      <c r="G1817" s="92">
        <v>0.63636363636363635</v>
      </c>
      <c r="H1817" s="92">
        <v>0.36363636363636365</v>
      </c>
      <c r="I1817" s="92">
        <v>0</v>
      </c>
    </row>
    <row r="1818" spans="1:9" ht="14.25" hidden="1" customHeight="1" x14ac:dyDescent="0.2">
      <c r="A1818" s="43" t="s">
        <v>3058</v>
      </c>
      <c r="B1818" s="94">
        <v>3</v>
      </c>
      <c r="C1818" s="95" t="s">
        <v>2996</v>
      </c>
      <c r="D1818" s="95"/>
      <c r="E1818" s="95">
        <v>3</v>
      </c>
      <c r="F1818" s="95"/>
      <c r="G1818" s="97">
        <v>0</v>
      </c>
      <c r="H1818" s="97">
        <v>1</v>
      </c>
      <c r="I1818" s="97">
        <v>0</v>
      </c>
    </row>
    <row r="1819" spans="1:9" ht="14.25" hidden="1" customHeight="1" x14ac:dyDescent="0.2">
      <c r="A1819" s="43" t="s">
        <v>3058</v>
      </c>
      <c r="B1819" s="89">
        <v>3</v>
      </c>
      <c r="C1819" s="90" t="s">
        <v>3004</v>
      </c>
      <c r="D1819" s="90"/>
      <c r="E1819" s="90">
        <v>3</v>
      </c>
      <c r="F1819" s="90"/>
      <c r="G1819" s="92">
        <v>0</v>
      </c>
      <c r="H1819" s="92">
        <v>1</v>
      </c>
      <c r="I1819" s="92">
        <v>0</v>
      </c>
    </row>
    <row r="1820" spans="1:9" ht="14.25" hidden="1" customHeight="1" x14ac:dyDescent="0.2">
      <c r="A1820" s="43" t="s">
        <v>3058</v>
      </c>
      <c r="B1820" s="94">
        <v>2</v>
      </c>
      <c r="C1820" s="95" t="s">
        <v>2998</v>
      </c>
      <c r="D1820" s="95"/>
      <c r="E1820" s="95">
        <v>2</v>
      </c>
      <c r="F1820" s="95"/>
      <c r="G1820" s="97">
        <v>0</v>
      </c>
      <c r="H1820" s="97">
        <v>1</v>
      </c>
      <c r="I1820" s="97">
        <v>0</v>
      </c>
    </row>
    <row r="1821" spans="1:9" ht="14.25" hidden="1" customHeight="1" x14ac:dyDescent="0.2">
      <c r="A1821" s="43" t="s">
        <v>3058</v>
      </c>
      <c r="B1821" s="89">
        <v>3</v>
      </c>
      <c r="C1821" s="90" t="s">
        <v>3000</v>
      </c>
      <c r="D1821" s="90">
        <v>1</v>
      </c>
      <c r="E1821" s="90">
        <v>2</v>
      </c>
      <c r="F1821" s="90"/>
      <c r="G1821" s="92">
        <v>0.33333333333333331</v>
      </c>
      <c r="H1821" s="92">
        <v>0.66666666666666663</v>
      </c>
      <c r="I1821" s="92">
        <v>0</v>
      </c>
    </row>
    <row r="1822" spans="1:9" ht="14.25" hidden="1" customHeight="1" x14ac:dyDescent="0.2">
      <c r="A1822" s="43" t="s">
        <v>3058</v>
      </c>
      <c r="B1822" s="94">
        <v>4</v>
      </c>
      <c r="C1822" s="95" t="s">
        <v>2997</v>
      </c>
      <c r="D1822" s="95">
        <v>2</v>
      </c>
      <c r="E1822" s="95">
        <v>2</v>
      </c>
      <c r="F1822" s="95"/>
      <c r="G1822" s="97">
        <v>0.5</v>
      </c>
      <c r="H1822" s="97">
        <v>0.5</v>
      </c>
      <c r="I1822" s="97">
        <v>0</v>
      </c>
    </row>
    <row r="1823" spans="1:9" ht="14.25" hidden="1" customHeight="1" x14ac:dyDescent="0.2">
      <c r="A1823" s="43" t="s">
        <v>3058</v>
      </c>
      <c r="B1823" s="89">
        <v>4</v>
      </c>
      <c r="C1823" s="90" t="s">
        <v>3012</v>
      </c>
      <c r="D1823" s="90">
        <v>2</v>
      </c>
      <c r="E1823" s="90">
        <v>2</v>
      </c>
      <c r="F1823" s="90"/>
      <c r="G1823" s="92">
        <v>0.5</v>
      </c>
      <c r="H1823" s="92">
        <v>0.5</v>
      </c>
      <c r="I1823" s="92">
        <v>0</v>
      </c>
    </row>
    <row r="1824" spans="1:9" ht="14.25" hidden="1" customHeight="1" x14ac:dyDescent="0.2">
      <c r="A1824" s="43" t="s">
        <v>3058</v>
      </c>
      <c r="B1824" s="94">
        <v>15</v>
      </c>
      <c r="C1824" s="95" t="s">
        <v>3028</v>
      </c>
      <c r="D1824" s="95">
        <v>13</v>
      </c>
      <c r="E1824" s="95">
        <v>2</v>
      </c>
      <c r="F1824" s="95"/>
      <c r="G1824" s="97">
        <v>0.8666666666666667</v>
      </c>
      <c r="H1824" s="97">
        <v>0.13333333333333333</v>
      </c>
      <c r="I1824" s="97">
        <v>0</v>
      </c>
    </row>
    <row r="1825" spans="1:9" ht="14.25" hidden="1" customHeight="1" x14ac:dyDescent="0.2">
      <c r="A1825" s="43" t="s">
        <v>3058</v>
      </c>
      <c r="B1825" s="89">
        <v>1</v>
      </c>
      <c r="C1825" s="90" t="s">
        <v>3003</v>
      </c>
      <c r="D1825" s="90"/>
      <c r="E1825" s="90">
        <v>1</v>
      </c>
      <c r="F1825" s="90"/>
      <c r="G1825" s="92">
        <v>0</v>
      </c>
      <c r="H1825" s="92">
        <v>1</v>
      </c>
      <c r="I1825" s="92">
        <v>0</v>
      </c>
    </row>
    <row r="1826" spans="1:9" ht="14.25" hidden="1" customHeight="1" x14ac:dyDescent="0.2">
      <c r="A1826" s="43" t="s">
        <v>3058</v>
      </c>
      <c r="B1826" s="94">
        <v>2</v>
      </c>
      <c r="C1826" s="95" t="s">
        <v>3009</v>
      </c>
      <c r="D1826" s="95">
        <v>1</v>
      </c>
      <c r="E1826" s="95">
        <v>1</v>
      </c>
      <c r="F1826" s="95"/>
      <c r="G1826" s="97">
        <v>0.5</v>
      </c>
      <c r="H1826" s="97">
        <v>0.5</v>
      </c>
      <c r="I1826" s="97">
        <v>0</v>
      </c>
    </row>
    <row r="1827" spans="1:9" ht="14.25" hidden="1" customHeight="1" x14ac:dyDescent="0.2">
      <c r="A1827" s="43" t="s">
        <v>3058</v>
      </c>
      <c r="B1827" s="89">
        <v>5</v>
      </c>
      <c r="C1827" s="90" t="s">
        <v>3032</v>
      </c>
      <c r="D1827" s="90">
        <v>4</v>
      </c>
      <c r="E1827" s="90">
        <v>1</v>
      </c>
      <c r="F1827" s="90"/>
      <c r="G1827" s="92">
        <v>0.8</v>
      </c>
      <c r="H1827" s="92">
        <v>0.2</v>
      </c>
      <c r="I1827" s="92">
        <v>0</v>
      </c>
    </row>
    <row r="1828" spans="1:9" ht="14.25" hidden="1" customHeight="1" x14ac:dyDescent="0.2">
      <c r="A1828" s="43" t="s">
        <v>3058</v>
      </c>
      <c r="B1828" s="94">
        <v>28</v>
      </c>
      <c r="C1828" s="95" t="s">
        <v>2956</v>
      </c>
      <c r="D1828" s="95">
        <v>27</v>
      </c>
      <c r="E1828" s="95">
        <v>1</v>
      </c>
      <c r="F1828" s="95"/>
      <c r="G1828" s="97">
        <v>0.9642857142857143</v>
      </c>
      <c r="H1828" s="97">
        <v>3.5714285714285712E-2</v>
      </c>
      <c r="I1828" s="97">
        <v>0</v>
      </c>
    </row>
    <row r="1829" spans="1:9" ht="14.25" hidden="1" customHeight="1" x14ac:dyDescent="0.2">
      <c r="A1829" s="43" t="s">
        <v>3058</v>
      </c>
      <c r="B1829" s="89">
        <v>18</v>
      </c>
      <c r="C1829" s="90" t="s">
        <v>43</v>
      </c>
      <c r="D1829" s="90"/>
      <c r="E1829" s="90"/>
      <c r="F1829" s="90">
        <v>18</v>
      </c>
      <c r="G1829" s="92">
        <v>0</v>
      </c>
      <c r="H1829" s="92">
        <v>0</v>
      </c>
      <c r="I1829" s="92">
        <v>1</v>
      </c>
    </row>
    <row r="1830" spans="1:9" ht="14.25" hidden="1" customHeight="1" x14ac:dyDescent="0.2">
      <c r="A1830" s="43" t="s">
        <v>3058</v>
      </c>
      <c r="B1830" s="94">
        <v>3</v>
      </c>
      <c r="C1830" s="95" t="s">
        <v>2960</v>
      </c>
      <c r="D1830" s="95"/>
      <c r="E1830" s="95"/>
      <c r="F1830" s="95">
        <v>3</v>
      </c>
      <c r="G1830" s="97">
        <v>0</v>
      </c>
      <c r="H1830" s="97">
        <v>0</v>
      </c>
      <c r="I1830" s="97">
        <v>1</v>
      </c>
    </row>
    <row r="1831" spans="1:9" ht="14.25" hidden="1" customHeight="1" x14ac:dyDescent="0.2">
      <c r="A1831" s="43" t="s">
        <v>3058</v>
      </c>
      <c r="B1831" s="89">
        <v>3</v>
      </c>
      <c r="C1831" s="90" t="s">
        <v>2995</v>
      </c>
      <c r="D1831" s="90">
        <v>3</v>
      </c>
      <c r="E1831" s="90"/>
      <c r="F1831" s="90"/>
      <c r="G1831" s="92">
        <v>1</v>
      </c>
      <c r="H1831" s="92">
        <v>0</v>
      </c>
      <c r="I1831" s="92">
        <v>0</v>
      </c>
    </row>
    <row r="1832" spans="1:9" ht="14.25" hidden="1" customHeight="1" x14ac:dyDescent="0.2">
      <c r="A1832" s="43" t="s">
        <v>3058</v>
      </c>
      <c r="B1832" s="94">
        <v>3</v>
      </c>
      <c r="C1832" s="95" t="s">
        <v>2989</v>
      </c>
      <c r="D1832" s="95">
        <v>3</v>
      </c>
      <c r="E1832" s="95"/>
      <c r="F1832" s="95"/>
      <c r="G1832" s="97">
        <v>1</v>
      </c>
      <c r="H1832" s="97">
        <v>0</v>
      </c>
      <c r="I1832" s="97">
        <v>0</v>
      </c>
    </row>
    <row r="1833" spans="1:9" ht="14.25" hidden="1" customHeight="1" x14ac:dyDescent="0.2">
      <c r="A1833" s="43" t="s">
        <v>3058</v>
      </c>
      <c r="B1833" s="89">
        <v>2</v>
      </c>
      <c r="C1833" s="90" t="s">
        <v>2968</v>
      </c>
      <c r="D1833" s="90"/>
      <c r="E1833" s="90"/>
      <c r="F1833" s="90">
        <v>2</v>
      </c>
      <c r="G1833" s="92">
        <v>0</v>
      </c>
      <c r="H1833" s="92">
        <v>0</v>
      </c>
      <c r="I1833" s="92">
        <v>1</v>
      </c>
    </row>
    <row r="1834" spans="1:9" ht="14.25" hidden="1" customHeight="1" x14ac:dyDescent="0.2">
      <c r="A1834" s="43" t="s">
        <v>3058</v>
      </c>
      <c r="B1834" s="94">
        <v>2</v>
      </c>
      <c r="C1834" s="95" t="s">
        <v>2969</v>
      </c>
      <c r="D1834" s="95"/>
      <c r="E1834" s="95"/>
      <c r="F1834" s="95">
        <v>2</v>
      </c>
      <c r="G1834" s="97">
        <v>0</v>
      </c>
      <c r="H1834" s="97">
        <v>0</v>
      </c>
      <c r="I1834" s="97">
        <v>1</v>
      </c>
    </row>
    <row r="1835" spans="1:9" ht="14.25" hidden="1" customHeight="1" x14ac:dyDescent="0.2">
      <c r="A1835" s="43" t="s">
        <v>3058</v>
      </c>
      <c r="B1835" s="89">
        <v>2</v>
      </c>
      <c r="C1835" s="90" t="s">
        <v>2970</v>
      </c>
      <c r="D1835" s="90"/>
      <c r="E1835" s="90"/>
      <c r="F1835" s="90">
        <v>2</v>
      </c>
      <c r="G1835" s="92">
        <v>0</v>
      </c>
      <c r="H1835" s="92">
        <v>0</v>
      </c>
      <c r="I1835" s="92">
        <v>1</v>
      </c>
    </row>
    <row r="1836" spans="1:9" ht="14.25" hidden="1" customHeight="1" x14ac:dyDescent="0.2">
      <c r="A1836" s="43" t="s">
        <v>3058</v>
      </c>
      <c r="B1836" s="94">
        <v>2</v>
      </c>
      <c r="C1836" s="95" t="s">
        <v>2971</v>
      </c>
      <c r="D1836" s="95"/>
      <c r="E1836" s="95"/>
      <c r="F1836" s="95">
        <v>2</v>
      </c>
      <c r="G1836" s="97">
        <v>0</v>
      </c>
      <c r="H1836" s="97">
        <v>0</v>
      </c>
      <c r="I1836" s="97">
        <v>1</v>
      </c>
    </row>
    <row r="1837" spans="1:9" ht="14.25" hidden="1" customHeight="1" x14ac:dyDescent="0.2">
      <c r="A1837" s="43" t="s">
        <v>3058</v>
      </c>
      <c r="B1837" s="89">
        <v>2</v>
      </c>
      <c r="C1837" s="90" t="s">
        <v>2959</v>
      </c>
      <c r="D1837" s="90"/>
      <c r="E1837" s="90"/>
      <c r="F1837" s="90">
        <v>2</v>
      </c>
      <c r="G1837" s="92">
        <v>0</v>
      </c>
      <c r="H1837" s="92">
        <v>0</v>
      </c>
      <c r="I1837" s="92">
        <v>1</v>
      </c>
    </row>
    <row r="1838" spans="1:9" ht="14.25" hidden="1" customHeight="1" x14ac:dyDescent="0.2">
      <c r="A1838" s="43" t="s">
        <v>3058</v>
      </c>
      <c r="B1838" s="94">
        <v>2</v>
      </c>
      <c r="C1838" s="95" t="s">
        <v>2958</v>
      </c>
      <c r="D1838" s="95">
        <v>2</v>
      </c>
      <c r="E1838" s="95"/>
      <c r="F1838" s="95"/>
      <c r="G1838" s="97">
        <v>1</v>
      </c>
      <c r="H1838" s="97">
        <v>0</v>
      </c>
      <c r="I1838" s="97">
        <v>0</v>
      </c>
    </row>
    <row r="1839" spans="1:9" ht="14.25" hidden="1" customHeight="1" x14ac:dyDescent="0.2">
      <c r="A1839" s="43" t="s">
        <v>3058</v>
      </c>
      <c r="B1839" s="89">
        <v>2</v>
      </c>
      <c r="C1839" s="90" t="s">
        <v>2966</v>
      </c>
      <c r="D1839" s="90">
        <v>2</v>
      </c>
      <c r="E1839" s="90"/>
      <c r="F1839" s="90"/>
      <c r="G1839" s="92">
        <v>1</v>
      </c>
      <c r="H1839" s="92">
        <v>0</v>
      </c>
      <c r="I1839" s="92">
        <v>0</v>
      </c>
    </row>
    <row r="1840" spans="1:9" ht="14.25" hidden="1" customHeight="1" x14ac:dyDescent="0.2">
      <c r="A1840" s="43" t="s">
        <v>3058</v>
      </c>
      <c r="B1840" s="94">
        <v>2</v>
      </c>
      <c r="C1840" s="95" t="s">
        <v>2967</v>
      </c>
      <c r="D1840" s="95">
        <v>2</v>
      </c>
      <c r="E1840" s="95"/>
      <c r="F1840" s="95"/>
      <c r="G1840" s="97">
        <v>1</v>
      </c>
      <c r="H1840" s="97">
        <v>0</v>
      </c>
      <c r="I1840" s="97">
        <v>0</v>
      </c>
    </row>
    <row r="1841" spans="1:9" ht="14.25" hidden="1" customHeight="1" x14ac:dyDescent="0.2">
      <c r="A1841" s="43" t="s">
        <v>3058</v>
      </c>
      <c r="B1841" s="89">
        <v>2</v>
      </c>
      <c r="C1841" s="90" t="s">
        <v>2965</v>
      </c>
      <c r="D1841" s="90">
        <v>2</v>
      </c>
      <c r="E1841" s="90"/>
      <c r="F1841" s="90"/>
      <c r="G1841" s="92">
        <v>1</v>
      </c>
      <c r="H1841" s="92">
        <v>0</v>
      </c>
      <c r="I1841" s="92">
        <v>0</v>
      </c>
    </row>
    <row r="1842" spans="1:9" ht="14.25" hidden="1" customHeight="1" x14ac:dyDescent="0.2">
      <c r="A1842" s="43" t="s">
        <v>3058</v>
      </c>
      <c r="B1842" s="94">
        <v>2</v>
      </c>
      <c r="C1842" s="95" t="s">
        <v>2947</v>
      </c>
      <c r="D1842" s="95">
        <v>2</v>
      </c>
      <c r="E1842" s="95"/>
      <c r="F1842" s="95"/>
      <c r="G1842" s="97">
        <v>1</v>
      </c>
      <c r="H1842" s="97">
        <v>0</v>
      </c>
      <c r="I1842" s="97">
        <v>0</v>
      </c>
    </row>
    <row r="1843" spans="1:9" ht="14.25" hidden="1" customHeight="1" x14ac:dyDescent="0.2">
      <c r="A1843" s="43" t="s">
        <v>3058</v>
      </c>
      <c r="B1843" s="89">
        <v>2</v>
      </c>
      <c r="C1843" s="90" t="s">
        <v>2946</v>
      </c>
      <c r="D1843" s="90">
        <v>2</v>
      </c>
      <c r="E1843" s="90"/>
      <c r="F1843" s="90"/>
      <c r="G1843" s="92">
        <v>1</v>
      </c>
      <c r="H1843" s="92">
        <v>0</v>
      </c>
      <c r="I1843" s="92">
        <v>0</v>
      </c>
    </row>
    <row r="1844" spans="1:9" ht="14.25" hidden="1" customHeight="1" x14ac:dyDescent="0.2">
      <c r="A1844" s="43" t="s">
        <v>3058</v>
      </c>
      <c r="B1844" s="94">
        <v>2</v>
      </c>
      <c r="C1844" s="95" t="s">
        <v>2948</v>
      </c>
      <c r="D1844" s="95">
        <v>2</v>
      </c>
      <c r="E1844" s="95"/>
      <c r="F1844" s="95"/>
      <c r="G1844" s="97">
        <v>1</v>
      </c>
      <c r="H1844" s="97">
        <v>0</v>
      </c>
      <c r="I1844" s="97">
        <v>0</v>
      </c>
    </row>
    <row r="1845" spans="1:9" ht="14.25" hidden="1" customHeight="1" x14ac:dyDescent="0.2">
      <c r="A1845" s="43" t="s">
        <v>3058</v>
      </c>
      <c r="B1845" s="89">
        <v>2</v>
      </c>
      <c r="C1845" s="90" t="s">
        <v>2949</v>
      </c>
      <c r="D1845" s="90">
        <v>2</v>
      </c>
      <c r="E1845" s="90"/>
      <c r="F1845" s="90"/>
      <c r="G1845" s="92">
        <v>1</v>
      </c>
      <c r="H1845" s="92">
        <v>0</v>
      </c>
      <c r="I1845" s="92">
        <v>0</v>
      </c>
    </row>
    <row r="1846" spans="1:9" ht="14.25" hidden="1" customHeight="1" x14ac:dyDescent="0.2">
      <c r="A1846" s="43" t="s">
        <v>3058</v>
      </c>
      <c r="B1846" s="94">
        <v>2</v>
      </c>
      <c r="C1846" s="95" t="s">
        <v>2950</v>
      </c>
      <c r="D1846" s="95">
        <v>2</v>
      </c>
      <c r="E1846" s="95"/>
      <c r="F1846" s="95"/>
      <c r="G1846" s="97">
        <v>1</v>
      </c>
      <c r="H1846" s="97">
        <v>0</v>
      </c>
      <c r="I1846" s="97">
        <v>0</v>
      </c>
    </row>
    <row r="1847" spans="1:9" ht="14.25" hidden="1" customHeight="1" x14ac:dyDescent="0.2">
      <c r="A1847" s="43" t="s">
        <v>3058</v>
      </c>
      <c r="B1847" s="89">
        <v>2</v>
      </c>
      <c r="C1847" s="90" t="s">
        <v>2951</v>
      </c>
      <c r="D1847" s="90">
        <v>2</v>
      </c>
      <c r="E1847" s="90"/>
      <c r="F1847" s="90"/>
      <c r="G1847" s="92">
        <v>1</v>
      </c>
      <c r="H1847" s="92">
        <v>0</v>
      </c>
      <c r="I1847" s="92">
        <v>0</v>
      </c>
    </row>
    <row r="1848" spans="1:9" ht="14.25" hidden="1" customHeight="1" x14ac:dyDescent="0.2">
      <c r="A1848" s="43" t="s">
        <v>3058</v>
      </c>
      <c r="B1848" s="94">
        <v>2</v>
      </c>
      <c r="C1848" s="95" t="s">
        <v>2952</v>
      </c>
      <c r="D1848" s="95">
        <v>2</v>
      </c>
      <c r="E1848" s="95"/>
      <c r="F1848" s="95"/>
      <c r="G1848" s="97">
        <v>1</v>
      </c>
      <c r="H1848" s="97">
        <v>0</v>
      </c>
      <c r="I1848" s="97">
        <v>0</v>
      </c>
    </row>
    <row r="1849" spans="1:9" ht="14.25" hidden="1" customHeight="1" x14ac:dyDescent="0.2">
      <c r="A1849" s="43" t="s">
        <v>3058</v>
      </c>
      <c r="B1849" s="89">
        <v>2</v>
      </c>
      <c r="C1849" s="90" t="s">
        <v>2953</v>
      </c>
      <c r="D1849" s="90">
        <v>2</v>
      </c>
      <c r="E1849" s="90"/>
      <c r="F1849" s="90"/>
      <c r="G1849" s="92">
        <v>1</v>
      </c>
      <c r="H1849" s="92">
        <v>0</v>
      </c>
      <c r="I1849" s="92">
        <v>0</v>
      </c>
    </row>
    <row r="1850" spans="1:9" ht="14.25" hidden="1" customHeight="1" x14ac:dyDescent="0.2">
      <c r="A1850" s="43" t="s">
        <v>3058</v>
      </c>
      <c r="B1850" s="94">
        <v>2</v>
      </c>
      <c r="C1850" s="95" t="s">
        <v>55</v>
      </c>
      <c r="D1850" s="95">
        <v>2</v>
      </c>
      <c r="E1850" s="95"/>
      <c r="F1850" s="95"/>
      <c r="G1850" s="97">
        <v>1</v>
      </c>
      <c r="H1850" s="97">
        <v>0</v>
      </c>
      <c r="I1850" s="97">
        <v>0</v>
      </c>
    </row>
    <row r="1851" spans="1:9" ht="14.25" hidden="1" customHeight="1" x14ac:dyDescent="0.2">
      <c r="A1851" s="43" t="s">
        <v>3058</v>
      </c>
      <c r="B1851" s="89">
        <v>2</v>
      </c>
      <c r="C1851" s="90" t="s">
        <v>2972</v>
      </c>
      <c r="D1851" s="90">
        <v>2</v>
      </c>
      <c r="E1851" s="90"/>
      <c r="F1851" s="90"/>
      <c r="G1851" s="92">
        <v>1</v>
      </c>
      <c r="H1851" s="92">
        <v>0</v>
      </c>
      <c r="I1851" s="92">
        <v>0</v>
      </c>
    </row>
    <row r="1852" spans="1:9" ht="14.25" hidden="1" customHeight="1" x14ac:dyDescent="0.2">
      <c r="A1852" s="43" t="s">
        <v>3058</v>
      </c>
      <c r="B1852" s="94">
        <v>2</v>
      </c>
      <c r="C1852" s="95" t="s">
        <v>2954</v>
      </c>
      <c r="D1852" s="95">
        <v>2</v>
      </c>
      <c r="E1852" s="95"/>
      <c r="F1852" s="95"/>
      <c r="G1852" s="97">
        <v>1</v>
      </c>
      <c r="H1852" s="97">
        <v>0</v>
      </c>
      <c r="I1852" s="97">
        <v>0</v>
      </c>
    </row>
    <row r="1853" spans="1:9" ht="14.25" hidden="1" customHeight="1" x14ac:dyDescent="0.2">
      <c r="A1853" s="43" t="s">
        <v>3058</v>
      </c>
      <c r="B1853" s="89">
        <v>2</v>
      </c>
      <c r="C1853" s="90" t="s">
        <v>2955</v>
      </c>
      <c r="D1853" s="90">
        <v>2</v>
      </c>
      <c r="E1853" s="90"/>
      <c r="F1853" s="90"/>
      <c r="G1853" s="92">
        <v>1</v>
      </c>
      <c r="H1853" s="92">
        <v>0</v>
      </c>
      <c r="I1853" s="92">
        <v>0</v>
      </c>
    </row>
    <row r="1854" spans="1:9" ht="14.25" hidden="1" customHeight="1" x14ac:dyDescent="0.2">
      <c r="A1854" s="43" t="s">
        <v>3059</v>
      </c>
      <c r="B1854" s="89">
        <v>4251</v>
      </c>
      <c r="C1854" s="90" t="s">
        <v>3064</v>
      </c>
      <c r="D1854" s="90">
        <v>10</v>
      </c>
      <c r="E1854" s="90">
        <v>4241</v>
      </c>
      <c r="F1854" s="90"/>
      <c r="G1854" s="92">
        <v>2.3523876734885909E-3</v>
      </c>
      <c r="H1854" s="92">
        <v>0.99764761232651145</v>
      </c>
      <c r="I1854" s="92">
        <v>0</v>
      </c>
    </row>
    <row r="1855" spans="1:9" ht="14.25" hidden="1" customHeight="1" x14ac:dyDescent="0.2">
      <c r="A1855" s="43" t="s">
        <v>3059</v>
      </c>
      <c r="B1855" s="94">
        <v>2267</v>
      </c>
      <c r="C1855" s="95" t="s">
        <v>2982</v>
      </c>
      <c r="D1855" s="95">
        <v>1492</v>
      </c>
      <c r="E1855" s="95">
        <v>775</v>
      </c>
      <c r="F1855" s="95"/>
      <c r="G1855" s="97">
        <v>0.65813850904278781</v>
      </c>
      <c r="H1855" s="97">
        <v>0.34186149095721219</v>
      </c>
      <c r="I1855" s="97">
        <v>0</v>
      </c>
    </row>
    <row r="1856" spans="1:9" ht="14.25" hidden="1" customHeight="1" x14ac:dyDescent="0.2">
      <c r="A1856" s="43" t="s">
        <v>3059</v>
      </c>
      <c r="B1856" s="89">
        <v>1994</v>
      </c>
      <c r="C1856" s="90" t="s">
        <v>2985</v>
      </c>
      <c r="D1856" s="90">
        <v>1968</v>
      </c>
      <c r="E1856" s="90">
        <v>18</v>
      </c>
      <c r="F1856" s="90">
        <v>8</v>
      </c>
      <c r="G1856" s="92">
        <v>0.98696088264794379</v>
      </c>
      <c r="H1856" s="92">
        <v>9.0270812437311942E-3</v>
      </c>
      <c r="I1856" s="92">
        <v>4.0120361083249749E-3</v>
      </c>
    </row>
    <row r="1857" spans="1:9" ht="14.25" hidden="1" customHeight="1" x14ac:dyDescent="0.2">
      <c r="A1857" s="43" t="s">
        <v>3059</v>
      </c>
      <c r="B1857" s="94">
        <v>1650</v>
      </c>
      <c r="C1857" s="95" t="s">
        <v>2983</v>
      </c>
      <c r="D1857" s="95">
        <v>1615</v>
      </c>
      <c r="E1857" s="95">
        <v>35</v>
      </c>
      <c r="F1857" s="95"/>
      <c r="G1857" s="97">
        <v>0.97878787878787876</v>
      </c>
      <c r="H1857" s="97">
        <v>2.1212121212121213E-2</v>
      </c>
      <c r="I1857" s="97">
        <v>0</v>
      </c>
    </row>
    <row r="1858" spans="1:9" ht="14.25" hidden="1" customHeight="1" x14ac:dyDescent="0.2">
      <c r="A1858" s="43" t="s">
        <v>3059</v>
      </c>
      <c r="B1858" s="89">
        <v>1061</v>
      </c>
      <c r="C1858" s="90" t="s">
        <v>2948</v>
      </c>
      <c r="D1858" s="90">
        <v>944</v>
      </c>
      <c r="E1858" s="90">
        <v>117</v>
      </c>
      <c r="F1858" s="90"/>
      <c r="G1858" s="92">
        <v>0.88972667295004715</v>
      </c>
      <c r="H1858" s="92">
        <v>0.11027332704995288</v>
      </c>
      <c r="I1858" s="92">
        <v>0</v>
      </c>
    </row>
    <row r="1859" spans="1:9" ht="14.25" hidden="1" customHeight="1" x14ac:dyDescent="0.2">
      <c r="A1859" s="43" t="s">
        <v>3059</v>
      </c>
      <c r="B1859" s="94">
        <v>931</v>
      </c>
      <c r="C1859" s="95" t="s">
        <v>2953</v>
      </c>
      <c r="D1859" s="95">
        <v>881</v>
      </c>
      <c r="E1859" s="95">
        <v>50</v>
      </c>
      <c r="F1859" s="95"/>
      <c r="G1859" s="97">
        <v>0.94629430719656282</v>
      </c>
      <c r="H1859" s="97">
        <v>5.3705692803437163E-2</v>
      </c>
      <c r="I1859" s="97">
        <v>0</v>
      </c>
    </row>
    <row r="1860" spans="1:9" ht="14.25" hidden="1" customHeight="1" x14ac:dyDescent="0.2">
      <c r="A1860" s="43" t="s">
        <v>3059</v>
      </c>
      <c r="B1860" s="89">
        <v>924</v>
      </c>
      <c r="C1860" s="90" t="s">
        <v>2986</v>
      </c>
      <c r="D1860" s="90">
        <v>910</v>
      </c>
      <c r="E1860" s="90">
        <v>14</v>
      </c>
      <c r="F1860" s="90"/>
      <c r="G1860" s="92">
        <v>0.98484848484848486</v>
      </c>
      <c r="H1860" s="92">
        <v>1.5151515151515152E-2</v>
      </c>
      <c r="I1860" s="92">
        <v>0</v>
      </c>
    </row>
    <row r="1861" spans="1:9" ht="14.25" hidden="1" customHeight="1" x14ac:dyDescent="0.2">
      <c r="A1861" s="43" t="s">
        <v>3059</v>
      </c>
      <c r="B1861" s="94">
        <v>921</v>
      </c>
      <c r="C1861" s="95" t="s">
        <v>2955</v>
      </c>
      <c r="D1861" s="95">
        <v>872</v>
      </c>
      <c r="E1861" s="95">
        <v>49</v>
      </c>
      <c r="F1861" s="95"/>
      <c r="G1861" s="97">
        <v>0.94679695982627576</v>
      </c>
      <c r="H1861" s="97">
        <v>5.3203040173724216E-2</v>
      </c>
      <c r="I1861" s="97">
        <v>0</v>
      </c>
    </row>
    <row r="1862" spans="1:9" ht="14.25" hidden="1" customHeight="1" x14ac:dyDescent="0.2">
      <c r="A1862" s="43" t="s">
        <v>3059</v>
      </c>
      <c r="B1862" s="89">
        <v>811</v>
      </c>
      <c r="C1862" s="90" t="s">
        <v>2966</v>
      </c>
      <c r="D1862" s="90">
        <v>764</v>
      </c>
      <c r="E1862" s="90">
        <v>47</v>
      </c>
      <c r="F1862" s="90"/>
      <c r="G1862" s="92">
        <v>0.94204685573366209</v>
      </c>
      <c r="H1862" s="92">
        <v>5.7953144266337853E-2</v>
      </c>
      <c r="I1862" s="92">
        <v>0</v>
      </c>
    </row>
    <row r="1863" spans="1:9" ht="14.25" hidden="1" customHeight="1" x14ac:dyDescent="0.2">
      <c r="A1863" s="43" t="s">
        <v>3059</v>
      </c>
      <c r="B1863" s="94">
        <v>806</v>
      </c>
      <c r="C1863" s="95" t="s">
        <v>2988</v>
      </c>
      <c r="D1863" s="95">
        <v>761</v>
      </c>
      <c r="E1863" s="95">
        <v>20</v>
      </c>
      <c r="F1863" s="95">
        <v>25</v>
      </c>
      <c r="G1863" s="97">
        <v>0.94416873449131511</v>
      </c>
      <c r="H1863" s="97">
        <v>2.4813895781637719E-2</v>
      </c>
      <c r="I1863" s="97">
        <v>3.1017369727047148E-2</v>
      </c>
    </row>
    <row r="1864" spans="1:9" ht="14.25" hidden="1" customHeight="1" x14ac:dyDescent="0.2">
      <c r="A1864" s="43" t="s">
        <v>3059</v>
      </c>
      <c r="B1864" s="89">
        <v>652</v>
      </c>
      <c r="C1864" s="90" t="s">
        <v>41</v>
      </c>
      <c r="D1864" s="90"/>
      <c r="E1864" s="90"/>
      <c r="F1864" s="90">
        <v>652</v>
      </c>
      <c r="G1864" s="92">
        <v>0</v>
      </c>
      <c r="H1864" s="92">
        <v>0</v>
      </c>
      <c r="I1864" s="92">
        <v>1</v>
      </c>
    </row>
    <row r="1865" spans="1:9" ht="14.25" hidden="1" customHeight="1" x14ac:dyDescent="0.2">
      <c r="A1865" s="43" t="s">
        <v>3059</v>
      </c>
      <c r="B1865" s="94">
        <v>457</v>
      </c>
      <c r="C1865" s="95" t="s">
        <v>2950</v>
      </c>
      <c r="D1865" s="95">
        <v>428</v>
      </c>
      <c r="E1865" s="95">
        <v>29</v>
      </c>
      <c r="F1865" s="95"/>
      <c r="G1865" s="97">
        <v>0.93654266958424504</v>
      </c>
      <c r="H1865" s="97">
        <v>6.3457330415754923E-2</v>
      </c>
      <c r="I1865" s="97">
        <v>0</v>
      </c>
    </row>
    <row r="1866" spans="1:9" ht="14.25" hidden="1" customHeight="1" x14ac:dyDescent="0.2">
      <c r="A1866" s="43" t="s">
        <v>3059</v>
      </c>
      <c r="B1866" s="89">
        <v>448</v>
      </c>
      <c r="C1866" s="90" t="s">
        <v>55</v>
      </c>
      <c r="D1866" s="90">
        <v>438</v>
      </c>
      <c r="E1866" s="90">
        <v>10</v>
      </c>
      <c r="F1866" s="90"/>
      <c r="G1866" s="92">
        <v>0.9776785714285714</v>
      </c>
      <c r="H1866" s="92">
        <v>2.2321428571428572E-2</v>
      </c>
      <c r="I1866" s="92">
        <v>0</v>
      </c>
    </row>
    <row r="1867" spans="1:9" ht="14.25" hidden="1" customHeight="1" x14ac:dyDescent="0.2">
      <c r="A1867" s="43" t="s">
        <v>3059</v>
      </c>
      <c r="B1867" s="94">
        <v>374</v>
      </c>
      <c r="C1867" s="95" t="s">
        <v>2961</v>
      </c>
      <c r="D1867" s="95">
        <v>330</v>
      </c>
      <c r="E1867" s="95">
        <v>44</v>
      </c>
      <c r="F1867" s="95"/>
      <c r="G1867" s="97">
        <v>0.88235294117647056</v>
      </c>
      <c r="H1867" s="97">
        <v>0.11764705882352941</v>
      </c>
      <c r="I1867" s="97">
        <v>0</v>
      </c>
    </row>
    <row r="1868" spans="1:9" ht="14.25" hidden="1" customHeight="1" x14ac:dyDescent="0.2">
      <c r="A1868" s="43" t="s">
        <v>3059</v>
      </c>
      <c r="B1868" s="89">
        <v>359</v>
      </c>
      <c r="C1868" s="90" t="s">
        <v>2963</v>
      </c>
      <c r="D1868" s="90">
        <v>343</v>
      </c>
      <c r="E1868" s="90">
        <v>16</v>
      </c>
      <c r="F1868" s="90"/>
      <c r="G1868" s="92">
        <v>0.95543175487465182</v>
      </c>
      <c r="H1868" s="92">
        <v>4.456824512534819E-2</v>
      </c>
      <c r="I1868" s="92">
        <v>0</v>
      </c>
    </row>
    <row r="1869" spans="1:9" ht="14.25" hidden="1" customHeight="1" x14ac:dyDescent="0.2">
      <c r="A1869" s="43" t="s">
        <v>3059</v>
      </c>
      <c r="B1869" s="94">
        <v>336</v>
      </c>
      <c r="C1869" s="95" t="s">
        <v>3026</v>
      </c>
      <c r="D1869" s="95">
        <v>297</v>
      </c>
      <c r="E1869" s="95">
        <v>39</v>
      </c>
      <c r="F1869" s="95"/>
      <c r="G1869" s="97">
        <v>0.8839285714285714</v>
      </c>
      <c r="H1869" s="97">
        <v>0.11607142857142858</v>
      </c>
      <c r="I1869" s="97">
        <v>0</v>
      </c>
    </row>
    <row r="1870" spans="1:9" ht="14.25" hidden="1" customHeight="1" x14ac:dyDescent="0.2">
      <c r="A1870" s="43" t="s">
        <v>3059</v>
      </c>
      <c r="B1870" s="89">
        <v>333</v>
      </c>
      <c r="C1870" s="90" t="s">
        <v>2952</v>
      </c>
      <c r="D1870" s="90">
        <v>291</v>
      </c>
      <c r="E1870" s="90">
        <v>42</v>
      </c>
      <c r="F1870" s="90"/>
      <c r="G1870" s="92">
        <v>0.87387387387387383</v>
      </c>
      <c r="H1870" s="92">
        <v>0.12612612612612611</v>
      </c>
      <c r="I1870" s="92">
        <v>0</v>
      </c>
    </row>
    <row r="1871" spans="1:9" ht="14.25" hidden="1" customHeight="1" x14ac:dyDescent="0.2">
      <c r="A1871" s="43" t="s">
        <v>3059</v>
      </c>
      <c r="B1871" s="94">
        <v>292</v>
      </c>
      <c r="C1871" s="95" t="s">
        <v>2965</v>
      </c>
      <c r="D1871" s="95">
        <v>233</v>
      </c>
      <c r="E1871" s="95">
        <v>59</v>
      </c>
      <c r="F1871" s="95"/>
      <c r="G1871" s="97">
        <v>0.79794520547945202</v>
      </c>
      <c r="H1871" s="97">
        <v>0.20205479452054795</v>
      </c>
      <c r="I1871" s="97">
        <v>0</v>
      </c>
    </row>
    <row r="1872" spans="1:9" ht="14.25" hidden="1" customHeight="1" x14ac:dyDescent="0.2">
      <c r="A1872" s="43" t="s">
        <v>3059</v>
      </c>
      <c r="B1872" s="89">
        <v>251</v>
      </c>
      <c r="C1872" s="90" t="s">
        <v>2957</v>
      </c>
      <c r="D1872" s="90">
        <v>193</v>
      </c>
      <c r="E1872" s="90">
        <v>58</v>
      </c>
      <c r="F1872" s="90"/>
      <c r="G1872" s="92">
        <v>0.7689243027888446</v>
      </c>
      <c r="H1872" s="92">
        <v>0.23107569721115537</v>
      </c>
      <c r="I1872" s="92">
        <v>0</v>
      </c>
    </row>
    <row r="1873" spans="1:9" ht="14.25" hidden="1" customHeight="1" x14ac:dyDescent="0.2">
      <c r="A1873" s="43" t="s">
        <v>3059</v>
      </c>
      <c r="B1873" s="94">
        <v>228</v>
      </c>
      <c r="C1873" s="95" t="s">
        <v>2949</v>
      </c>
      <c r="D1873" s="95">
        <v>223</v>
      </c>
      <c r="E1873" s="95">
        <v>5</v>
      </c>
      <c r="F1873" s="95"/>
      <c r="G1873" s="97">
        <v>0.97807017543859653</v>
      </c>
      <c r="H1873" s="97">
        <v>2.1929824561403508E-2</v>
      </c>
      <c r="I1873" s="97">
        <v>0</v>
      </c>
    </row>
    <row r="1874" spans="1:9" ht="14.25" hidden="1" customHeight="1" x14ac:dyDescent="0.2">
      <c r="A1874" s="43" t="s">
        <v>3059</v>
      </c>
      <c r="B1874" s="89">
        <v>225</v>
      </c>
      <c r="C1874" s="90" t="s">
        <v>2951</v>
      </c>
      <c r="D1874" s="90">
        <v>215</v>
      </c>
      <c r="E1874" s="90">
        <v>10</v>
      </c>
      <c r="F1874" s="90"/>
      <c r="G1874" s="92">
        <v>0.9555555555555556</v>
      </c>
      <c r="H1874" s="92">
        <v>4.4444444444444446E-2</v>
      </c>
      <c r="I1874" s="92">
        <v>0</v>
      </c>
    </row>
    <row r="1875" spans="1:9" ht="14.25" hidden="1" customHeight="1" x14ac:dyDescent="0.2">
      <c r="A1875" s="43" t="s">
        <v>3059</v>
      </c>
      <c r="B1875" s="94">
        <v>221</v>
      </c>
      <c r="C1875" s="95" t="s">
        <v>2967</v>
      </c>
      <c r="D1875" s="95">
        <v>215</v>
      </c>
      <c r="E1875" s="95">
        <v>6</v>
      </c>
      <c r="F1875" s="95"/>
      <c r="G1875" s="97">
        <v>0.97285067873303166</v>
      </c>
      <c r="H1875" s="97">
        <v>2.7149321266968326E-2</v>
      </c>
      <c r="I1875" s="97">
        <v>0</v>
      </c>
    </row>
    <row r="1876" spans="1:9" ht="14.25" hidden="1" customHeight="1" x14ac:dyDescent="0.2">
      <c r="A1876" s="43" t="s">
        <v>3059</v>
      </c>
      <c r="B1876" s="89">
        <v>212</v>
      </c>
      <c r="C1876" s="90" t="s">
        <v>2994</v>
      </c>
      <c r="D1876" s="90">
        <v>212</v>
      </c>
      <c r="E1876" s="90"/>
      <c r="F1876" s="90"/>
      <c r="G1876" s="92">
        <v>1</v>
      </c>
      <c r="H1876" s="92">
        <v>0</v>
      </c>
      <c r="I1876" s="92">
        <v>0</v>
      </c>
    </row>
    <row r="1877" spans="1:9" ht="14.25" hidden="1" customHeight="1" x14ac:dyDescent="0.2">
      <c r="A1877" s="43" t="s">
        <v>3059</v>
      </c>
      <c r="B1877" s="94">
        <v>193</v>
      </c>
      <c r="C1877" s="95" t="s">
        <v>2954</v>
      </c>
      <c r="D1877" s="95">
        <v>162</v>
      </c>
      <c r="E1877" s="95">
        <v>31</v>
      </c>
      <c r="F1877" s="95"/>
      <c r="G1877" s="97">
        <v>0.8393782383419689</v>
      </c>
      <c r="H1877" s="97">
        <v>0.16062176165803108</v>
      </c>
      <c r="I1877" s="97">
        <v>0</v>
      </c>
    </row>
    <row r="1878" spans="1:9" ht="14.25" hidden="1" customHeight="1" x14ac:dyDescent="0.2">
      <c r="A1878" s="43" t="s">
        <v>3059</v>
      </c>
      <c r="B1878" s="89">
        <v>174</v>
      </c>
      <c r="C1878" s="90" t="s">
        <v>2972</v>
      </c>
      <c r="D1878" s="90">
        <v>130</v>
      </c>
      <c r="E1878" s="90">
        <v>44</v>
      </c>
      <c r="F1878" s="90"/>
      <c r="G1878" s="92">
        <v>0.74712643678160917</v>
      </c>
      <c r="H1878" s="92">
        <v>0.25287356321839083</v>
      </c>
      <c r="I1878" s="92">
        <v>0</v>
      </c>
    </row>
    <row r="1879" spans="1:9" ht="14.25" hidden="1" customHeight="1" x14ac:dyDescent="0.2">
      <c r="A1879" s="43" t="s">
        <v>3059</v>
      </c>
      <c r="B1879" s="94">
        <v>130</v>
      </c>
      <c r="C1879" s="95" t="s">
        <v>2958</v>
      </c>
      <c r="D1879" s="95">
        <v>100</v>
      </c>
      <c r="E1879" s="95">
        <v>30</v>
      </c>
      <c r="F1879" s="95"/>
      <c r="G1879" s="97">
        <v>0.76923076923076927</v>
      </c>
      <c r="H1879" s="97">
        <v>0.23076923076923078</v>
      </c>
      <c r="I1879" s="97">
        <v>0</v>
      </c>
    </row>
    <row r="1880" spans="1:9" ht="14.25" hidden="1" customHeight="1" x14ac:dyDescent="0.2">
      <c r="A1880" s="43" t="s">
        <v>3059</v>
      </c>
      <c r="B1880" s="89">
        <v>125</v>
      </c>
      <c r="C1880" s="90" t="s">
        <v>3020</v>
      </c>
      <c r="D1880" s="90">
        <v>118</v>
      </c>
      <c r="E1880" s="90">
        <v>7</v>
      </c>
      <c r="F1880" s="90"/>
      <c r="G1880" s="92">
        <v>0.94399999999999995</v>
      </c>
      <c r="H1880" s="92">
        <v>5.6000000000000001E-2</v>
      </c>
      <c r="I1880" s="92">
        <v>0</v>
      </c>
    </row>
    <row r="1881" spans="1:9" ht="14.25" hidden="1" customHeight="1" x14ac:dyDescent="0.2">
      <c r="A1881" s="43" t="s">
        <v>3059</v>
      </c>
      <c r="B1881" s="94">
        <v>122</v>
      </c>
      <c r="C1881" s="95" t="s">
        <v>2946</v>
      </c>
      <c r="D1881" s="95">
        <v>2</v>
      </c>
      <c r="E1881" s="95">
        <v>120</v>
      </c>
      <c r="F1881" s="95"/>
      <c r="G1881" s="97">
        <v>1.6393442622950821E-2</v>
      </c>
      <c r="H1881" s="97">
        <v>0.98360655737704916</v>
      </c>
      <c r="I1881" s="97">
        <v>0</v>
      </c>
    </row>
    <row r="1882" spans="1:9" ht="14.25" hidden="1" customHeight="1" x14ac:dyDescent="0.2">
      <c r="A1882" s="43" t="s">
        <v>3059</v>
      </c>
      <c r="B1882" s="89">
        <v>119</v>
      </c>
      <c r="C1882" s="90" t="s">
        <v>2990</v>
      </c>
      <c r="D1882" s="90">
        <v>109</v>
      </c>
      <c r="E1882" s="90">
        <v>10</v>
      </c>
      <c r="F1882" s="90"/>
      <c r="G1882" s="92">
        <v>0.91596638655462181</v>
      </c>
      <c r="H1882" s="92">
        <v>8.4033613445378158E-2</v>
      </c>
      <c r="I1882" s="92">
        <v>0</v>
      </c>
    </row>
    <row r="1883" spans="1:9" ht="14.25" hidden="1" customHeight="1" x14ac:dyDescent="0.2">
      <c r="A1883" s="43" t="s">
        <v>3059</v>
      </c>
      <c r="B1883" s="94">
        <v>92</v>
      </c>
      <c r="C1883" s="95" t="s">
        <v>61</v>
      </c>
      <c r="D1883" s="95"/>
      <c r="E1883" s="95"/>
      <c r="F1883" s="95">
        <v>92</v>
      </c>
      <c r="G1883" s="97">
        <v>0</v>
      </c>
      <c r="H1883" s="97">
        <v>0</v>
      </c>
      <c r="I1883" s="97">
        <v>1</v>
      </c>
    </row>
    <row r="1884" spans="1:9" ht="14.25" hidden="1" customHeight="1" x14ac:dyDescent="0.2">
      <c r="A1884" s="43" t="s">
        <v>3059</v>
      </c>
      <c r="B1884" s="89">
        <v>65</v>
      </c>
      <c r="C1884" s="90" t="s">
        <v>33</v>
      </c>
      <c r="D1884" s="90"/>
      <c r="E1884" s="90"/>
      <c r="F1884" s="90">
        <v>65</v>
      </c>
      <c r="G1884" s="92">
        <v>0</v>
      </c>
      <c r="H1884" s="92">
        <v>0</v>
      </c>
      <c r="I1884" s="92">
        <v>1</v>
      </c>
    </row>
    <row r="1885" spans="1:9" ht="14.25" hidden="1" customHeight="1" x14ac:dyDescent="0.2">
      <c r="A1885" s="43" t="s">
        <v>3059</v>
      </c>
      <c r="B1885" s="94">
        <v>64</v>
      </c>
      <c r="C1885" s="95" t="s">
        <v>50</v>
      </c>
      <c r="D1885" s="95"/>
      <c r="E1885" s="95"/>
      <c r="F1885" s="95">
        <v>64</v>
      </c>
      <c r="G1885" s="97">
        <v>0</v>
      </c>
      <c r="H1885" s="97">
        <v>0</v>
      </c>
      <c r="I1885" s="97">
        <v>1</v>
      </c>
    </row>
    <row r="1886" spans="1:9" ht="14.25" hidden="1" customHeight="1" x14ac:dyDescent="0.2">
      <c r="A1886" s="43" t="s">
        <v>3059</v>
      </c>
      <c r="B1886" s="89">
        <v>59</v>
      </c>
      <c r="C1886" s="90" t="s">
        <v>2947</v>
      </c>
      <c r="D1886" s="90">
        <v>48</v>
      </c>
      <c r="E1886" s="90">
        <v>11</v>
      </c>
      <c r="F1886" s="90"/>
      <c r="G1886" s="92">
        <v>0.81355932203389836</v>
      </c>
      <c r="H1886" s="92">
        <v>0.1864406779661017</v>
      </c>
      <c r="I1886" s="92">
        <v>0</v>
      </c>
    </row>
    <row r="1887" spans="1:9" ht="14.25" hidden="1" customHeight="1" x14ac:dyDescent="0.2">
      <c r="A1887" s="43" t="s">
        <v>3059</v>
      </c>
      <c r="B1887" s="94">
        <v>45</v>
      </c>
      <c r="C1887" s="95" t="s">
        <v>2991</v>
      </c>
      <c r="D1887" s="95">
        <v>12</v>
      </c>
      <c r="E1887" s="95">
        <v>33</v>
      </c>
      <c r="F1887" s="95"/>
      <c r="G1887" s="97">
        <v>0.26666666666666666</v>
      </c>
      <c r="H1887" s="97">
        <v>0.73333333333333328</v>
      </c>
      <c r="I1887" s="97">
        <v>0</v>
      </c>
    </row>
    <row r="1888" spans="1:9" ht="14.25" hidden="1" customHeight="1" x14ac:dyDescent="0.2">
      <c r="A1888" s="43" t="s">
        <v>3059</v>
      </c>
      <c r="B1888" s="89">
        <v>36</v>
      </c>
      <c r="C1888" s="90" t="s">
        <v>2992</v>
      </c>
      <c r="D1888" s="90"/>
      <c r="E1888" s="90">
        <v>36</v>
      </c>
      <c r="F1888" s="90"/>
      <c r="G1888" s="92">
        <v>0</v>
      </c>
      <c r="H1888" s="92">
        <v>1</v>
      </c>
      <c r="I1888" s="92">
        <v>0</v>
      </c>
    </row>
    <row r="1889" spans="1:9" ht="14.25" customHeight="1" x14ac:dyDescent="0.2">
      <c r="A1889" s="43" t="s">
        <v>3059</v>
      </c>
      <c r="B1889" s="94">
        <v>35</v>
      </c>
      <c r="C1889" s="95" t="s">
        <v>38</v>
      </c>
      <c r="D1889" s="95"/>
      <c r="E1889" s="95"/>
      <c r="F1889" s="95">
        <v>35</v>
      </c>
      <c r="G1889" s="97">
        <v>0</v>
      </c>
      <c r="H1889" s="97">
        <v>0</v>
      </c>
      <c r="I1889" s="97">
        <v>1</v>
      </c>
    </row>
    <row r="1890" spans="1:9" ht="14.25" hidden="1" customHeight="1" x14ac:dyDescent="0.2">
      <c r="A1890" s="43" t="s">
        <v>3059</v>
      </c>
      <c r="B1890" s="89">
        <v>35</v>
      </c>
      <c r="C1890" s="90" t="s">
        <v>40</v>
      </c>
      <c r="D1890" s="90"/>
      <c r="E1890" s="90">
        <v>3</v>
      </c>
      <c r="F1890" s="90">
        <v>32</v>
      </c>
      <c r="G1890" s="92">
        <v>0</v>
      </c>
      <c r="H1890" s="92">
        <v>8.5714285714285715E-2</v>
      </c>
      <c r="I1890" s="92">
        <v>0.91428571428571426</v>
      </c>
    </row>
    <row r="1891" spans="1:9" ht="14.25" hidden="1" customHeight="1" x14ac:dyDescent="0.2">
      <c r="A1891" s="43" t="s">
        <v>3059</v>
      </c>
      <c r="B1891" s="94">
        <v>34</v>
      </c>
      <c r="C1891" s="95" t="s">
        <v>48</v>
      </c>
      <c r="D1891" s="95"/>
      <c r="E1891" s="95"/>
      <c r="F1891" s="95">
        <v>34</v>
      </c>
      <c r="G1891" s="97">
        <v>0</v>
      </c>
      <c r="H1891" s="97">
        <v>0</v>
      </c>
      <c r="I1891" s="97">
        <v>1</v>
      </c>
    </row>
    <row r="1892" spans="1:9" ht="14.25" hidden="1" customHeight="1" x14ac:dyDescent="0.2">
      <c r="A1892" s="43" t="s">
        <v>3059</v>
      </c>
      <c r="B1892" s="89">
        <v>29</v>
      </c>
      <c r="C1892" s="90" t="s">
        <v>54</v>
      </c>
      <c r="D1892" s="90"/>
      <c r="E1892" s="90"/>
      <c r="F1892" s="90">
        <v>29</v>
      </c>
      <c r="G1892" s="92">
        <v>0</v>
      </c>
      <c r="H1892" s="92">
        <v>0</v>
      </c>
      <c r="I1892" s="92">
        <v>1</v>
      </c>
    </row>
    <row r="1893" spans="1:9" hidden="1" x14ac:dyDescent="0.2">
      <c r="A1893" s="43" t="s">
        <v>3059</v>
      </c>
      <c r="B1893" s="94">
        <v>27</v>
      </c>
      <c r="C1893" s="95" t="s">
        <v>2962</v>
      </c>
      <c r="D1893" s="95">
        <v>19</v>
      </c>
      <c r="E1893" s="95">
        <v>8</v>
      </c>
      <c r="F1893" s="95"/>
      <c r="G1893" s="97">
        <v>0.70370370370370372</v>
      </c>
      <c r="H1893" s="97">
        <v>0.29629629629629628</v>
      </c>
      <c r="I1893" s="97">
        <v>0</v>
      </c>
    </row>
    <row r="1894" spans="1:9" ht="14.25" hidden="1" customHeight="1" x14ac:dyDescent="0.2">
      <c r="A1894" s="43" t="s">
        <v>3059</v>
      </c>
      <c r="B1894" s="89">
        <v>27</v>
      </c>
      <c r="C1894" s="90" t="s">
        <v>2956</v>
      </c>
      <c r="D1894" s="90">
        <v>25</v>
      </c>
      <c r="E1894" s="90">
        <v>2</v>
      </c>
      <c r="F1894" s="90"/>
      <c r="G1894" s="92">
        <v>0.92592592592592593</v>
      </c>
      <c r="H1894" s="92">
        <v>7.407407407407407E-2</v>
      </c>
      <c r="I1894" s="92">
        <v>0</v>
      </c>
    </row>
    <row r="1895" spans="1:9" ht="14.25" hidden="1" customHeight="1" x14ac:dyDescent="0.2">
      <c r="A1895" s="43" t="s">
        <v>3059</v>
      </c>
      <c r="B1895" s="94">
        <v>27</v>
      </c>
      <c r="C1895" s="95" t="s">
        <v>2973</v>
      </c>
      <c r="D1895" s="95">
        <v>8</v>
      </c>
      <c r="E1895" s="95">
        <v>19</v>
      </c>
      <c r="F1895" s="95"/>
      <c r="G1895" s="97">
        <v>0.29629629629629628</v>
      </c>
      <c r="H1895" s="97">
        <v>0.70370370370370372</v>
      </c>
      <c r="I1895" s="97">
        <v>0</v>
      </c>
    </row>
    <row r="1896" spans="1:9" ht="14.25" hidden="1" customHeight="1" x14ac:dyDescent="0.2">
      <c r="A1896" s="43" t="s">
        <v>3059</v>
      </c>
      <c r="B1896" s="89">
        <v>26</v>
      </c>
      <c r="C1896" s="90" t="s">
        <v>34</v>
      </c>
      <c r="D1896" s="90"/>
      <c r="E1896" s="90"/>
      <c r="F1896" s="90">
        <v>26</v>
      </c>
      <c r="G1896" s="92">
        <v>0</v>
      </c>
      <c r="H1896" s="92">
        <v>0</v>
      </c>
      <c r="I1896" s="92">
        <v>1</v>
      </c>
    </row>
    <row r="1897" spans="1:9" ht="14.25" hidden="1" customHeight="1" x14ac:dyDescent="0.2">
      <c r="A1897" s="43" t="s">
        <v>3059</v>
      </c>
      <c r="B1897" s="94">
        <v>20</v>
      </c>
      <c r="C1897" s="95" t="s">
        <v>43</v>
      </c>
      <c r="D1897" s="95"/>
      <c r="E1897" s="95"/>
      <c r="F1897" s="95">
        <v>20</v>
      </c>
      <c r="G1897" s="97">
        <v>0</v>
      </c>
      <c r="H1897" s="97">
        <v>0</v>
      </c>
      <c r="I1897" s="97">
        <v>1</v>
      </c>
    </row>
    <row r="1898" spans="1:9" ht="14.25" hidden="1" customHeight="1" x14ac:dyDescent="0.2">
      <c r="A1898" s="43" t="s">
        <v>3059</v>
      </c>
      <c r="B1898" s="89">
        <v>14</v>
      </c>
      <c r="C1898" s="90" t="s">
        <v>2964</v>
      </c>
      <c r="D1898" s="90">
        <v>6</v>
      </c>
      <c r="E1898" s="90">
        <v>8</v>
      </c>
      <c r="F1898" s="90"/>
      <c r="G1898" s="92">
        <v>0.42857142857142855</v>
      </c>
      <c r="H1898" s="92">
        <v>0.5714285714285714</v>
      </c>
      <c r="I1898" s="92">
        <v>0</v>
      </c>
    </row>
    <row r="1899" spans="1:9" ht="14.25" hidden="1" customHeight="1" x14ac:dyDescent="0.2">
      <c r="A1899" s="43" t="s">
        <v>3059</v>
      </c>
      <c r="B1899" s="94">
        <v>14</v>
      </c>
      <c r="C1899" s="95" t="s">
        <v>3031</v>
      </c>
      <c r="D1899" s="95">
        <v>3</v>
      </c>
      <c r="E1899" s="95">
        <v>11</v>
      </c>
      <c r="F1899" s="95"/>
      <c r="G1899" s="97">
        <v>0.21428571428571427</v>
      </c>
      <c r="H1899" s="97">
        <v>0.7857142857142857</v>
      </c>
      <c r="I1899" s="97">
        <v>0</v>
      </c>
    </row>
    <row r="1900" spans="1:9" ht="14.25" hidden="1" customHeight="1" x14ac:dyDescent="0.2">
      <c r="A1900" s="43" t="s">
        <v>3059</v>
      </c>
      <c r="B1900" s="89">
        <v>11</v>
      </c>
      <c r="C1900" s="90" t="s">
        <v>2999</v>
      </c>
      <c r="D1900" s="90">
        <v>2</v>
      </c>
      <c r="E1900" s="90">
        <v>9</v>
      </c>
      <c r="F1900" s="90"/>
      <c r="G1900" s="92">
        <v>0.18181818181818182</v>
      </c>
      <c r="H1900" s="92">
        <v>0.81818181818181823</v>
      </c>
      <c r="I1900" s="92">
        <v>0</v>
      </c>
    </row>
    <row r="1901" spans="1:9" ht="14.25" hidden="1" customHeight="1" x14ac:dyDescent="0.2">
      <c r="A1901" s="43" t="s">
        <v>3059</v>
      </c>
      <c r="B1901" s="94">
        <v>10</v>
      </c>
      <c r="C1901" s="95" t="s">
        <v>3027</v>
      </c>
      <c r="D1901" s="95">
        <v>9</v>
      </c>
      <c r="E1901" s="95">
        <v>1</v>
      </c>
      <c r="F1901" s="95"/>
      <c r="G1901" s="97">
        <v>0.9</v>
      </c>
      <c r="H1901" s="97">
        <v>0.1</v>
      </c>
      <c r="I1901" s="97">
        <v>0</v>
      </c>
    </row>
    <row r="1902" spans="1:9" ht="14.25" hidden="1" customHeight="1" x14ac:dyDescent="0.2">
      <c r="A1902" s="43" t="s">
        <v>3059</v>
      </c>
      <c r="B1902" s="89">
        <v>7</v>
      </c>
      <c r="C1902" s="90" t="s">
        <v>3000</v>
      </c>
      <c r="D1902" s="90">
        <v>1</v>
      </c>
      <c r="E1902" s="90">
        <v>6</v>
      </c>
      <c r="F1902" s="90"/>
      <c r="G1902" s="92">
        <v>0.14285714285714285</v>
      </c>
      <c r="H1902" s="92">
        <v>0.8571428571428571</v>
      </c>
      <c r="I1902" s="92">
        <v>0</v>
      </c>
    </row>
    <row r="1903" spans="1:9" ht="14.25" hidden="1" customHeight="1" x14ac:dyDescent="0.2">
      <c r="A1903" s="43" t="s">
        <v>3059</v>
      </c>
      <c r="B1903" s="94">
        <v>6</v>
      </c>
      <c r="C1903" s="95" t="s">
        <v>3001</v>
      </c>
      <c r="D1903" s="95">
        <v>2</v>
      </c>
      <c r="E1903" s="95">
        <v>4</v>
      </c>
      <c r="F1903" s="95"/>
      <c r="G1903" s="97">
        <v>0.33333333333333331</v>
      </c>
      <c r="H1903" s="97">
        <v>0.66666666666666663</v>
      </c>
      <c r="I1903" s="97">
        <v>0</v>
      </c>
    </row>
    <row r="1904" spans="1:9" ht="14.25" hidden="1" customHeight="1" x14ac:dyDescent="0.2">
      <c r="A1904" s="43" t="s">
        <v>3059</v>
      </c>
      <c r="B1904" s="89">
        <v>6</v>
      </c>
      <c r="C1904" s="90" t="s">
        <v>3012</v>
      </c>
      <c r="D1904" s="90">
        <v>4</v>
      </c>
      <c r="E1904" s="90">
        <v>2</v>
      </c>
      <c r="F1904" s="90"/>
      <c r="G1904" s="92">
        <v>0.66666666666666663</v>
      </c>
      <c r="H1904" s="92">
        <v>0.33333333333333331</v>
      </c>
      <c r="I1904" s="92">
        <v>0</v>
      </c>
    </row>
    <row r="1905" spans="1:9" ht="14.25" hidden="1" customHeight="1" x14ac:dyDescent="0.2">
      <c r="A1905" s="43" t="s">
        <v>3059</v>
      </c>
      <c r="B1905" s="94">
        <v>5</v>
      </c>
      <c r="C1905" s="95" t="s">
        <v>2993</v>
      </c>
      <c r="D1905" s="95">
        <v>2</v>
      </c>
      <c r="E1905" s="95">
        <v>3</v>
      </c>
      <c r="F1905" s="95"/>
      <c r="G1905" s="97">
        <v>0.4</v>
      </c>
      <c r="H1905" s="97">
        <v>0.6</v>
      </c>
      <c r="I1905" s="97">
        <v>0</v>
      </c>
    </row>
    <row r="1906" spans="1:9" ht="14.25" hidden="1" customHeight="1" x14ac:dyDescent="0.2">
      <c r="A1906" s="43" t="s">
        <v>3059</v>
      </c>
      <c r="B1906" s="89">
        <v>5</v>
      </c>
      <c r="C1906" s="90" t="s">
        <v>2996</v>
      </c>
      <c r="D1906" s="90"/>
      <c r="E1906" s="90">
        <v>5</v>
      </c>
      <c r="F1906" s="90"/>
      <c r="G1906" s="92">
        <v>0</v>
      </c>
      <c r="H1906" s="92">
        <v>1</v>
      </c>
      <c r="I1906" s="92">
        <v>0</v>
      </c>
    </row>
    <row r="1907" spans="1:9" ht="14.25" hidden="1" customHeight="1" x14ac:dyDescent="0.2">
      <c r="A1907" s="43" t="s">
        <v>3059</v>
      </c>
      <c r="B1907" s="94">
        <v>4</v>
      </c>
      <c r="C1907" s="95" t="s">
        <v>32</v>
      </c>
      <c r="D1907" s="95"/>
      <c r="E1907" s="95"/>
      <c r="F1907" s="95">
        <v>4</v>
      </c>
      <c r="G1907" s="97">
        <v>0</v>
      </c>
      <c r="H1907" s="97">
        <v>0</v>
      </c>
      <c r="I1907" s="97">
        <v>1</v>
      </c>
    </row>
    <row r="1908" spans="1:9" ht="14.25" hidden="1" customHeight="1" x14ac:dyDescent="0.2">
      <c r="A1908" s="43" t="s">
        <v>3059</v>
      </c>
      <c r="B1908" s="89">
        <v>4</v>
      </c>
      <c r="C1908" s="90" t="s">
        <v>42</v>
      </c>
      <c r="D1908" s="90"/>
      <c r="E1908" s="90"/>
      <c r="F1908" s="90">
        <v>4</v>
      </c>
      <c r="G1908" s="92">
        <v>0</v>
      </c>
      <c r="H1908" s="92">
        <v>0</v>
      </c>
      <c r="I1908" s="92">
        <v>1</v>
      </c>
    </row>
    <row r="1909" spans="1:9" ht="14.25" hidden="1" customHeight="1" x14ac:dyDescent="0.2">
      <c r="A1909" s="43" t="s">
        <v>3059</v>
      </c>
      <c r="B1909" s="94">
        <v>4</v>
      </c>
      <c r="C1909" s="95" t="s">
        <v>2997</v>
      </c>
      <c r="D1909" s="95">
        <v>1</v>
      </c>
      <c r="E1909" s="95">
        <v>3</v>
      </c>
      <c r="F1909" s="95"/>
      <c r="G1909" s="97">
        <v>0.25</v>
      </c>
      <c r="H1909" s="97">
        <v>0.75</v>
      </c>
      <c r="I1909" s="97">
        <v>0</v>
      </c>
    </row>
    <row r="1910" spans="1:9" ht="14.25" hidden="1" customHeight="1" x14ac:dyDescent="0.2">
      <c r="A1910" s="43" t="s">
        <v>3059</v>
      </c>
      <c r="B1910" s="89">
        <v>4</v>
      </c>
      <c r="C1910" s="90" t="s">
        <v>3066</v>
      </c>
      <c r="D1910" s="90">
        <v>4</v>
      </c>
      <c r="E1910" s="90"/>
      <c r="F1910" s="90"/>
      <c r="G1910" s="92">
        <v>1</v>
      </c>
      <c r="H1910" s="92">
        <v>0</v>
      </c>
      <c r="I1910" s="92">
        <v>0</v>
      </c>
    </row>
    <row r="1911" spans="1:9" ht="14.25" hidden="1" customHeight="1" x14ac:dyDescent="0.2">
      <c r="A1911" s="43" t="s">
        <v>3059</v>
      </c>
      <c r="B1911" s="94">
        <v>3</v>
      </c>
      <c r="C1911" s="95" t="s">
        <v>3028</v>
      </c>
      <c r="D1911" s="95">
        <v>3</v>
      </c>
      <c r="E1911" s="95"/>
      <c r="F1911" s="95"/>
      <c r="G1911" s="97">
        <v>1</v>
      </c>
      <c r="H1911" s="97">
        <v>0</v>
      </c>
      <c r="I1911" s="97">
        <v>0</v>
      </c>
    </row>
    <row r="1912" spans="1:9" ht="14.25" hidden="1" customHeight="1" x14ac:dyDescent="0.2">
      <c r="A1912" s="43" t="s">
        <v>3059</v>
      </c>
      <c r="B1912" s="89">
        <v>3</v>
      </c>
      <c r="C1912" s="90" t="s">
        <v>3009</v>
      </c>
      <c r="D1912" s="90">
        <v>1</v>
      </c>
      <c r="E1912" s="90">
        <v>2</v>
      </c>
      <c r="F1912" s="90"/>
      <c r="G1912" s="92">
        <v>0.33333333333333331</v>
      </c>
      <c r="H1912" s="92">
        <v>0.66666666666666663</v>
      </c>
      <c r="I1912" s="92">
        <v>0</v>
      </c>
    </row>
    <row r="1913" spans="1:9" ht="14.25" hidden="1" customHeight="1" x14ac:dyDescent="0.2">
      <c r="A1913" s="43" t="s">
        <v>3059</v>
      </c>
      <c r="B1913" s="94">
        <v>2</v>
      </c>
      <c r="C1913" s="95" t="s">
        <v>2941</v>
      </c>
      <c r="D1913" s="95"/>
      <c r="E1913" s="95"/>
      <c r="F1913" s="95">
        <v>1</v>
      </c>
      <c r="G1913" s="97">
        <v>0</v>
      </c>
      <c r="H1913" s="97">
        <v>0</v>
      </c>
      <c r="I1913" s="97">
        <v>0.5</v>
      </c>
    </row>
    <row r="1914" spans="1:9" ht="14.25" hidden="1" customHeight="1" x14ac:dyDescent="0.2">
      <c r="A1914" s="43" t="s">
        <v>3059</v>
      </c>
      <c r="B1914" s="89">
        <v>2</v>
      </c>
      <c r="C1914" s="90" t="s">
        <v>3014</v>
      </c>
      <c r="D1914" s="90"/>
      <c r="E1914" s="90">
        <v>2</v>
      </c>
      <c r="F1914" s="90"/>
      <c r="G1914" s="92">
        <v>0</v>
      </c>
      <c r="H1914" s="92">
        <v>1</v>
      </c>
      <c r="I1914" s="92">
        <v>0</v>
      </c>
    </row>
    <row r="1915" spans="1:9" ht="14.25" hidden="1" customHeight="1" x14ac:dyDescent="0.2">
      <c r="A1915" s="43" t="s">
        <v>3059</v>
      </c>
      <c r="B1915" s="94">
        <v>2</v>
      </c>
      <c r="C1915" s="95" t="s">
        <v>3019</v>
      </c>
      <c r="D1915" s="95"/>
      <c r="E1915" s="95">
        <v>2</v>
      </c>
      <c r="F1915" s="95"/>
      <c r="G1915" s="97">
        <v>0</v>
      </c>
      <c r="H1915" s="97">
        <v>1</v>
      </c>
      <c r="I1915" s="97">
        <v>0</v>
      </c>
    </row>
    <row r="1916" spans="1:9" ht="14.25" hidden="1" customHeight="1" x14ac:dyDescent="0.2">
      <c r="A1916" s="43" t="s">
        <v>3059</v>
      </c>
      <c r="B1916" s="89">
        <v>2</v>
      </c>
      <c r="C1916" s="90" t="s">
        <v>3032</v>
      </c>
      <c r="D1916" s="90">
        <v>2</v>
      </c>
      <c r="E1916" s="90"/>
      <c r="F1916" s="90"/>
      <c r="G1916" s="92">
        <v>1</v>
      </c>
      <c r="H1916" s="92">
        <v>0</v>
      </c>
      <c r="I1916" s="92">
        <v>0</v>
      </c>
    </row>
    <row r="1917" spans="1:9" ht="14.25" hidden="1" customHeight="1" x14ac:dyDescent="0.2">
      <c r="A1917" s="43" t="s">
        <v>3059</v>
      </c>
      <c r="B1917" s="94">
        <v>1</v>
      </c>
      <c r="C1917" s="95" t="s">
        <v>35</v>
      </c>
      <c r="D1917" s="95"/>
      <c r="E1917" s="95"/>
      <c r="F1917" s="95">
        <v>1</v>
      </c>
      <c r="G1917" s="97">
        <v>0</v>
      </c>
      <c r="H1917" s="97">
        <v>0</v>
      </c>
      <c r="I1917" s="97">
        <v>1</v>
      </c>
    </row>
    <row r="1918" spans="1:9" ht="14.25" hidden="1" customHeight="1" x14ac:dyDescent="0.2">
      <c r="A1918" s="43" t="s">
        <v>3059</v>
      </c>
      <c r="B1918" s="89">
        <v>1</v>
      </c>
      <c r="C1918" s="90" t="s">
        <v>46</v>
      </c>
      <c r="D1918" s="90"/>
      <c r="E1918" s="90"/>
      <c r="F1918" s="90">
        <v>1</v>
      </c>
      <c r="G1918" s="92">
        <v>0</v>
      </c>
      <c r="H1918" s="92">
        <v>0</v>
      </c>
      <c r="I1918" s="92">
        <v>1</v>
      </c>
    </row>
    <row r="1919" spans="1:9" ht="14.25" hidden="1" customHeight="1" x14ac:dyDescent="0.2">
      <c r="A1919" s="43" t="s">
        <v>3059</v>
      </c>
      <c r="B1919" s="94">
        <v>1</v>
      </c>
      <c r="C1919" s="95" t="s">
        <v>39</v>
      </c>
      <c r="D1919" s="95"/>
      <c r="E1919" s="95"/>
      <c r="F1919" s="95">
        <v>1</v>
      </c>
      <c r="G1919" s="97">
        <v>0</v>
      </c>
      <c r="H1919" s="97">
        <v>0</v>
      </c>
      <c r="I1919" s="97">
        <v>1</v>
      </c>
    </row>
    <row r="1920" spans="1:9" ht="14.25" hidden="1" customHeight="1" x14ac:dyDescent="0.2">
      <c r="A1920" s="43" t="s">
        <v>3059</v>
      </c>
      <c r="B1920" s="89">
        <v>1</v>
      </c>
      <c r="C1920" s="90" t="s">
        <v>2998</v>
      </c>
      <c r="D1920" s="90"/>
      <c r="E1920" s="90">
        <v>1</v>
      </c>
      <c r="F1920" s="90"/>
      <c r="G1920" s="92">
        <v>0</v>
      </c>
      <c r="H1920" s="92">
        <v>1</v>
      </c>
      <c r="I1920" s="92">
        <v>0</v>
      </c>
    </row>
    <row r="1921" spans="1:9" ht="14.25" hidden="1" customHeight="1" x14ac:dyDescent="0.2">
      <c r="A1921" s="43" t="s">
        <v>3059</v>
      </c>
      <c r="B1921" s="94">
        <v>1</v>
      </c>
      <c r="C1921" s="95" t="s">
        <v>3067</v>
      </c>
      <c r="D1921" s="95"/>
      <c r="E1921" s="95">
        <v>1</v>
      </c>
      <c r="F1921" s="95"/>
      <c r="G1921" s="97">
        <v>0</v>
      </c>
      <c r="H1921" s="97">
        <v>1</v>
      </c>
      <c r="I1921" s="97">
        <v>0</v>
      </c>
    </row>
    <row r="1922" spans="1:9" ht="14.25" hidden="1" customHeight="1" x14ac:dyDescent="0.2">
      <c r="A1922" s="43" t="s">
        <v>3059</v>
      </c>
      <c r="B1922" s="89">
        <v>1</v>
      </c>
      <c r="C1922" s="90" t="s">
        <v>2984</v>
      </c>
      <c r="D1922" s="90">
        <v>1</v>
      </c>
      <c r="E1922" s="90"/>
      <c r="F1922" s="90"/>
      <c r="G1922" s="92">
        <v>1</v>
      </c>
      <c r="H1922" s="92">
        <v>0</v>
      </c>
      <c r="I1922" s="92">
        <v>0</v>
      </c>
    </row>
    <row r="1923" spans="1:9" ht="14.25" hidden="1" customHeight="1" x14ac:dyDescent="0.2">
      <c r="A1923" s="43" t="s">
        <v>3059</v>
      </c>
      <c r="B1923" s="94">
        <v>1</v>
      </c>
      <c r="C1923" s="95" t="s">
        <v>2987</v>
      </c>
      <c r="D1923" s="95"/>
      <c r="E1923" s="95">
        <v>1</v>
      </c>
      <c r="F1923" s="95"/>
      <c r="G1923" s="97">
        <v>0</v>
      </c>
      <c r="H1923" s="97">
        <v>1</v>
      </c>
      <c r="I1923" s="97">
        <v>0</v>
      </c>
    </row>
    <row r="1924" spans="1:9" ht="14.25" hidden="1" customHeight="1" x14ac:dyDescent="0.2">
      <c r="A1924" s="43" t="s">
        <v>3059</v>
      </c>
      <c r="B1924" s="89">
        <v>1</v>
      </c>
      <c r="C1924" s="90" t="s">
        <v>3011</v>
      </c>
      <c r="D1924" s="90">
        <v>1</v>
      </c>
      <c r="E1924" s="90"/>
      <c r="F1924" s="90"/>
      <c r="G1924" s="92">
        <v>1</v>
      </c>
      <c r="H1924" s="92">
        <v>0</v>
      </c>
      <c r="I1924" s="92">
        <v>0</v>
      </c>
    </row>
    <row r="1925" spans="1:9" ht="14.25" hidden="1" customHeight="1" x14ac:dyDescent="0.2">
      <c r="A1925" s="43" t="s">
        <v>3059</v>
      </c>
      <c r="B1925" s="94">
        <v>1</v>
      </c>
      <c r="C1925" s="95" t="s">
        <v>3016</v>
      </c>
      <c r="D1925" s="95"/>
      <c r="E1925" s="95">
        <v>1</v>
      </c>
      <c r="F1925" s="95"/>
      <c r="G1925" s="97">
        <v>0</v>
      </c>
      <c r="H1925" s="97">
        <v>1</v>
      </c>
      <c r="I1925" s="97">
        <v>0</v>
      </c>
    </row>
    <row r="1926" spans="1:9" ht="14.25" hidden="1" customHeight="1" x14ac:dyDescent="0.2">
      <c r="A1926" s="43" t="s">
        <v>3059</v>
      </c>
      <c r="B1926" s="89">
        <v>1</v>
      </c>
      <c r="C1926" s="90" t="s">
        <v>2989</v>
      </c>
      <c r="D1926" s="90">
        <v>1</v>
      </c>
      <c r="E1926" s="90"/>
      <c r="F1926" s="90"/>
      <c r="G1926" s="92">
        <v>1</v>
      </c>
      <c r="H1926" s="92">
        <v>0</v>
      </c>
      <c r="I1926" s="92">
        <v>0</v>
      </c>
    </row>
    <row r="1927" spans="1:9" ht="14.25" hidden="1" customHeight="1" x14ac:dyDescent="0.2">
      <c r="A1927" s="43" t="s">
        <v>3059</v>
      </c>
      <c r="B1927" s="94">
        <v>1</v>
      </c>
      <c r="C1927" s="95" t="s">
        <v>3030</v>
      </c>
      <c r="D1927" s="95">
        <v>1</v>
      </c>
      <c r="E1927" s="95"/>
      <c r="F1927" s="95"/>
      <c r="G1927" s="97">
        <v>1</v>
      </c>
      <c r="H1927" s="97">
        <v>0</v>
      </c>
      <c r="I1927" s="97">
        <v>0</v>
      </c>
    </row>
  </sheetData>
  <conditionalFormatting sqref="H2:I66">
    <cfRule type="colorScale" priority="93">
      <colorScale>
        <cfvo type="min"/>
        <cfvo type="percentile" val="50"/>
        <cfvo type="max"/>
        <color rgb="FF63BE7B"/>
        <color rgb="FFFFEB84"/>
        <color rgb="FFF8696B"/>
      </colorScale>
    </cfRule>
  </conditionalFormatting>
  <conditionalFormatting sqref="G2:G66">
    <cfRule type="colorScale" priority="94">
      <colorScale>
        <cfvo type="min"/>
        <cfvo type="percentile" val="50"/>
        <cfvo type="max"/>
        <color rgb="FFF8696B"/>
        <color rgb="FFFFEB84"/>
        <color rgb="FF63BE7B"/>
      </colorScale>
    </cfRule>
  </conditionalFormatting>
  <conditionalFormatting sqref="G2:G66">
    <cfRule type="colorScale" priority="95">
      <colorScale>
        <cfvo type="min"/>
        <cfvo type="percentile" val="50"/>
        <cfvo type="max"/>
        <color rgb="FFF8696B"/>
        <color rgb="FFFFEB84"/>
        <color rgb="FF63BE7B"/>
      </colorScale>
    </cfRule>
  </conditionalFormatting>
  <conditionalFormatting sqref="H67:I132">
    <cfRule type="colorScale" priority="90">
      <colorScale>
        <cfvo type="min"/>
        <cfvo type="percentile" val="50"/>
        <cfvo type="max"/>
        <color rgb="FF63BE7B"/>
        <color rgb="FFFFEB84"/>
        <color rgb="FFF8696B"/>
      </colorScale>
    </cfRule>
  </conditionalFormatting>
  <conditionalFormatting sqref="G67:G132">
    <cfRule type="colorScale" priority="91">
      <colorScale>
        <cfvo type="min"/>
        <cfvo type="percentile" val="50"/>
        <cfvo type="max"/>
        <color rgb="FFF8696B"/>
        <color rgb="FFFFEB84"/>
        <color rgb="FF63BE7B"/>
      </colorScale>
    </cfRule>
  </conditionalFormatting>
  <conditionalFormatting sqref="G67:G132">
    <cfRule type="colorScale" priority="92">
      <colorScale>
        <cfvo type="min"/>
        <cfvo type="percentile" val="50"/>
        <cfvo type="max"/>
        <color rgb="FFF8696B"/>
        <color rgb="FFFFEB84"/>
        <color rgb="FF63BE7B"/>
      </colorScale>
    </cfRule>
  </conditionalFormatting>
  <conditionalFormatting sqref="H133:I199">
    <cfRule type="colorScale" priority="87">
      <colorScale>
        <cfvo type="min"/>
        <cfvo type="percentile" val="50"/>
        <cfvo type="max"/>
        <color rgb="FF63BE7B"/>
        <color rgb="FFFFEB84"/>
        <color rgb="FFF8696B"/>
      </colorScale>
    </cfRule>
  </conditionalFormatting>
  <conditionalFormatting sqref="G133:G199">
    <cfRule type="colorScale" priority="88">
      <colorScale>
        <cfvo type="min"/>
        <cfvo type="percentile" val="50"/>
        <cfvo type="max"/>
        <color rgb="FFF8696B"/>
        <color rgb="FFFFEB84"/>
        <color rgb="FF63BE7B"/>
      </colorScale>
    </cfRule>
  </conditionalFormatting>
  <conditionalFormatting sqref="G133:G199">
    <cfRule type="colorScale" priority="89">
      <colorScale>
        <cfvo type="min"/>
        <cfvo type="percentile" val="50"/>
        <cfvo type="max"/>
        <color rgb="FFF8696B"/>
        <color rgb="FFFFEB84"/>
        <color rgb="FF63BE7B"/>
      </colorScale>
    </cfRule>
  </conditionalFormatting>
  <conditionalFormatting sqref="H200:I266">
    <cfRule type="colorScale" priority="84">
      <colorScale>
        <cfvo type="min"/>
        <cfvo type="percentile" val="50"/>
        <cfvo type="max"/>
        <color rgb="FF63BE7B"/>
        <color rgb="FFFFEB84"/>
        <color rgb="FFF8696B"/>
      </colorScale>
    </cfRule>
  </conditionalFormatting>
  <conditionalFormatting sqref="G200:G266">
    <cfRule type="colorScale" priority="85">
      <colorScale>
        <cfvo type="min"/>
        <cfvo type="percentile" val="50"/>
        <cfvo type="max"/>
        <color rgb="FFF8696B"/>
        <color rgb="FFFFEB84"/>
        <color rgb="FF63BE7B"/>
      </colorScale>
    </cfRule>
  </conditionalFormatting>
  <conditionalFormatting sqref="G200:G266">
    <cfRule type="colorScale" priority="86">
      <colorScale>
        <cfvo type="min"/>
        <cfvo type="percentile" val="50"/>
        <cfvo type="max"/>
        <color rgb="FFF8696B"/>
        <color rgb="FFFFEB84"/>
        <color rgb="FF63BE7B"/>
      </colorScale>
    </cfRule>
  </conditionalFormatting>
  <conditionalFormatting sqref="H267:I331">
    <cfRule type="colorScale" priority="81">
      <colorScale>
        <cfvo type="min"/>
        <cfvo type="percentile" val="50"/>
        <cfvo type="max"/>
        <color rgb="FF63BE7B"/>
        <color rgb="FFFFEB84"/>
        <color rgb="FFF8696B"/>
      </colorScale>
    </cfRule>
  </conditionalFormatting>
  <conditionalFormatting sqref="G267:G331">
    <cfRule type="colorScale" priority="82">
      <colorScale>
        <cfvo type="min"/>
        <cfvo type="percentile" val="50"/>
        <cfvo type="max"/>
        <color rgb="FFF8696B"/>
        <color rgb="FFFFEB84"/>
        <color rgb="FF63BE7B"/>
      </colorScale>
    </cfRule>
  </conditionalFormatting>
  <conditionalFormatting sqref="G267:G331">
    <cfRule type="colorScale" priority="83">
      <colorScale>
        <cfvo type="min"/>
        <cfvo type="percentile" val="50"/>
        <cfvo type="max"/>
        <color rgb="FFF8696B"/>
        <color rgb="FFFFEB84"/>
        <color rgb="FF63BE7B"/>
      </colorScale>
    </cfRule>
  </conditionalFormatting>
  <conditionalFormatting sqref="H332:I406">
    <cfRule type="colorScale" priority="78">
      <colorScale>
        <cfvo type="min"/>
        <cfvo type="percentile" val="50"/>
        <cfvo type="max"/>
        <color rgb="FF63BE7B"/>
        <color rgb="FFFFEB84"/>
        <color rgb="FFF8696B"/>
      </colorScale>
    </cfRule>
  </conditionalFormatting>
  <conditionalFormatting sqref="G332:G406">
    <cfRule type="colorScale" priority="79">
      <colorScale>
        <cfvo type="min"/>
        <cfvo type="percentile" val="50"/>
        <cfvo type="max"/>
        <color rgb="FFF8696B"/>
        <color rgb="FFFFEB84"/>
        <color rgb="FF63BE7B"/>
      </colorScale>
    </cfRule>
  </conditionalFormatting>
  <conditionalFormatting sqref="G332:G406">
    <cfRule type="colorScale" priority="80">
      <colorScale>
        <cfvo type="min"/>
        <cfvo type="percentile" val="50"/>
        <cfvo type="max"/>
        <color rgb="FFF8696B"/>
        <color rgb="FFFFEB84"/>
        <color rgb="FF63BE7B"/>
      </colorScale>
    </cfRule>
  </conditionalFormatting>
  <conditionalFormatting sqref="H407:I502">
    <cfRule type="colorScale" priority="75">
      <colorScale>
        <cfvo type="min"/>
        <cfvo type="percentile" val="50"/>
        <cfvo type="max"/>
        <color rgb="FF63BE7B"/>
        <color rgb="FFFFEB84"/>
        <color rgb="FFF8696B"/>
      </colorScale>
    </cfRule>
  </conditionalFormatting>
  <conditionalFormatting sqref="G407:G502">
    <cfRule type="colorScale" priority="76">
      <colorScale>
        <cfvo type="min"/>
        <cfvo type="percentile" val="50"/>
        <cfvo type="max"/>
        <color rgb="FFF8696B"/>
        <color rgb="FFFFEB84"/>
        <color rgb="FF63BE7B"/>
      </colorScale>
    </cfRule>
  </conditionalFormatting>
  <conditionalFormatting sqref="G407:G502">
    <cfRule type="colorScale" priority="77">
      <colorScale>
        <cfvo type="min"/>
        <cfvo type="percentile" val="50"/>
        <cfvo type="max"/>
        <color rgb="FFF8696B"/>
        <color rgb="FFFFEB84"/>
        <color rgb="FF63BE7B"/>
      </colorScale>
    </cfRule>
  </conditionalFormatting>
  <conditionalFormatting sqref="H503:I584">
    <cfRule type="colorScale" priority="72">
      <colorScale>
        <cfvo type="min"/>
        <cfvo type="percentile" val="50"/>
        <cfvo type="max"/>
        <color rgb="FF63BE7B"/>
        <color rgb="FFFFEB84"/>
        <color rgb="FFF8696B"/>
      </colorScale>
    </cfRule>
  </conditionalFormatting>
  <conditionalFormatting sqref="G503:G584">
    <cfRule type="colorScale" priority="73">
      <colorScale>
        <cfvo type="min"/>
        <cfvo type="percentile" val="50"/>
        <cfvo type="max"/>
        <color rgb="FFF8696B"/>
        <color rgb="FFFFEB84"/>
        <color rgb="FF63BE7B"/>
      </colorScale>
    </cfRule>
  </conditionalFormatting>
  <conditionalFormatting sqref="G503:G584">
    <cfRule type="colorScale" priority="74">
      <colorScale>
        <cfvo type="min"/>
        <cfvo type="percentile" val="50"/>
        <cfvo type="max"/>
        <color rgb="FFF8696B"/>
        <color rgb="FFFFEB84"/>
        <color rgb="FF63BE7B"/>
      </colorScale>
    </cfRule>
  </conditionalFormatting>
  <conditionalFormatting sqref="H585:I656">
    <cfRule type="colorScale" priority="69">
      <colorScale>
        <cfvo type="min"/>
        <cfvo type="percentile" val="50"/>
        <cfvo type="max"/>
        <color rgb="FF63BE7B"/>
        <color rgb="FFFFEB84"/>
        <color rgb="FFF8696B"/>
      </colorScale>
    </cfRule>
  </conditionalFormatting>
  <conditionalFormatting sqref="G585:G656">
    <cfRule type="colorScale" priority="70">
      <colorScale>
        <cfvo type="min"/>
        <cfvo type="percentile" val="50"/>
        <cfvo type="max"/>
        <color rgb="FFF8696B"/>
        <color rgb="FFFFEB84"/>
        <color rgb="FF63BE7B"/>
      </colorScale>
    </cfRule>
  </conditionalFormatting>
  <conditionalFormatting sqref="G585:G656">
    <cfRule type="colorScale" priority="71">
      <colorScale>
        <cfvo type="min"/>
        <cfvo type="percentile" val="50"/>
        <cfvo type="max"/>
        <color rgb="FFF8696B"/>
        <color rgb="FFFFEB84"/>
        <color rgb="FF63BE7B"/>
      </colorScale>
    </cfRule>
  </conditionalFormatting>
  <conditionalFormatting sqref="H657:I732">
    <cfRule type="colorScale" priority="66">
      <colorScale>
        <cfvo type="min"/>
        <cfvo type="percentile" val="50"/>
        <cfvo type="max"/>
        <color rgb="FF63BE7B"/>
        <color rgb="FFFFEB84"/>
        <color rgb="FFF8696B"/>
      </colorScale>
    </cfRule>
  </conditionalFormatting>
  <conditionalFormatting sqref="G657:G732">
    <cfRule type="colorScale" priority="67">
      <colorScale>
        <cfvo type="min"/>
        <cfvo type="percentile" val="50"/>
        <cfvo type="max"/>
        <color rgb="FFF8696B"/>
        <color rgb="FFFFEB84"/>
        <color rgb="FF63BE7B"/>
      </colorScale>
    </cfRule>
  </conditionalFormatting>
  <conditionalFormatting sqref="G657:G732">
    <cfRule type="colorScale" priority="68">
      <colorScale>
        <cfvo type="min"/>
        <cfvo type="percentile" val="50"/>
        <cfvo type="max"/>
        <color rgb="FFF8696B"/>
        <color rgb="FFFFEB84"/>
        <color rgb="FF63BE7B"/>
      </colorScale>
    </cfRule>
  </conditionalFormatting>
  <conditionalFormatting sqref="H733:I806">
    <cfRule type="colorScale" priority="63">
      <colorScale>
        <cfvo type="min"/>
        <cfvo type="percentile" val="50"/>
        <cfvo type="max"/>
        <color rgb="FF63BE7B"/>
        <color rgb="FFFFEB84"/>
        <color rgb="FFF8696B"/>
      </colorScale>
    </cfRule>
  </conditionalFormatting>
  <conditionalFormatting sqref="G733:G806">
    <cfRule type="colorScale" priority="64">
      <colorScale>
        <cfvo type="min"/>
        <cfvo type="percentile" val="50"/>
        <cfvo type="max"/>
        <color rgb="FFF8696B"/>
        <color rgb="FFFFEB84"/>
        <color rgb="FF63BE7B"/>
      </colorScale>
    </cfRule>
  </conditionalFormatting>
  <conditionalFormatting sqref="G733:G806">
    <cfRule type="colorScale" priority="65">
      <colorScale>
        <cfvo type="min"/>
        <cfvo type="percentile" val="50"/>
        <cfvo type="max"/>
        <color rgb="FFF8696B"/>
        <color rgb="FFFFEB84"/>
        <color rgb="FF63BE7B"/>
      </colorScale>
    </cfRule>
  </conditionalFormatting>
  <conditionalFormatting sqref="H807:I888">
    <cfRule type="colorScale" priority="60">
      <colorScale>
        <cfvo type="min"/>
        <cfvo type="percentile" val="50"/>
        <cfvo type="max"/>
        <color rgb="FF63BE7B"/>
        <color rgb="FFFFEB84"/>
        <color rgb="FFF8696B"/>
      </colorScale>
    </cfRule>
  </conditionalFormatting>
  <conditionalFormatting sqref="G807:G888">
    <cfRule type="colorScale" priority="61">
      <colorScale>
        <cfvo type="min"/>
        <cfvo type="percentile" val="50"/>
        <cfvo type="max"/>
        <color rgb="FFF8696B"/>
        <color rgb="FFFFEB84"/>
        <color rgb="FF63BE7B"/>
      </colorScale>
    </cfRule>
  </conditionalFormatting>
  <conditionalFormatting sqref="G807:G888">
    <cfRule type="colorScale" priority="62">
      <colorScale>
        <cfvo type="min"/>
        <cfvo type="percentile" val="50"/>
        <cfvo type="max"/>
        <color rgb="FFF8696B"/>
        <color rgb="FFFFEB84"/>
        <color rgb="FF63BE7B"/>
      </colorScale>
    </cfRule>
  </conditionalFormatting>
  <conditionalFormatting sqref="H889:I971">
    <cfRule type="colorScale" priority="57">
      <colorScale>
        <cfvo type="min"/>
        <cfvo type="percentile" val="50"/>
        <cfvo type="max"/>
        <color rgb="FF63BE7B"/>
        <color rgb="FFFFEB84"/>
        <color rgb="FFF8696B"/>
      </colorScale>
    </cfRule>
  </conditionalFormatting>
  <conditionalFormatting sqref="G889:G971">
    <cfRule type="colorScale" priority="58">
      <colorScale>
        <cfvo type="min"/>
        <cfvo type="percentile" val="50"/>
        <cfvo type="max"/>
        <color rgb="FFF8696B"/>
        <color rgb="FFFFEB84"/>
        <color rgb="FF63BE7B"/>
      </colorScale>
    </cfRule>
  </conditionalFormatting>
  <conditionalFormatting sqref="G889:G971">
    <cfRule type="colorScale" priority="59">
      <colorScale>
        <cfvo type="min"/>
        <cfvo type="percentile" val="50"/>
        <cfvo type="max"/>
        <color rgb="FFF8696B"/>
        <color rgb="FFFFEB84"/>
        <color rgb="FF63BE7B"/>
      </colorScale>
    </cfRule>
  </conditionalFormatting>
  <conditionalFormatting sqref="H972:I1042">
    <cfRule type="colorScale" priority="54">
      <colorScale>
        <cfvo type="min"/>
        <cfvo type="percentile" val="50"/>
        <cfvo type="max"/>
        <color rgb="FF63BE7B"/>
        <color rgb="FFFFEB84"/>
        <color rgb="FFF8696B"/>
      </colorScale>
    </cfRule>
  </conditionalFormatting>
  <conditionalFormatting sqref="G972:G1042">
    <cfRule type="colorScale" priority="55">
      <colorScale>
        <cfvo type="min"/>
        <cfvo type="percentile" val="50"/>
        <cfvo type="max"/>
        <color rgb="FFF8696B"/>
        <color rgb="FFFFEB84"/>
        <color rgb="FF63BE7B"/>
      </colorScale>
    </cfRule>
  </conditionalFormatting>
  <conditionalFormatting sqref="G972:G1042">
    <cfRule type="colorScale" priority="56">
      <colorScale>
        <cfvo type="min"/>
        <cfvo type="percentile" val="50"/>
        <cfvo type="max"/>
        <color rgb="FFF8696B"/>
        <color rgb="FFFFEB84"/>
        <color rgb="FF63BE7B"/>
      </colorScale>
    </cfRule>
  </conditionalFormatting>
  <conditionalFormatting sqref="H1043:I1110">
    <cfRule type="colorScale" priority="51">
      <colorScale>
        <cfvo type="min"/>
        <cfvo type="percentile" val="50"/>
        <cfvo type="max"/>
        <color rgb="FF63BE7B"/>
        <color rgb="FFFFEB84"/>
        <color rgb="FFF8696B"/>
      </colorScale>
    </cfRule>
  </conditionalFormatting>
  <conditionalFormatting sqref="G1043:G1110">
    <cfRule type="colorScale" priority="52">
      <colorScale>
        <cfvo type="min"/>
        <cfvo type="percentile" val="50"/>
        <cfvo type="max"/>
        <color rgb="FFF8696B"/>
        <color rgb="FFFFEB84"/>
        <color rgb="FF63BE7B"/>
      </colorScale>
    </cfRule>
  </conditionalFormatting>
  <conditionalFormatting sqref="G1043:G1110">
    <cfRule type="colorScale" priority="53">
      <colorScale>
        <cfvo type="min"/>
        <cfvo type="percentile" val="50"/>
        <cfvo type="max"/>
        <color rgb="FFF8696B"/>
        <color rgb="FFFFEB84"/>
        <color rgb="FF63BE7B"/>
      </colorScale>
    </cfRule>
  </conditionalFormatting>
  <conditionalFormatting sqref="H1111:I1194">
    <cfRule type="colorScale" priority="48">
      <colorScale>
        <cfvo type="min"/>
        <cfvo type="percentile" val="50"/>
        <cfvo type="max"/>
        <color rgb="FF63BE7B"/>
        <color rgb="FFFFEB84"/>
        <color rgb="FFF8696B"/>
      </colorScale>
    </cfRule>
  </conditionalFormatting>
  <conditionalFormatting sqref="G1111:G1194">
    <cfRule type="colorScale" priority="49">
      <colorScale>
        <cfvo type="min"/>
        <cfvo type="percentile" val="50"/>
        <cfvo type="max"/>
        <color rgb="FFF8696B"/>
        <color rgb="FFFFEB84"/>
        <color rgb="FF63BE7B"/>
      </colorScale>
    </cfRule>
  </conditionalFormatting>
  <conditionalFormatting sqref="G1111:G1194">
    <cfRule type="colorScale" priority="50">
      <colorScale>
        <cfvo type="min"/>
        <cfvo type="percentile" val="50"/>
        <cfvo type="max"/>
        <color rgb="FFF8696B"/>
        <color rgb="FFFFEB84"/>
        <color rgb="FF63BE7B"/>
      </colorScale>
    </cfRule>
  </conditionalFormatting>
  <conditionalFormatting sqref="H1195:I1266">
    <cfRule type="colorScale" priority="45">
      <colorScale>
        <cfvo type="min"/>
        <cfvo type="percentile" val="50"/>
        <cfvo type="max"/>
        <color rgb="FF63BE7B"/>
        <color rgb="FFFFEB84"/>
        <color rgb="FFF8696B"/>
      </colorScale>
    </cfRule>
  </conditionalFormatting>
  <conditionalFormatting sqref="G1195:G1266">
    <cfRule type="colorScale" priority="46">
      <colorScale>
        <cfvo type="min"/>
        <cfvo type="percentile" val="50"/>
        <cfvo type="max"/>
        <color rgb="FFF8696B"/>
        <color rgb="FFFFEB84"/>
        <color rgb="FF63BE7B"/>
      </colorScale>
    </cfRule>
  </conditionalFormatting>
  <conditionalFormatting sqref="G1195:G1266">
    <cfRule type="colorScale" priority="47">
      <colorScale>
        <cfvo type="min"/>
        <cfvo type="percentile" val="50"/>
        <cfvo type="max"/>
        <color rgb="FFF8696B"/>
        <color rgb="FFFFEB84"/>
        <color rgb="FF63BE7B"/>
      </colorScale>
    </cfRule>
  </conditionalFormatting>
  <conditionalFormatting sqref="H1267:I1337">
    <cfRule type="colorScale" priority="42">
      <colorScale>
        <cfvo type="min"/>
        <cfvo type="percentile" val="50"/>
        <cfvo type="max"/>
        <color rgb="FF63BE7B"/>
        <color rgb="FFFFEB84"/>
        <color rgb="FFF8696B"/>
      </colorScale>
    </cfRule>
  </conditionalFormatting>
  <conditionalFormatting sqref="G1267:G1337">
    <cfRule type="colorScale" priority="43">
      <colorScale>
        <cfvo type="min"/>
        <cfvo type="percentile" val="50"/>
        <cfvo type="max"/>
        <color rgb="FFF8696B"/>
        <color rgb="FFFFEB84"/>
        <color rgb="FF63BE7B"/>
      </colorScale>
    </cfRule>
  </conditionalFormatting>
  <conditionalFormatting sqref="G1267:G1337">
    <cfRule type="colorScale" priority="44">
      <colorScale>
        <cfvo type="min"/>
        <cfvo type="percentile" val="50"/>
        <cfvo type="max"/>
        <color rgb="FFF8696B"/>
        <color rgb="FFFFEB84"/>
        <color rgb="FF63BE7B"/>
      </colorScale>
    </cfRule>
  </conditionalFormatting>
  <conditionalFormatting sqref="H1338:I1404">
    <cfRule type="colorScale" priority="39">
      <colorScale>
        <cfvo type="min"/>
        <cfvo type="percentile" val="50"/>
        <cfvo type="max"/>
        <color rgb="FF63BE7B"/>
        <color rgb="FFFFEB84"/>
        <color rgb="FFF8696B"/>
      </colorScale>
    </cfRule>
  </conditionalFormatting>
  <conditionalFormatting sqref="G1338:G1404">
    <cfRule type="colorScale" priority="40">
      <colorScale>
        <cfvo type="min"/>
        <cfvo type="percentile" val="50"/>
        <cfvo type="max"/>
        <color rgb="FFF8696B"/>
        <color rgb="FFFFEB84"/>
        <color rgb="FF63BE7B"/>
      </colorScale>
    </cfRule>
  </conditionalFormatting>
  <conditionalFormatting sqref="G1338:G1404">
    <cfRule type="colorScale" priority="41">
      <colorScale>
        <cfvo type="min"/>
        <cfvo type="percentile" val="50"/>
        <cfvo type="max"/>
        <color rgb="FFF8696B"/>
        <color rgb="FFFFEB84"/>
        <color rgb="FF63BE7B"/>
      </colorScale>
    </cfRule>
  </conditionalFormatting>
  <conditionalFormatting sqref="H1405:I1463">
    <cfRule type="colorScale" priority="36">
      <colorScale>
        <cfvo type="min"/>
        <cfvo type="percentile" val="50"/>
        <cfvo type="max"/>
        <color rgb="FF63BE7B"/>
        <color rgb="FFFFEB84"/>
        <color rgb="FFF8696B"/>
      </colorScale>
    </cfRule>
  </conditionalFormatting>
  <conditionalFormatting sqref="G1405:G1463">
    <cfRule type="colorScale" priority="37">
      <colorScale>
        <cfvo type="min"/>
        <cfvo type="percentile" val="50"/>
        <cfvo type="max"/>
        <color rgb="FFF8696B"/>
        <color rgb="FFFFEB84"/>
        <color rgb="FF63BE7B"/>
      </colorScale>
    </cfRule>
  </conditionalFormatting>
  <conditionalFormatting sqref="G1405:G1463">
    <cfRule type="colorScale" priority="38">
      <colorScale>
        <cfvo type="min"/>
        <cfvo type="percentile" val="50"/>
        <cfvo type="max"/>
        <color rgb="FFF8696B"/>
        <color rgb="FFFFEB84"/>
        <color rgb="FF63BE7B"/>
      </colorScale>
    </cfRule>
  </conditionalFormatting>
  <conditionalFormatting sqref="H1464:I1497">
    <cfRule type="colorScale" priority="34">
      <colorScale>
        <cfvo type="min"/>
        <cfvo type="percentile" val="50"/>
        <cfvo type="max"/>
        <color rgb="FF63BE7B"/>
        <color rgb="FFFFEB84"/>
        <color rgb="FFF8696B"/>
      </colorScale>
    </cfRule>
  </conditionalFormatting>
  <conditionalFormatting sqref="G1464:G1497">
    <cfRule type="colorScale" priority="35">
      <colorScale>
        <cfvo type="min"/>
        <cfvo type="percentile" val="50"/>
        <cfvo type="max"/>
        <color rgb="FFF8696B"/>
        <color rgb="FFFFEB84"/>
        <color rgb="FF63BE7B"/>
      </colorScale>
    </cfRule>
  </conditionalFormatting>
  <conditionalFormatting sqref="H1498:I1531">
    <cfRule type="colorScale" priority="29">
      <colorScale>
        <cfvo type="min"/>
        <cfvo type="percentile" val="50"/>
        <cfvo type="max"/>
        <color rgb="FF63BE7B"/>
        <color rgb="FFFFEB84"/>
        <color rgb="FFF8696B"/>
      </colorScale>
    </cfRule>
  </conditionalFormatting>
  <conditionalFormatting sqref="G1498:G1531">
    <cfRule type="colorScale" priority="30">
      <colorScale>
        <cfvo type="min"/>
        <cfvo type="percentile" val="50"/>
        <cfvo type="max"/>
        <color rgb="FFF8696B"/>
        <color rgb="FFFFEB84"/>
        <color rgb="FF63BE7B"/>
      </colorScale>
    </cfRule>
  </conditionalFormatting>
  <conditionalFormatting sqref="G1498:G1531">
    <cfRule type="colorScale" priority="31">
      <colorScale>
        <cfvo type="min"/>
        <cfvo type="percentile" val="50"/>
        <cfvo type="max"/>
        <color rgb="FFF8696B"/>
        <color rgb="FFFFEB84"/>
        <color rgb="FF63BE7B"/>
      </colorScale>
    </cfRule>
  </conditionalFormatting>
  <conditionalFormatting sqref="H1532:I1565">
    <cfRule type="colorScale" priority="26">
      <colorScale>
        <cfvo type="min"/>
        <cfvo type="percentile" val="50"/>
        <cfvo type="max"/>
        <color rgb="FF63BE7B"/>
        <color rgb="FFFFEB84"/>
        <color rgb="FFF8696B"/>
      </colorScale>
    </cfRule>
  </conditionalFormatting>
  <conditionalFormatting sqref="G1532:G1565">
    <cfRule type="colorScale" priority="27">
      <colorScale>
        <cfvo type="min"/>
        <cfvo type="percentile" val="50"/>
        <cfvo type="max"/>
        <color rgb="FFF8696B"/>
        <color rgb="FFFFEB84"/>
        <color rgb="FF63BE7B"/>
      </colorScale>
    </cfRule>
  </conditionalFormatting>
  <conditionalFormatting sqref="G1532:G1565">
    <cfRule type="colorScale" priority="28">
      <colorScale>
        <cfvo type="min"/>
        <cfvo type="percentile" val="50"/>
        <cfvo type="max"/>
        <color rgb="FFF8696B"/>
        <color rgb="FFFFEB84"/>
        <color rgb="FF63BE7B"/>
      </colorScale>
    </cfRule>
  </conditionalFormatting>
  <conditionalFormatting sqref="H1566:I1600">
    <cfRule type="colorScale" priority="23">
      <colorScale>
        <cfvo type="min"/>
        <cfvo type="percentile" val="50"/>
        <cfvo type="max"/>
        <color rgb="FF63BE7B"/>
        <color rgb="FFFFEB84"/>
        <color rgb="FFF8696B"/>
      </colorScale>
    </cfRule>
  </conditionalFormatting>
  <conditionalFormatting sqref="G1566:G1600">
    <cfRule type="colorScale" priority="24">
      <colorScale>
        <cfvo type="min"/>
        <cfvo type="percentile" val="50"/>
        <cfvo type="max"/>
        <color rgb="FFF8696B"/>
        <color rgb="FFFFEB84"/>
        <color rgb="FF63BE7B"/>
      </colorScale>
    </cfRule>
  </conditionalFormatting>
  <conditionalFormatting sqref="G1566:G1600">
    <cfRule type="colorScale" priority="25">
      <colorScale>
        <cfvo type="min"/>
        <cfvo type="percentile" val="50"/>
        <cfvo type="max"/>
        <color rgb="FFF8696B"/>
        <color rgb="FFFFEB84"/>
        <color rgb="FF63BE7B"/>
      </colorScale>
    </cfRule>
  </conditionalFormatting>
  <conditionalFormatting sqref="H1601:I1653">
    <cfRule type="colorScale" priority="20">
      <colorScale>
        <cfvo type="min"/>
        <cfvo type="percentile" val="50"/>
        <cfvo type="max"/>
        <color rgb="FF63BE7B"/>
        <color rgb="FFFFEB84"/>
        <color rgb="FFF8696B"/>
      </colorScale>
    </cfRule>
  </conditionalFormatting>
  <conditionalFormatting sqref="G1601:G1653">
    <cfRule type="colorScale" priority="21">
      <colorScale>
        <cfvo type="min"/>
        <cfvo type="percentile" val="50"/>
        <cfvo type="max"/>
        <color rgb="FFF8696B"/>
        <color rgb="FFFFEB84"/>
        <color rgb="FF63BE7B"/>
      </colorScale>
    </cfRule>
  </conditionalFormatting>
  <conditionalFormatting sqref="G1601:G1653">
    <cfRule type="colorScale" priority="22">
      <colorScale>
        <cfvo type="min"/>
        <cfvo type="percentile" val="50"/>
        <cfvo type="max"/>
        <color rgb="FFF8696B"/>
        <color rgb="FFFFEB84"/>
        <color rgb="FF63BE7B"/>
      </colorScale>
    </cfRule>
  </conditionalFormatting>
  <conditionalFormatting sqref="H1654:I1727">
    <cfRule type="colorScale" priority="17">
      <colorScale>
        <cfvo type="min"/>
        <cfvo type="percentile" val="50"/>
        <cfvo type="max"/>
        <color rgb="FF63BE7B"/>
        <color rgb="FFFFEB84"/>
        <color rgb="FFF8696B"/>
      </colorScale>
    </cfRule>
  </conditionalFormatting>
  <conditionalFormatting sqref="G1654:G1727">
    <cfRule type="colorScale" priority="18">
      <colorScale>
        <cfvo type="min"/>
        <cfvo type="percentile" val="50"/>
        <cfvo type="max"/>
        <color rgb="FFF8696B"/>
        <color rgb="FFFFEB84"/>
        <color rgb="FF63BE7B"/>
      </colorScale>
    </cfRule>
  </conditionalFormatting>
  <conditionalFormatting sqref="G1654:G1727">
    <cfRule type="colorScale" priority="19">
      <colorScale>
        <cfvo type="min"/>
        <cfvo type="percentile" val="50"/>
        <cfvo type="max"/>
        <color rgb="FFF8696B"/>
        <color rgb="FFFFEB84"/>
        <color rgb="FF63BE7B"/>
      </colorScale>
    </cfRule>
  </conditionalFormatting>
  <conditionalFormatting sqref="H1728:I1760">
    <cfRule type="colorScale" priority="14">
      <colorScale>
        <cfvo type="min"/>
        <cfvo type="percentile" val="50"/>
        <cfvo type="max"/>
        <color rgb="FF63BE7B"/>
        <color rgb="FFFFEB84"/>
        <color rgb="FFF8696B"/>
      </colorScale>
    </cfRule>
  </conditionalFormatting>
  <conditionalFormatting sqref="G1728:G1760">
    <cfRule type="colorScale" priority="15">
      <colorScale>
        <cfvo type="min"/>
        <cfvo type="percentile" val="50"/>
        <cfvo type="max"/>
        <color rgb="FFF8696B"/>
        <color rgb="FFFFEB84"/>
        <color rgb="FF63BE7B"/>
      </colorScale>
    </cfRule>
  </conditionalFormatting>
  <conditionalFormatting sqref="G1728:G1760">
    <cfRule type="colorScale" priority="16">
      <colorScale>
        <cfvo type="min"/>
        <cfvo type="percentile" val="50"/>
        <cfvo type="max"/>
        <color rgb="FFF8696B"/>
        <color rgb="FFFFEB84"/>
        <color rgb="FF63BE7B"/>
      </colorScale>
    </cfRule>
  </conditionalFormatting>
  <conditionalFormatting sqref="H1761:I1798">
    <cfRule type="colorScale" priority="11">
      <colorScale>
        <cfvo type="min"/>
        <cfvo type="percentile" val="50"/>
        <cfvo type="max"/>
        <color rgb="FF63BE7B"/>
        <color rgb="FFFFEB84"/>
        <color rgb="FFF8696B"/>
      </colorScale>
    </cfRule>
  </conditionalFormatting>
  <conditionalFormatting sqref="G1761:G1798">
    <cfRule type="colorScale" priority="12">
      <colorScale>
        <cfvo type="min"/>
        <cfvo type="percentile" val="50"/>
        <cfvo type="max"/>
        <color rgb="FFF8696B"/>
        <color rgb="FFFFEB84"/>
        <color rgb="FF63BE7B"/>
      </colorScale>
    </cfRule>
  </conditionalFormatting>
  <conditionalFormatting sqref="G1761:G1798">
    <cfRule type="colorScale" priority="13">
      <colorScale>
        <cfvo type="min"/>
        <cfvo type="percentile" val="50"/>
        <cfvo type="max"/>
        <color rgb="FFF8696B"/>
        <color rgb="FFFFEB84"/>
        <color rgb="FF63BE7B"/>
      </colorScale>
    </cfRule>
  </conditionalFormatting>
  <conditionalFormatting sqref="H1799:I1853">
    <cfRule type="colorScale" priority="8">
      <colorScale>
        <cfvo type="min"/>
        <cfvo type="percentile" val="50"/>
        <cfvo type="max"/>
        <color rgb="FF63BE7B"/>
        <color rgb="FFFFEB84"/>
        <color rgb="FFF8696B"/>
      </colorScale>
    </cfRule>
  </conditionalFormatting>
  <conditionalFormatting sqref="G1799:G1853">
    <cfRule type="colorScale" priority="9">
      <colorScale>
        <cfvo type="min"/>
        <cfvo type="percentile" val="50"/>
        <cfvo type="max"/>
        <color rgb="FFF8696B"/>
        <color rgb="FFFFEB84"/>
        <color rgb="FF63BE7B"/>
      </colorScale>
    </cfRule>
  </conditionalFormatting>
  <conditionalFormatting sqref="G1799:G1853">
    <cfRule type="colorScale" priority="10">
      <colorScale>
        <cfvo type="min"/>
        <cfvo type="percentile" val="50"/>
        <cfvo type="max"/>
        <color rgb="FFF8696B"/>
        <color rgb="FFFFEB84"/>
        <color rgb="FF63BE7B"/>
      </colorScale>
    </cfRule>
  </conditionalFormatting>
  <conditionalFormatting sqref="H1854:I1927">
    <cfRule type="colorScale" priority="5">
      <colorScale>
        <cfvo type="min"/>
        <cfvo type="percentile" val="50"/>
        <cfvo type="max"/>
        <color rgb="FF63BE7B"/>
        <color rgb="FFFFEB84"/>
        <color rgb="FFF8696B"/>
      </colorScale>
    </cfRule>
  </conditionalFormatting>
  <conditionalFormatting sqref="G1854:G1927">
    <cfRule type="colorScale" priority="6">
      <colorScale>
        <cfvo type="min"/>
        <cfvo type="percentile" val="50"/>
        <cfvo type="max"/>
        <color rgb="FFF8696B"/>
        <color rgb="FFFFEB84"/>
        <color rgb="FF63BE7B"/>
      </colorScale>
    </cfRule>
  </conditionalFormatting>
  <conditionalFormatting sqref="G1854:G1927">
    <cfRule type="colorScale" priority="7">
      <colorScale>
        <cfvo type="min"/>
        <cfvo type="percentile" val="50"/>
        <cfvo type="max"/>
        <color rgb="FFF8696B"/>
        <color rgb="FFFFEB84"/>
        <color rgb="FF63BE7B"/>
      </colorScale>
    </cfRule>
  </conditionalFormatting>
  <conditionalFormatting sqref="G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3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1645</v>
      </c>
      <c r="D6" s="14"/>
    </row>
    <row r="7" spans="1:8" x14ac:dyDescent="0.2">
      <c r="A7" s="9" t="s">
        <v>7</v>
      </c>
      <c r="B7" s="2">
        <f>E14</f>
        <v>368</v>
      </c>
    </row>
    <row r="8" spans="1:8" x14ac:dyDescent="0.2">
      <c r="A8" s="9" t="s">
        <v>8</v>
      </c>
      <c r="B8" s="2">
        <f>F14</f>
        <v>0</v>
      </c>
      <c r="D8" s="14"/>
    </row>
    <row r="9" spans="1:8" x14ac:dyDescent="0.2">
      <c r="A9" s="9" t="s">
        <v>9</v>
      </c>
      <c r="B9" s="2">
        <f>G14</f>
        <v>199</v>
      </c>
      <c r="D9" s="14"/>
    </row>
    <row r="10" spans="1:8" x14ac:dyDescent="0.2">
      <c r="A10" s="9" t="s">
        <v>15</v>
      </c>
      <c r="B10" s="2">
        <f>H14</f>
        <v>0</v>
      </c>
    </row>
    <row r="11" spans="1:8" x14ac:dyDescent="0.2">
      <c r="A11" s="8" t="s">
        <v>16</v>
      </c>
      <c r="B11" s="2">
        <f>SUM(B6:B10)</f>
        <v>2212</v>
      </c>
    </row>
    <row r="12" spans="1:8" x14ac:dyDescent="0.2">
      <c r="D12" s="10">
        <f>D14/C14</f>
        <v>0.74367088607594933</v>
      </c>
      <c r="E12" s="10">
        <f>E14/C14</f>
        <v>0.16636528028933092</v>
      </c>
      <c r="F12" s="10">
        <f>F14/C14</f>
        <v>0</v>
      </c>
      <c r="G12" s="10">
        <f>G14/C14</f>
        <v>8.9963833634719714E-2</v>
      </c>
      <c r="H12" s="10">
        <f>H14/C14</f>
        <v>0</v>
      </c>
    </row>
    <row r="13" spans="1:8" x14ac:dyDescent="0.2">
      <c r="B13" s="110" t="s">
        <v>17</v>
      </c>
      <c r="C13" s="110"/>
      <c r="D13" s="110"/>
      <c r="E13" s="110"/>
      <c r="F13" s="110"/>
      <c r="G13" s="110"/>
      <c r="H13" s="110"/>
    </row>
    <row r="14" spans="1:8" x14ac:dyDescent="0.2">
      <c r="B14" s="1" t="s">
        <v>16</v>
      </c>
      <c r="C14" s="11">
        <f>SUM(Table1[Total])</f>
        <v>2212</v>
      </c>
      <c r="D14" s="11">
        <f>SUM(Table1[Transactions 
Complete])</f>
        <v>1645</v>
      </c>
      <c r="E14" s="11">
        <f>SUM(Table1[Transactions 
Failed])</f>
        <v>368</v>
      </c>
      <c r="F14" s="11">
        <f>SUM(Table1[Transactions 
In_Prog])</f>
        <v>0</v>
      </c>
      <c r="G14" s="11">
        <f>SUM(Table1[Transactions 
Timeout])</f>
        <v>199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52</v>
      </c>
      <c r="D16" s="2">
        <f>'wass to fill'!M2</f>
        <v>2</v>
      </c>
      <c r="E16" s="2">
        <f>'wass to fill'!N2</f>
        <v>0</v>
      </c>
      <c r="F16" s="2">
        <f>'wass to fill'!O2</f>
        <v>0</v>
      </c>
      <c r="G16" s="2">
        <f>'wass to fill'!P2</f>
        <v>50</v>
      </c>
      <c r="H16" s="2">
        <f>'wass to fill'!Q2</f>
        <v>0</v>
      </c>
    </row>
    <row r="17" spans="2:8" x14ac:dyDescent="0.2">
      <c r="B17" s="21">
        <v>4.1666666666666664E-2</v>
      </c>
      <c r="C17" s="2">
        <f>'wass to fill'!L3</f>
        <v>2</v>
      </c>
      <c r="D17" s="2">
        <f>'wass to fill'!M3</f>
        <v>1</v>
      </c>
      <c r="E17" s="2">
        <f>'wass to fill'!N3</f>
        <v>0</v>
      </c>
      <c r="F17" s="2">
        <f>'wass to fill'!O3</f>
        <v>0</v>
      </c>
      <c r="G17" s="2">
        <f>'wass to fill'!P3</f>
        <v>1</v>
      </c>
      <c r="H17" s="2">
        <f>'wass to fill'!Q3</f>
        <v>0</v>
      </c>
    </row>
    <row r="18" spans="2:8" x14ac:dyDescent="0.2">
      <c r="B18" s="21">
        <v>8.3333333333333329E-2</v>
      </c>
      <c r="C18" s="2">
        <f>'wass to fill'!L4</f>
        <v>1</v>
      </c>
      <c r="D18" s="2">
        <f>'wass to fill'!M4</f>
        <v>1</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43</v>
      </c>
      <c r="D20" s="2">
        <f>'wass to fill'!M6</f>
        <v>1</v>
      </c>
      <c r="E20" s="2">
        <f>'wass to fill'!N6</f>
        <v>1</v>
      </c>
      <c r="F20" s="2">
        <f>'wass to fill'!O6</f>
        <v>0</v>
      </c>
      <c r="G20" s="2">
        <f>'wass to fill'!P6</f>
        <v>41</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28</v>
      </c>
      <c r="D22" s="2">
        <f>'wass to fill'!M8</f>
        <v>21</v>
      </c>
      <c r="E22" s="2">
        <f>'wass to fill'!N8</f>
        <v>7</v>
      </c>
      <c r="F22" s="2">
        <f>'wass to fill'!O8</f>
        <v>0</v>
      </c>
      <c r="G22" s="2">
        <f>'wass to fill'!P8</f>
        <v>0</v>
      </c>
      <c r="H22" s="2">
        <f>'wass to fill'!Q8</f>
        <v>0</v>
      </c>
    </row>
    <row r="23" spans="2:8" x14ac:dyDescent="0.2">
      <c r="B23" s="21">
        <v>0.29166666666666669</v>
      </c>
      <c r="C23" s="2">
        <f>'wass to fill'!L9</f>
        <v>66</v>
      </c>
      <c r="D23" s="2">
        <f>'wass to fill'!M9</f>
        <v>41</v>
      </c>
      <c r="E23" s="2">
        <f>'wass to fill'!N9</f>
        <v>6</v>
      </c>
      <c r="F23" s="2">
        <f>'wass to fill'!O9</f>
        <v>0</v>
      </c>
      <c r="G23" s="2">
        <f>'wass to fill'!P9</f>
        <v>19</v>
      </c>
      <c r="H23" s="2">
        <f>'wass to fill'!Q9</f>
        <v>0</v>
      </c>
    </row>
    <row r="24" spans="2:8" x14ac:dyDescent="0.2">
      <c r="B24" s="21">
        <v>0.33333333333333331</v>
      </c>
      <c r="C24" s="2">
        <f>'wass to fill'!L10</f>
        <v>136</v>
      </c>
      <c r="D24" s="2">
        <f>'wass to fill'!M10</f>
        <v>114</v>
      </c>
      <c r="E24" s="2">
        <f>'wass to fill'!N10</f>
        <v>21</v>
      </c>
      <c r="F24" s="2">
        <f>'wass to fill'!O10</f>
        <v>0</v>
      </c>
      <c r="G24" s="2">
        <f>'wass to fill'!P10</f>
        <v>1</v>
      </c>
      <c r="H24" s="2">
        <f>'wass to fill'!Q10</f>
        <v>0</v>
      </c>
    </row>
    <row r="25" spans="2:8" x14ac:dyDescent="0.2">
      <c r="B25" s="21">
        <v>0.375</v>
      </c>
      <c r="C25" s="2">
        <f>'wass to fill'!L11</f>
        <v>193</v>
      </c>
      <c r="D25" s="2">
        <f>'wass to fill'!M11</f>
        <v>156</v>
      </c>
      <c r="E25" s="2">
        <f>'wass to fill'!N11</f>
        <v>37</v>
      </c>
      <c r="F25" s="2">
        <f>'wass to fill'!O11</f>
        <v>0</v>
      </c>
      <c r="G25" s="2">
        <f>'wass to fill'!P11</f>
        <v>0</v>
      </c>
      <c r="H25" s="2">
        <f>'wass to fill'!Q11</f>
        <v>0</v>
      </c>
    </row>
    <row r="26" spans="2:8" x14ac:dyDescent="0.2">
      <c r="B26" s="21">
        <v>0.41666666666666669</v>
      </c>
      <c r="C26" s="2">
        <f>'wass to fill'!L12</f>
        <v>194</v>
      </c>
      <c r="D26" s="2">
        <f>'wass to fill'!M12</f>
        <v>157</v>
      </c>
      <c r="E26" s="2">
        <f>'wass to fill'!N12</f>
        <v>37</v>
      </c>
      <c r="F26" s="2">
        <f>'wass to fill'!O12</f>
        <v>0</v>
      </c>
      <c r="G26" s="2">
        <f>'wass to fill'!P12</f>
        <v>0</v>
      </c>
      <c r="H26" s="2">
        <f>'wass to fill'!Q12</f>
        <v>0</v>
      </c>
    </row>
    <row r="27" spans="2:8" x14ac:dyDescent="0.2">
      <c r="B27" s="21">
        <v>0.45833333333333331</v>
      </c>
      <c r="C27" s="2">
        <f>'wass to fill'!L13</f>
        <v>200</v>
      </c>
      <c r="D27" s="2">
        <f>'wass to fill'!M13</f>
        <v>140</v>
      </c>
      <c r="E27" s="2">
        <f>'wass to fill'!N13</f>
        <v>39</v>
      </c>
      <c r="F27" s="2">
        <f>'wass to fill'!O13</f>
        <v>0</v>
      </c>
      <c r="G27" s="2">
        <f>'wass to fill'!P13</f>
        <v>21</v>
      </c>
      <c r="H27" s="2">
        <f>'wass to fill'!Q13</f>
        <v>0</v>
      </c>
    </row>
    <row r="28" spans="2:8" x14ac:dyDescent="0.2">
      <c r="B28" s="21">
        <v>0.5</v>
      </c>
      <c r="C28" s="2">
        <f>'wass to fill'!L14</f>
        <v>183</v>
      </c>
      <c r="D28" s="2">
        <f>'wass to fill'!M14</f>
        <v>152</v>
      </c>
      <c r="E28" s="2">
        <f>'wass to fill'!N14</f>
        <v>30</v>
      </c>
      <c r="F28" s="2">
        <f>'wass to fill'!O14</f>
        <v>0</v>
      </c>
      <c r="G28" s="2">
        <f>'wass to fill'!P14</f>
        <v>1</v>
      </c>
      <c r="H28" s="2">
        <f>'wass to fill'!Q14</f>
        <v>0</v>
      </c>
    </row>
    <row r="29" spans="2:8" x14ac:dyDescent="0.2">
      <c r="B29" s="21">
        <v>0.54166666666666663</v>
      </c>
      <c r="C29" s="2">
        <f>'wass to fill'!L15</f>
        <v>255</v>
      </c>
      <c r="D29" s="2">
        <f>'wass to fill'!M15</f>
        <v>213</v>
      </c>
      <c r="E29" s="2">
        <f>'wass to fill'!N15</f>
        <v>41</v>
      </c>
      <c r="F29" s="2">
        <f>'wass to fill'!O15</f>
        <v>0</v>
      </c>
      <c r="G29" s="2">
        <f>'wass to fill'!P15</f>
        <v>1</v>
      </c>
      <c r="H29" s="2">
        <f>'wass to fill'!Q15</f>
        <v>0</v>
      </c>
    </row>
    <row r="30" spans="2:8" x14ac:dyDescent="0.2">
      <c r="B30" s="21">
        <v>0.58333333333333337</v>
      </c>
      <c r="C30" s="2">
        <f>'wass to fill'!L16</f>
        <v>161</v>
      </c>
      <c r="D30" s="2">
        <f>'wass to fill'!M16</f>
        <v>132</v>
      </c>
      <c r="E30" s="2">
        <f>'wass to fill'!N16</f>
        <v>27</v>
      </c>
      <c r="F30" s="2">
        <f>'wass to fill'!O16</f>
        <v>0</v>
      </c>
      <c r="G30" s="2">
        <f>'wass to fill'!P16</f>
        <v>2</v>
      </c>
      <c r="H30" s="2">
        <f>'wass to fill'!Q16</f>
        <v>0</v>
      </c>
    </row>
    <row r="31" spans="2:8" x14ac:dyDescent="0.2">
      <c r="B31" s="21">
        <v>0.625</v>
      </c>
      <c r="C31" s="2">
        <f>'wass to fill'!L17</f>
        <v>285</v>
      </c>
      <c r="D31" s="2">
        <f>'wass to fill'!M17</f>
        <v>234</v>
      </c>
      <c r="E31" s="2">
        <f>'wass to fill'!N17</f>
        <v>51</v>
      </c>
      <c r="F31" s="2">
        <f>'wass to fill'!O17</f>
        <v>0</v>
      </c>
      <c r="G31" s="2">
        <f>'wass to fill'!P17</f>
        <v>0</v>
      </c>
      <c r="H31" s="2">
        <f>'wass to fill'!Q17</f>
        <v>0</v>
      </c>
    </row>
    <row r="32" spans="2:8" x14ac:dyDescent="0.2">
      <c r="B32" s="21">
        <v>0.66666666666666663</v>
      </c>
      <c r="C32" s="2">
        <f>'wass to fill'!L18</f>
        <v>110</v>
      </c>
      <c r="D32" s="2">
        <f>'wass to fill'!M18</f>
        <v>87</v>
      </c>
      <c r="E32" s="2">
        <f>'wass to fill'!N18</f>
        <v>23</v>
      </c>
      <c r="F32" s="2">
        <f>'wass to fill'!O18</f>
        <v>0</v>
      </c>
      <c r="G32" s="2">
        <f>'wass to fill'!P18</f>
        <v>0</v>
      </c>
      <c r="H32" s="2">
        <f>'wass to fill'!Q18</f>
        <v>0</v>
      </c>
    </row>
    <row r="33" spans="2:8" x14ac:dyDescent="0.2">
      <c r="B33" s="21">
        <v>0.70833333333333337</v>
      </c>
      <c r="C33" s="2">
        <f>'wass to fill'!L19</f>
        <v>76</v>
      </c>
      <c r="D33" s="2">
        <f>'wass to fill'!M19</f>
        <v>61</v>
      </c>
      <c r="E33" s="2">
        <f>'wass to fill'!N19</f>
        <v>15</v>
      </c>
      <c r="F33" s="2">
        <f>'wass to fill'!O19</f>
        <v>0</v>
      </c>
      <c r="G33" s="2">
        <f>'wass to fill'!P19</f>
        <v>0</v>
      </c>
      <c r="H33" s="2">
        <f>'wass to fill'!Q19</f>
        <v>0</v>
      </c>
    </row>
    <row r="34" spans="2:8" x14ac:dyDescent="0.2">
      <c r="B34" s="21">
        <v>0.75</v>
      </c>
      <c r="C34" s="2">
        <f>'wass to fill'!L20</f>
        <v>53</v>
      </c>
      <c r="D34" s="2">
        <f>'wass to fill'!M20</f>
        <v>41</v>
      </c>
      <c r="E34" s="2">
        <f>'wass to fill'!N20</f>
        <v>12</v>
      </c>
      <c r="F34" s="2">
        <f>'wass to fill'!O20</f>
        <v>0</v>
      </c>
      <c r="G34" s="2">
        <f>'wass to fill'!P20</f>
        <v>0</v>
      </c>
      <c r="H34" s="2">
        <f>'wass to fill'!Q20</f>
        <v>0</v>
      </c>
    </row>
    <row r="35" spans="2:8" x14ac:dyDescent="0.2">
      <c r="B35" s="21">
        <v>0.79166666666666663</v>
      </c>
      <c r="C35" s="2">
        <f>'wass to fill'!L21</f>
        <v>52</v>
      </c>
      <c r="D35" s="2">
        <f>'wass to fill'!M21</f>
        <v>38</v>
      </c>
      <c r="E35" s="2">
        <f>'wass to fill'!N21</f>
        <v>14</v>
      </c>
      <c r="F35" s="2">
        <f>'wass to fill'!O21</f>
        <v>0</v>
      </c>
      <c r="G35" s="2">
        <f>'wass to fill'!P21</f>
        <v>0</v>
      </c>
      <c r="H35" s="2">
        <f>'wass to fill'!Q21</f>
        <v>0</v>
      </c>
    </row>
    <row r="36" spans="2:8" x14ac:dyDescent="0.2">
      <c r="B36" s="21">
        <v>0.83333333333333337</v>
      </c>
      <c r="C36" s="2">
        <f>'wass to fill'!L22</f>
        <v>47</v>
      </c>
      <c r="D36" s="2">
        <f>'wass to fill'!M22</f>
        <v>43</v>
      </c>
      <c r="E36" s="2">
        <f>'wass to fill'!N22</f>
        <v>4</v>
      </c>
      <c r="F36" s="2">
        <f>'wass to fill'!O22</f>
        <v>0</v>
      </c>
      <c r="G36" s="2">
        <f>'wass to fill'!P22</f>
        <v>0</v>
      </c>
      <c r="H36" s="2">
        <f>'wass to fill'!Q22</f>
        <v>0</v>
      </c>
    </row>
    <row r="37" spans="2:8" x14ac:dyDescent="0.2">
      <c r="B37" s="21">
        <v>0.875</v>
      </c>
      <c r="C37" s="2">
        <f>'wass to fill'!L23</f>
        <v>68</v>
      </c>
      <c r="D37" s="2">
        <f>'wass to fill'!M23</f>
        <v>4</v>
      </c>
      <c r="E37" s="2">
        <f>'wass to fill'!N23</f>
        <v>2</v>
      </c>
      <c r="F37" s="2">
        <f>'wass to fill'!O23</f>
        <v>0</v>
      </c>
      <c r="G37" s="2">
        <f>'wass to fill'!P23</f>
        <v>62</v>
      </c>
      <c r="H37" s="2">
        <f>'wass to fill'!Q23</f>
        <v>0</v>
      </c>
    </row>
    <row r="38" spans="2:8" x14ac:dyDescent="0.2">
      <c r="B38" s="21">
        <v>0.91666666666666663</v>
      </c>
      <c r="C38" s="2">
        <f>'wass to fill'!L24</f>
        <v>1</v>
      </c>
      <c r="D38" s="2">
        <f>'wass to fill'!M24</f>
        <v>0</v>
      </c>
      <c r="E38" s="2">
        <f>'wass to fill'!N24</f>
        <v>1</v>
      </c>
      <c r="F38" s="2">
        <f>'wass to fill'!O24</f>
        <v>0</v>
      </c>
      <c r="G38" s="2">
        <f>'wass to fill'!P24</f>
        <v>0</v>
      </c>
      <c r="H38" s="2">
        <f>'wass to fill'!Q24</f>
        <v>0</v>
      </c>
    </row>
    <row r="39" spans="2:8" x14ac:dyDescent="0.2">
      <c r="B39" s="21">
        <v>0.95833333333333337</v>
      </c>
      <c r="C39" s="2">
        <f>'wass to fill'!L25</f>
        <v>6</v>
      </c>
      <c r="D39" s="2">
        <f>'wass to fill'!M25</f>
        <v>6</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150"/>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2018-08-17 --</v>
      </c>
      <c r="K2" s="22">
        <v>1</v>
      </c>
      <c r="L2" s="22">
        <f>A4</f>
        <v>52</v>
      </c>
      <c r="M2" s="22">
        <f t="shared" ref="M2:Q2" si="7">E4</f>
        <v>2</v>
      </c>
      <c r="N2" s="22">
        <f t="shared" si="7"/>
        <v>0</v>
      </c>
      <c r="O2" s="22">
        <f t="shared" si="7"/>
        <v>0</v>
      </c>
      <c r="P2" s="22">
        <f t="shared" si="7"/>
        <v>50</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2</v>
      </c>
      <c r="M3" s="22">
        <f t="shared" ref="M3:Q3" si="8">E8</f>
        <v>1</v>
      </c>
      <c r="N3" s="22">
        <f t="shared" si="8"/>
        <v>0</v>
      </c>
      <c r="O3" s="22">
        <f t="shared" si="8"/>
        <v>0</v>
      </c>
      <c r="P3" s="22">
        <f t="shared" si="8"/>
        <v>1</v>
      </c>
      <c r="Q3" s="22">
        <f t="shared" si="8"/>
        <v>0</v>
      </c>
    </row>
    <row r="4" spans="1:17" x14ac:dyDescent="0.2">
      <c r="A4" s="25">
        <v>52</v>
      </c>
      <c r="B4" s="24"/>
      <c r="C4" s="24"/>
      <c r="D4" s="24">
        <f t="shared" si="0"/>
        <v>52</v>
      </c>
      <c r="E4" s="24">
        <f t="shared" si="1"/>
        <v>2</v>
      </c>
      <c r="F4" s="24">
        <f t="shared" si="2"/>
        <v>0</v>
      </c>
      <c r="G4" s="24">
        <f t="shared" si="3"/>
        <v>0</v>
      </c>
      <c r="H4" s="24">
        <f t="shared" si="4"/>
        <v>50</v>
      </c>
      <c r="I4" s="2">
        <f t="shared" si="5"/>
        <v>0</v>
      </c>
      <c r="J4" s="32" t="str">
        <f t="shared" si="6"/>
        <v>-----</v>
      </c>
      <c r="K4" s="22">
        <v>3</v>
      </c>
      <c r="L4" s="22">
        <f>D12</f>
        <v>1</v>
      </c>
      <c r="M4" s="22">
        <f t="shared" ref="M4:Q4" si="9">E12</f>
        <v>1</v>
      </c>
      <c r="N4" s="22">
        <f t="shared" si="9"/>
        <v>0</v>
      </c>
      <c r="O4" s="22">
        <f t="shared" si="9"/>
        <v>0</v>
      </c>
      <c r="P4" s="22">
        <f t="shared" si="9"/>
        <v>0</v>
      </c>
      <c r="Q4" s="22">
        <f t="shared" si="9"/>
        <v>0</v>
      </c>
    </row>
    <row r="5" spans="1:17" x14ac:dyDescent="0.2">
      <c r="A5" s="25"/>
      <c r="B5" s="24"/>
      <c r="C5" s="24"/>
      <c r="D5" s="24"/>
      <c r="E5" s="24"/>
      <c r="F5" s="24"/>
      <c r="G5" s="24"/>
      <c r="H5" s="24"/>
      <c r="J5" s="32">
        <f t="shared" si="6"/>
        <v>2212</v>
      </c>
      <c r="K5" s="22">
        <v>4</v>
      </c>
      <c r="L5" s="22">
        <f>D16</f>
        <v>0</v>
      </c>
      <c r="M5" s="22">
        <f t="shared" ref="M5:Q5" si="10">E16</f>
        <v>0</v>
      </c>
      <c r="N5" s="22">
        <f t="shared" si="10"/>
        <v>0</v>
      </c>
      <c r="O5" s="22">
        <f t="shared" si="10"/>
        <v>0</v>
      </c>
      <c r="P5" s="22">
        <f t="shared" si="10"/>
        <v>0</v>
      </c>
      <c r="Q5" s="22">
        <f t="shared" si="10"/>
        <v>0</v>
      </c>
    </row>
    <row r="6" spans="1:17" x14ac:dyDescent="0.2">
      <c r="A6" s="25" t="s">
        <v>757</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43</v>
      </c>
      <c r="M6" s="22">
        <f t="shared" ref="M6:Q6" si="11">E20</f>
        <v>1</v>
      </c>
      <c r="N6" s="22">
        <f t="shared" si="11"/>
        <v>1</v>
      </c>
      <c r="O6" s="22">
        <f t="shared" si="11"/>
        <v>0</v>
      </c>
      <c r="P6" s="22">
        <f t="shared" si="11"/>
        <v>41</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0</v>
      </c>
      <c r="M7" s="22">
        <f t="shared" ref="M7:Q7" si="12">E24</f>
        <v>0</v>
      </c>
      <c r="N7" s="22">
        <f t="shared" si="12"/>
        <v>0</v>
      </c>
      <c r="O7" s="22">
        <f t="shared" si="12"/>
        <v>0</v>
      </c>
      <c r="P7" s="22">
        <f t="shared" si="12"/>
        <v>0</v>
      </c>
      <c r="Q7" s="22">
        <f t="shared" si="12"/>
        <v>0</v>
      </c>
    </row>
    <row r="8" spans="1:17" x14ac:dyDescent="0.2">
      <c r="A8" s="25">
        <v>2</v>
      </c>
      <c r="B8" s="24"/>
      <c r="C8" s="24"/>
      <c r="D8" s="24">
        <f t="shared" si="0"/>
        <v>2</v>
      </c>
      <c r="E8" s="24">
        <f t="shared" si="1"/>
        <v>1</v>
      </c>
      <c r="F8" s="24">
        <f t="shared" si="2"/>
        <v>0</v>
      </c>
      <c r="G8" s="24">
        <f t="shared" si="3"/>
        <v>0</v>
      </c>
      <c r="H8" s="24">
        <f t="shared" si="4"/>
        <v>1</v>
      </c>
      <c r="I8" s="2">
        <f t="shared" si="5"/>
        <v>0</v>
      </c>
      <c r="J8" s="32" t="str">
        <f t="shared" si="6"/>
        <v>--------</v>
      </c>
      <c r="K8" s="22">
        <v>7</v>
      </c>
      <c r="L8" s="22">
        <f>D28</f>
        <v>28</v>
      </c>
      <c r="M8" s="22">
        <f t="shared" ref="M8:Q8" si="13">E28</f>
        <v>21</v>
      </c>
      <c r="N8" s="22">
        <f t="shared" si="13"/>
        <v>7</v>
      </c>
      <c r="O8" s="22">
        <f t="shared" si="13"/>
        <v>0</v>
      </c>
      <c r="P8" s="22">
        <f t="shared" si="13"/>
        <v>0</v>
      </c>
      <c r="Q8" s="22">
        <f t="shared" si="13"/>
        <v>0</v>
      </c>
    </row>
    <row r="9" spans="1:17" x14ac:dyDescent="0.2">
      <c r="A9" s="25"/>
      <c r="B9" s="24"/>
      <c r="C9" s="24"/>
      <c r="D9" s="24"/>
      <c r="E9" s="24"/>
      <c r="F9" s="24"/>
      <c r="G9" s="24"/>
      <c r="H9" s="24"/>
      <c r="J9" s="32">
        <f t="shared" si="6"/>
        <v>1645</v>
      </c>
      <c r="K9" s="22">
        <v>8</v>
      </c>
      <c r="L9" s="22">
        <f>D32</f>
        <v>66</v>
      </c>
      <c r="M9" s="22">
        <f t="shared" ref="M9:Q9" si="14">E32</f>
        <v>41</v>
      </c>
      <c r="N9" s="22">
        <f t="shared" si="14"/>
        <v>6</v>
      </c>
      <c r="O9" s="22">
        <f t="shared" si="14"/>
        <v>0</v>
      </c>
      <c r="P9" s="22">
        <f>H32</f>
        <v>19</v>
      </c>
      <c r="Q9" s="22">
        <f t="shared" si="14"/>
        <v>0</v>
      </c>
    </row>
    <row r="10" spans="1:17" x14ac:dyDescent="0.2">
      <c r="A10" s="25" t="s">
        <v>758</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136</v>
      </c>
      <c r="M10" s="30">
        <f t="shared" ref="M10:Q10" si="15">E36</f>
        <v>114</v>
      </c>
      <c r="N10" s="30">
        <f t="shared" si="15"/>
        <v>21</v>
      </c>
      <c r="O10" s="30">
        <f t="shared" si="15"/>
        <v>0</v>
      </c>
      <c r="P10" s="30">
        <f t="shared" si="15"/>
        <v>1</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193</v>
      </c>
      <c r="M11" s="22">
        <f t="shared" ref="M11:Q11" si="16">E40</f>
        <v>156</v>
      </c>
      <c r="N11" s="22">
        <f t="shared" si="16"/>
        <v>37</v>
      </c>
      <c r="O11" s="22">
        <f t="shared" si="16"/>
        <v>0</v>
      </c>
      <c r="P11" s="22">
        <f t="shared" si="16"/>
        <v>0</v>
      </c>
      <c r="Q11" s="22">
        <f t="shared" si="16"/>
        <v>0</v>
      </c>
    </row>
    <row r="12" spans="1:17" x14ac:dyDescent="0.2">
      <c r="A12" s="25">
        <v>1</v>
      </c>
      <c r="B12" s="24"/>
      <c r="C12" s="24"/>
      <c r="D12" s="24">
        <f t="shared" si="0"/>
        <v>1</v>
      </c>
      <c r="E12" s="24">
        <f t="shared" si="1"/>
        <v>1</v>
      </c>
      <c r="F12" s="24">
        <f t="shared" si="2"/>
        <v>0</v>
      </c>
      <c r="G12" s="24">
        <f t="shared" si="3"/>
        <v>0</v>
      </c>
      <c r="H12" s="24">
        <f t="shared" si="4"/>
        <v>0</v>
      </c>
      <c r="I12" s="2">
        <f t="shared" si="5"/>
        <v>0</v>
      </c>
      <c r="J12" s="32" t="str">
        <f t="shared" si="6"/>
        <v>------</v>
      </c>
      <c r="K12" s="22">
        <v>11</v>
      </c>
      <c r="L12" s="22">
        <f>D44</f>
        <v>194</v>
      </c>
      <c r="M12" s="22">
        <f t="shared" ref="M12:Q12" si="17">E44</f>
        <v>157</v>
      </c>
      <c r="N12" s="22">
        <f t="shared" si="17"/>
        <v>37</v>
      </c>
      <c r="O12" s="22">
        <f t="shared" si="17"/>
        <v>0</v>
      </c>
      <c r="P12" s="22">
        <f t="shared" si="17"/>
        <v>0</v>
      </c>
      <c r="Q12" s="22">
        <f t="shared" si="17"/>
        <v>0</v>
      </c>
    </row>
    <row r="13" spans="1:17" x14ac:dyDescent="0.2">
      <c r="A13" s="25"/>
      <c r="B13" s="26"/>
      <c r="C13" s="26"/>
      <c r="D13" s="24"/>
      <c r="E13" s="24"/>
      <c r="F13" s="24"/>
      <c r="G13" s="24"/>
      <c r="H13" s="24"/>
      <c r="J13" s="32">
        <f t="shared" si="6"/>
        <v>368</v>
      </c>
      <c r="K13" s="22">
        <v>12</v>
      </c>
      <c r="L13" s="22">
        <f>D48</f>
        <v>200</v>
      </c>
      <c r="M13" s="22">
        <f t="shared" ref="M13:Q13" si="18">E48</f>
        <v>140</v>
      </c>
      <c r="N13" s="22">
        <f t="shared" si="18"/>
        <v>39</v>
      </c>
      <c r="O13" s="22">
        <f t="shared" si="18"/>
        <v>0</v>
      </c>
      <c r="P13" s="22">
        <f t="shared" si="18"/>
        <v>21</v>
      </c>
      <c r="Q13" s="22">
        <f t="shared" si="18"/>
        <v>0</v>
      </c>
    </row>
    <row r="14" spans="1:17" x14ac:dyDescent="0.2">
      <c r="A14" s="25" t="s">
        <v>759</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183</v>
      </c>
      <c r="M14" s="22">
        <f t="shared" ref="M14:Q14" si="19">E52</f>
        <v>152</v>
      </c>
      <c r="N14" s="22">
        <f t="shared" si="19"/>
        <v>30</v>
      </c>
      <c r="O14" s="22">
        <f t="shared" si="19"/>
        <v>0</v>
      </c>
      <c r="P14" s="22">
        <f t="shared" si="19"/>
        <v>1</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255</v>
      </c>
      <c r="M15" s="22">
        <f t="shared" ref="M15:Q15" si="20">E56</f>
        <v>213</v>
      </c>
      <c r="N15" s="22">
        <f t="shared" si="20"/>
        <v>41</v>
      </c>
      <c r="O15" s="22">
        <f t="shared" si="20"/>
        <v>0</v>
      </c>
      <c r="P15" s="22">
        <f t="shared" si="20"/>
        <v>1</v>
      </c>
      <c r="Q15" s="22">
        <f t="shared" si="20"/>
        <v>0</v>
      </c>
    </row>
    <row r="16" spans="1:17" x14ac:dyDescent="0.2">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161</v>
      </c>
      <c r="M16" s="22">
        <f t="shared" ref="M16:Q16" si="21">E60</f>
        <v>132</v>
      </c>
      <c r="N16" s="22">
        <f t="shared" si="21"/>
        <v>27</v>
      </c>
      <c r="O16" s="22">
        <f t="shared" si="21"/>
        <v>0</v>
      </c>
      <c r="P16" s="22">
        <f t="shared" si="21"/>
        <v>2</v>
      </c>
      <c r="Q16" s="22">
        <f t="shared" si="21"/>
        <v>0</v>
      </c>
    </row>
    <row r="17" spans="1:17" x14ac:dyDescent="0.2">
      <c r="A17" s="25"/>
      <c r="D17" s="24"/>
      <c r="F17" s="24"/>
      <c r="G17" s="24"/>
      <c r="J17" s="32">
        <f t="shared" si="6"/>
        <v>0</v>
      </c>
      <c r="K17" s="22">
        <v>16</v>
      </c>
      <c r="L17" s="22">
        <f>D64</f>
        <v>285</v>
      </c>
      <c r="M17" s="22">
        <f t="shared" ref="M17:Q17" si="22">E64</f>
        <v>234</v>
      </c>
      <c r="N17" s="22">
        <f t="shared" si="22"/>
        <v>51</v>
      </c>
      <c r="O17" s="22">
        <f t="shared" si="22"/>
        <v>0</v>
      </c>
      <c r="P17" s="22">
        <f t="shared" si="22"/>
        <v>0</v>
      </c>
      <c r="Q17" s="22">
        <f t="shared" si="22"/>
        <v>0</v>
      </c>
    </row>
    <row r="18" spans="1:17" x14ac:dyDescent="0.2">
      <c r="A18" s="25" t="s">
        <v>760</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110</v>
      </c>
      <c r="M18" s="22">
        <f t="shared" ref="M18:Q18" si="23">E68</f>
        <v>87</v>
      </c>
      <c r="N18" s="22">
        <f t="shared" si="23"/>
        <v>23</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76</v>
      </c>
      <c r="M19" s="22">
        <f t="shared" ref="M19:Q19" si="24">E72</f>
        <v>61</v>
      </c>
      <c r="N19" s="22">
        <f t="shared" si="24"/>
        <v>15</v>
      </c>
      <c r="O19" s="22">
        <f t="shared" si="24"/>
        <v>0</v>
      </c>
      <c r="P19" s="22">
        <f t="shared" si="24"/>
        <v>0</v>
      </c>
      <c r="Q19" s="22">
        <f t="shared" si="24"/>
        <v>0</v>
      </c>
    </row>
    <row r="20" spans="1:17" x14ac:dyDescent="0.2">
      <c r="A20" s="25">
        <v>43</v>
      </c>
      <c r="D20" s="24">
        <f t="shared" si="0"/>
        <v>43</v>
      </c>
      <c r="E20" s="2">
        <f t="shared" si="1"/>
        <v>1</v>
      </c>
      <c r="F20" s="24">
        <f t="shared" si="2"/>
        <v>1</v>
      </c>
      <c r="G20" s="2">
        <f t="shared" si="3"/>
        <v>0</v>
      </c>
      <c r="H20" s="2">
        <f t="shared" si="4"/>
        <v>41</v>
      </c>
      <c r="I20" s="2">
        <f t="shared" si="5"/>
        <v>0</v>
      </c>
      <c r="J20" s="32" t="str">
        <f>A596</f>
        <v>-------</v>
      </c>
      <c r="K20" s="22">
        <v>19</v>
      </c>
      <c r="L20" s="22">
        <f>D76</f>
        <v>53</v>
      </c>
      <c r="M20" s="22">
        <f t="shared" ref="M20:Q20" si="25">E76</f>
        <v>41</v>
      </c>
      <c r="N20" s="22">
        <f t="shared" si="25"/>
        <v>12</v>
      </c>
      <c r="O20" s="22">
        <f t="shared" si="25"/>
        <v>0</v>
      </c>
      <c r="P20" s="22">
        <f t="shared" si="25"/>
        <v>0</v>
      </c>
      <c r="Q20" s="22">
        <f t="shared" si="25"/>
        <v>0</v>
      </c>
    </row>
    <row r="21" spans="1:17" x14ac:dyDescent="0.2">
      <c r="D21" s="24"/>
      <c r="J21" s="32">
        <f t="shared" si="6"/>
        <v>199</v>
      </c>
      <c r="K21" s="22">
        <v>20</v>
      </c>
      <c r="L21" s="22">
        <f>D80</f>
        <v>52</v>
      </c>
      <c r="M21" s="22">
        <f t="shared" ref="M21:Q21" si="26">E80</f>
        <v>38</v>
      </c>
      <c r="N21" s="22">
        <f t="shared" si="26"/>
        <v>14</v>
      </c>
      <c r="O21" s="22">
        <f t="shared" si="26"/>
        <v>0</v>
      </c>
      <c r="P21" s="22">
        <f t="shared" si="26"/>
        <v>0</v>
      </c>
      <c r="Q21" s="22">
        <f t="shared" si="26"/>
        <v>0</v>
      </c>
    </row>
    <row r="22" spans="1:17" x14ac:dyDescent="0.2">
      <c r="A22" s="28" t="s">
        <v>761</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47</v>
      </c>
      <c r="M22" s="22">
        <f t="shared" ref="M22:Q22" si="27">E84</f>
        <v>43</v>
      </c>
      <c r="N22" s="22">
        <f t="shared" si="27"/>
        <v>4</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68</v>
      </c>
      <c r="M23" s="22">
        <f t="shared" ref="M23:Q23" si="28">E88</f>
        <v>4</v>
      </c>
      <c r="N23" s="22">
        <f t="shared" si="28"/>
        <v>2</v>
      </c>
      <c r="O23" s="22">
        <f t="shared" si="28"/>
        <v>0</v>
      </c>
      <c r="P23" s="22">
        <f t="shared" si="28"/>
        <v>62</v>
      </c>
      <c r="Q23" s="22">
        <f t="shared" si="28"/>
        <v>0</v>
      </c>
    </row>
    <row r="24" spans="1:17" x14ac:dyDescent="0.2">
      <c r="A24" s="28">
        <v>0</v>
      </c>
      <c r="D24" s="2">
        <f t="shared" si="0"/>
        <v>0</v>
      </c>
      <c r="E24" s="2">
        <f t="shared" si="1"/>
        <v>0</v>
      </c>
      <c r="F24" s="2">
        <f t="shared" si="2"/>
        <v>0</v>
      </c>
      <c r="G24" s="2">
        <f t="shared" si="3"/>
        <v>0</v>
      </c>
      <c r="H24" s="2">
        <f t="shared" si="4"/>
        <v>0</v>
      </c>
      <c r="I24" s="2">
        <f t="shared" si="5"/>
        <v>0</v>
      </c>
      <c r="J24" s="32" t="str">
        <f t="shared" si="6"/>
        <v>----------</v>
      </c>
      <c r="K24" s="22">
        <v>23</v>
      </c>
      <c r="L24" s="22">
        <f>D92</f>
        <v>1</v>
      </c>
      <c r="M24" s="22">
        <f t="shared" ref="M24:Q24" si="29">E92</f>
        <v>0</v>
      </c>
      <c r="N24" s="22">
        <f t="shared" si="29"/>
        <v>1</v>
      </c>
      <c r="O24" s="22">
        <f t="shared" si="29"/>
        <v>0</v>
      </c>
      <c r="P24" s="22">
        <f t="shared" si="29"/>
        <v>0</v>
      </c>
      <c r="Q24" s="22">
        <f t="shared" si="29"/>
        <v>0</v>
      </c>
    </row>
    <row r="25" spans="1:17" x14ac:dyDescent="0.2">
      <c r="J25" s="32">
        <f t="shared" si="6"/>
        <v>0</v>
      </c>
      <c r="K25" s="22">
        <v>24</v>
      </c>
      <c r="L25" s="22">
        <f>D96</f>
        <v>6</v>
      </c>
      <c r="M25" s="22">
        <f t="shared" ref="M25:Q25" si="30">E96</f>
        <v>6</v>
      </c>
      <c r="N25" s="22">
        <f t="shared" si="30"/>
        <v>0</v>
      </c>
      <c r="O25" s="22">
        <f t="shared" si="30"/>
        <v>0</v>
      </c>
      <c r="P25" s="22">
        <f t="shared" si="30"/>
        <v>0</v>
      </c>
      <c r="Q25" s="22">
        <f t="shared" si="30"/>
        <v>0</v>
      </c>
    </row>
    <row r="26" spans="1:17" x14ac:dyDescent="0.2">
      <c r="A26" s="28" t="s">
        <v>762</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28</v>
      </c>
      <c r="D28" s="2">
        <f t="shared" si="0"/>
        <v>28</v>
      </c>
      <c r="E28" s="2">
        <f t="shared" si="1"/>
        <v>21</v>
      </c>
      <c r="F28" s="2">
        <f t="shared" si="2"/>
        <v>7</v>
      </c>
      <c r="G28" s="2">
        <f t="shared" si="3"/>
        <v>0</v>
      </c>
      <c r="H28" s="2">
        <f t="shared" si="4"/>
        <v>0</v>
      </c>
      <c r="I28" s="2">
        <f t="shared" si="5"/>
        <v>0</v>
      </c>
    </row>
    <row r="30" spans="1:17" x14ac:dyDescent="0.2">
      <c r="A30" s="28" t="s">
        <v>763</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66</v>
      </c>
      <c r="D32" s="2">
        <f t="shared" si="0"/>
        <v>66</v>
      </c>
      <c r="E32" s="2">
        <f t="shared" si="1"/>
        <v>41</v>
      </c>
      <c r="F32" s="2">
        <f t="shared" si="2"/>
        <v>6</v>
      </c>
      <c r="G32" s="2">
        <f t="shared" si="3"/>
        <v>0</v>
      </c>
      <c r="H32" s="2">
        <f t="shared" si="4"/>
        <v>19</v>
      </c>
      <c r="I32" s="2">
        <f t="shared" si="5"/>
        <v>0</v>
      </c>
    </row>
    <row r="34" spans="1:9" x14ac:dyDescent="0.2">
      <c r="A34" s="28" t="s">
        <v>764</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136</v>
      </c>
      <c r="D36" s="2">
        <f t="shared" si="31"/>
        <v>136</v>
      </c>
      <c r="E36" s="2">
        <f t="shared" si="32"/>
        <v>114</v>
      </c>
      <c r="F36" s="2">
        <f t="shared" si="33"/>
        <v>21</v>
      </c>
      <c r="G36" s="2">
        <f t="shared" si="34"/>
        <v>0</v>
      </c>
      <c r="H36" s="2">
        <f t="shared" si="35"/>
        <v>1</v>
      </c>
      <c r="I36" s="2">
        <f t="shared" si="36"/>
        <v>0</v>
      </c>
    </row>
    <row r="38" spans="1:9" x14ac:dyDescent="0.2">
      <c r="A38" s="28" t="s">
        <v>765</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193</v>
      </c>
      <c r="D40" s="2">
        <f t="shared" si="31"/>
        <v>193</v>
      </c>
      <c r="E40" s="2">
        <f t="shared" si="32"/>
        <v>156</v>
      </c>
      <c r="F40" s="2">
        <f t="shared" si="33"/>
        <v>37</v>
      </c>
      <c r="G40" s="2">
        <f t="shared" si="34"/>
        <v>0</v>
      </c>
      <c r="H40" s="2">
        <f t="shared" si="35"/>
        <v>0</v>
      </c>
      <c r="I40" s="2">
        <f t="shared" si="36"/>
        <v>0</v>
      </c>
    </row>
    <row r="42" spans="1:9" x14ac:dyDescent="0.2">
      <c r="A42" s="28" t="s">
        <v>766</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194</v>
      </c>
      <c r="D44" s="2">
        <f t="shared" si="31"/>
        <v>194</v>
      </c>
      <c r="E44" s="2">
        <f t="shared" si="32"/>
        <v>157</v>
      </c>
      <c r="F44" s="2">
        <f t="shared" si="33"/>
        <v>37</v>
      </c>
      <c r="G44" s="2">
        <f t="shared" si="34"/>
        <v>0</v>
      </c>
      <c r="H44" s="2">
        <f t="shared" si="35"/>
        <v>0</v>
      </c>
      <c r="I44" s="2">
        <f t="shared" si="36"/>
        <v>0</v>
      </c>
    </row>
    <row r="46" spans="1:9" x14ac:dyDescent="0.2">
      <c r="A46" s="28" t="s">
        <v>767</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200</v>
      </c>
      <c r="D48" s="2">
        <f t="shared" si="31"/>
        <v>200</v>
      </c>
      <c r="E48" s="2">
        <f t="shared" si="32"/>
        <v>140</v>
      </c>
      <c r="F48" s="2">
        <f t="shared" si="33"/>
        <v>39</v>
      </c>
      <c r="G48" s="2">
        <f t="shared" si="34"/>
        <v>0</v>
      </c>
      <c r="H48" s="2">
        <f t="shared" si="35"/>
        <v>21</v>
      </c>
      <c r="I48" s="2">
        <f t="shared" si="36"/>
        <v>0</v>
      </c>
    </row>
    <row r="50" spans="1:9" x14ac:dyDescent="0.2">
      <c r="A50" s="28" t="s">
        <v>768</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183</v>
      </c>
      <c r="D52" s="2">
        <f t="shared" si="31"/>
        <v>183</v>
      </c>
      <c r="E52" s="2">
        <f t="shared" si="32"/>
        <v>152</v>
      </c>
      <c r="F52" s="2">
        <f t="shared" si="33"/>
        <v>30</v>
      </c>
      <c r="G52" s="2">
        <f t="shared" si="34"/>
        <v>0</v>
      </c>
      <c r="H52" s="2">
        <f t="shared" si="35"/>
        <v>1</v>
      </c>
      <c r="I52" s="2">
        <f t="shared" si="36"/>
        <v>0</v>
      </c>
    </row>
    <row r="54" spans="1:9" x14ac:dyDescent="0.2">
      <c r="A54" s="28" t="s">
        <v>769</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255</v>
      </c>
      <c r="D56" s="2">
        <f t="shared" si="31"/>
        <v>255</v>
      </c>
      <c r="E56" s="2">
        <f t="shared" si="32"/>
        <v>213</v>
      </c>
      <c r="F56" s="2">
        <f t="shared" si="33"/>
        <v>41</v>
      </c>
      <c r="G56" s="2">
        <f t="shared" si="34"/>
        <v>0</v>
      </c>
      <c r="H56" s="2">
        <f t="shared" si="35"/>
        <v>1</v>
      </c>
      <c r="I56" s="2">
        <f t="shared" si="36"/>
        <v>0</v>
      </c>
    </row>
    <row r="58" spans="1:9" x14ac:dyDescent="0.2">
      <c r="A58" s="28" t="s">
        <v>770</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161</v>
      </c>
      <c r="D60" s="2">
        <f t="shared" si="31"/>
        <v>161</v>
      </c>
      <c r="E60" s="2">
        <f t="shared" si="32"/>
        <v>132</v>
      </c>
      <c r="F60" s="2">
        <f t="shared" si="33"/>
        <v>27</v>
      </c>
      <c r="G60" s="2">
        <f t="shared" si="34"/>
        <v>0</v>
      </c>
      <c r="H60" s="2">
        <f t="shared" si="35"/>
        <v>2</v>
      </c>
      <c r="I60" s="2">
        <f t="shared" si="36"/>
        <v>0</v>
      </c>
    </row>
    <row r="62" spans="1:9" x14ac:dyDescent="0.2">
      <c r="A62" s="28" t="s">
        <v>771</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285</v>
      </c>
      <c r="D64" s="2">
        <f t="shared" si="31"/>
        <v>285</v>
      </c>
      <c r="E64" s="2">
        <f t="shared" si="32"/>
        <v>234</v>
      </c>
      <c r="F64" s="2">
        <f t="shared" si="33"/>
        <v>51</v>
      </c>
      <c r="G64" s="2">
        <f t="shared" si="34"/>
        <v>0</v>
      </c>
      <c r="H64" s="2">
        <f t="shared" si="35"/>
        <v>0</v>
      </c>
      <c r="I64" s="2">
        <f t="shared" si="36"/>
        <v>0</v>
      </c>
    </row>
    <row r="66" spans="1:9" x14ac:dyDescent="0.2">
      <c r="A66" s="28" t="s">
        <v>772</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110</v>
      </c>
      <c r="D68" s="2">
        <f t="shared" si="42"/>
        <v>110</v>
      </c>
      <c r="E68" s="2">
        <f t="shared" si="43"/>
        <v>87</v>
      </c>
      <c r="F68" s="2">
        <f t="shared" si="44"/>
        <v>23</v>
      </c>
      <c r="G68" s="2">
        <f t="shared" si="45"/>
        <v>0</v>
      </c>
      <c r="H68" s="2">
        <f t="shared" si="46"/>
        <v>0</v>
      </c>
      <c r="I68" s="2">
        <f t="shared" si="47"/>
        <v>0</v>
      </c>
    </row>
    <row r="70" spans="1:9" x14ac:dyDescent="0.2">
      <c r="A70" s="28" t="s">
        <v>773</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76</v>
      </c>
      <c r="D72" s="2">
        <f t="shared" si="42"/>
        <v>76</v>
      </c>
      <c r="E72" s="2">
        <f t="shared" si="43"/>
        <v>61</v>
      </c>
      <c r="F72" s="2">
        <f t="shared" si="44"/>
        <v>15</v>
      </c>
      <c r="G72" s="2">
        <f t="shared" si="45"/>
        <v>0</v>
      </c>
      <c r="H72" s="2">
        <f t="shared" si="46"/>
        <v>0</v>
      </c>
      <c r="I72" s="2">
        <f t="shared" si="47"/>
        <v>0</v>
      </c>
    </row>
    <row r="74" spans="1:9" x14ac:dyDescent="0.2">
      <c r="A74" s="28" t="s">
        <v>774</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53</v>
      </c>
      <c r="D76" s="2">
        <f t="shared" si="42"/>
        <v>53</v>
      </c>
      <c r="E76" s="2">
        <f t="shared" si="43"/>
        <v>41</v>
      </c>
      <c r="F76" s="2">
        <f t="shared" si="44"/>
        <v>12</v>
      </c>
      <c r="G76" s="2">
        <f t="shared" si="45"/>
        <v>0</v>
      </c>
      <c r="H76" s="2">
        <f t="shared" si="46"/>
        <v>0</v>
      </c>
      <c r="I76" s="2">
        <f t="shared" si="47"/>
        <v>0</v>
      </c>
    </row>
    <row r="78" spans="1:9" x14ac:dyDescent="0.2">
      <c r="A78" s="28" t="s">
        <v>775</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52</v>
      </c>
      <c r="D80" s="2">
        <f t="shared" si="42"/>
        <v>52</v>
      </c>
      <c r="E80" s="2">
        <f t="shared" si="43"/>
        <v>38</v>
      </c>
      <c r="F80" s="2">
        <f t="shared" si="44"/>
        <v>14</v>
      </c>
      <c r="G80" s="2">
        <f t="shared" si="45"/>
        <v>0</v>
      </c>
      <c r="H80" s="2">
        <f t="shared" si="46"/>
        <v>0</v>
      </c>
      <c r="I80" s="2">
        <f t="shared" si="47"/>
        <v>0</v>
      </c>
    </row>
    <row r="82" spans="1:9" x14ac:dyDescent="0.2">
      <c r="A82" s="28" t="s">
        <v>776</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47</v>
      </c>
      <c r="D84" s="2">
        <f t="shared" si="42"/>
        <v>47</v>
      </c>
      <c r="E84" s="2">
        <f t="shared" si="43"/>
        <v>43</v>
      </c>
      <c r="F84" s="2">
        <f t="shared" si="44"/>
        <v>4</v>
      </c>
      <c r="G84" s="2">
        <f t="shared" si="45"/>
        <v>0</v>
      </c>
      <c r="H84" s="2">
        <f t="shared" si="46"/>
        <v>0</v>
      </c>
      <c r="I84" s="2">
        <f t="shared" si="47"/>
        <v>0</v>
      </c>
    </row>
    <row r="86" spans="1:9" x14ac:dyDescent="0.2">
      <c r="A86" s="28" t="s">
        <v>777</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68</v>
      </c>
      <c r="D88" s="2">
        <f t="shared" si="42"/>
        <v>68</v>
      </c>
      <c r="E88" s="2">
        <f t="shared" si="43"/>
        <v>4</v>
      </c>
      <c r="F88" s="2">
        <f t="shared" si="44"/>
        <v>2</v>
      </c>
      <c r="G88" s="2">
        <f t="shared" si="45"/>
        <v>0</v>
      </c>
      <c r="H88" s="2">
        <f t="shared" si="46"/>
        <v>62</v>
      </c>
      <c r="I88" s="2">
        <f t="shared" si="47"/>
        <v>0</v>
      </c>
    </row>
    <row r="90" spans="1:9" x14ac:dyDescent="0.2">
      <c r="A90" s="28" t="s">
        <v>778</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1</v>
      </c>
      <c r="D92" s="2">
        <f t="shared" si="48"/>
        <v>1</v>
      </c>
      <c r="E92" s="2">
        <f t="shared" si="43"/>
        <v>0</v>
      </c>
      <c r="F92" s="2">
        <f t="shared" si="44"/>
        <v>1</v>
      </c>
      <c r="G92" s="2">
        <f t="shared" si="45"/>
        <v>0</v>
      </c>
      <c r="H92" s="2">
        <f t="shared" si="46"/>
        <v>0</v>
      </c>
      <c r="I92" s="2">
        <f t="shared" si="47"/>
        <v>0</v>
      </c>
    </row>
    <row r="94" spans="1:9" x14ac:dyDescent="0.2">
      <c r="A94" s="28" t="s">
        <v>779</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6</v>
      </c>
      <c r="D96" s="2">
        <f>A96</f>
        <v>6</v>
      </c>
      <c r="E96" s="2">
        <f t="shared" si="43"/>
        <v>6</v>
      </c>
      <c r="F96" s="2">
        <f t="shared" si="44"/>
        <v>0</v>
      </c>
      <c r="G96" s="2">
        <f t="shared" si="45"/>
        <v>0</v>
      </c>
      <c r="H96" s="2">
        <f t="shared" si="46"/>
        <v>0</v>
      </c>
      <c r="I96" s="2">
        <f t="shared" si="47"/>
        <v>0</v>
      </c>
    </row>
    <row r="98" spans="1:1" x14ac:dyDescent="0.2">
      <c r="A98" s="28" t="s">
        <v>1</v>
      </c>
    </row>
    <row r="99" spans="1:1" x14ac:dyDescent="0.2">
      <c r="A99" s="28" t="s">
        <v>65</v>
      </c>
    </row>
    <row r="100" spans="1:1" x14ac:dyDescent="0.2">
      <c r="A100" s="28">
        <v>2</v>
      </c>
    </row>
    <row r="102" spans="1:1" x14ac:dyDescent="0.2">
      <c r="A102" s="28" t="s">
        <v>780</v>
      </c>
    </row>
    <row r="103" spans="1:1" x14ac:dyDescent="0.2">
      <c r="A103" s="28" t="s">
        <v>65</v>
      </c>
    </row>
    <row r="104" spans="1:1" x14ac:dyDescent="0.2">
      <c r="A104" s="28">
        <v>1</v>
      </c>
    </row>
    <row r="106" spans="1:1" x14ac:dyDescent="0.2">
      <c r="A106" s="28" t="s">
        <v>781</v>
      </c>
    </row>
    <row r="107" spans="1:1" x14ac:dyDescent="0.2">
      <c r="A107" s="28" t="s">
        <v>65</v>
      </c>
    </row>
    <row r="108" spans="1:1" x14ac:dyDescent="0.2">
      <c r="A108" s="28">
        <v>1</v>
      </c>
    </row>
    <row r="110" spans="1:1" x14ac:dyDescent="0.2">
      <c r="A110" s="28" t="s">
        <v>782</v>
      </c>
    </row>
    <row r="111" spans="1:1" x14ac:dyDescent="0.2">
      <c r="A111" s="28" t="s">
        <v>65</v>
      </c>
    </row>
    <row r="112" spans="1:1" x14ac:dyDescent="0.2">
      <c r="A112" s="28">
        <v>0</v>
      </c>
    </row>
    <row r="114" spans="1:1" x14ac:dyDescent="0.2">
      <c r="A114" s="28" t="s">
        <v>783</v>
      </c>
    </row>
    <row r="115" spans="1:1" x14ac:dyDescent="0.2">
      <c r="A115" s="28" t="s">
        <v>65</v>
      </c>
    </row>
    <row r="116" spans="1:1" x14ac:dyDescent="0.2">
      <c r="A116" s="28">
        <v>1</v>
      </c>
    </row>
    <row r="118" spans="1:1" x14ac:dyDescent="0.2">
      <c r="A118" s="28" t="s">
        <v>784</v>
      </c>
    </row>
    <row r="119" spans="1:1" x14ac:dyDescent="0.2">
      <c r="A119" s="28" t="s">
        <v>65</v>
      </c>
    </row>
    <row r="120" spans="1:1" x14ac:dyDescent="0.2">
      <c r="A120" s="28">
        <v>0</v>
      </c>
    </row>
    <row r="122" spans="1:1" x14ac:dyDescent="0.2">
      <c r="A122" s="28" t="s">
        <v>785</v>
      </c>
    </row>
    <row r="123" spans="1:1" x14ac:dyDescent="0.2">
      <c r="A123" s="28" t="s">
        <v>65</v>
      </c>
    </row>
    <row r="124" spans="1:1" x14ac:dyDescent="0.2">
      <c r="A124" s="28">
        <v>21</v>
      </c>
    </row>
    <row r="126" spans="1:1" x14ac:dyDescent="0.2">
      <c r="A126" s="28" t="s">
        <v>786</v>
      </c>
    </row>
    <row r="127" spans="1:1" x14ac:dyDescent="0.2">
      <c r="A127" s="28" t="s">
        <v>65</v>
      </c>
    </row>
    <row r="128" spans="1:1" x14ac:dyDescent="0.2">
      <c r="A128" s="28">
        <v>41</v>
      </c>
    </row>
    <row r="130" spans="1:1" x14ac:dyDescent="0.2">
      <c r="A130" s="28" t="s">
        <v>787</v>
      </c>
    </row>
    <row r="131" spans="1:1" x14ac:dyDescent="0.2">
      <c r="A131" s="28" t="s">
        <v>65</v>
      </c>
    </row>
    <row r="132" spans="1:1" x14ac:dyDescent="0.2">
      <c r="A132" s="28">
        <v>114</v>
      </c>
    </row>
    <row r="134" spans="1:1" x14ac:dyDescent="0.2">
      <c r="A134" s="28" t="s">
        <v>788</v>
      </c>
    </row>
    <row r="135" spans="1:1" x14ac:dyDescent="0.2">
      <c r="A135" s="28" t="s">
        <v>65</v>
      </c>
    </row>
    <row r="136" spans="1:1" x14ac:dyDescent="0.2">
      <c r="A136" s="28">
        <v>156</v>
      </c>
    </row>
    <row r="138" spans="1:1" x14ac:dyDescent="0.2">
      <c r="A138" s="28" t="s">
        <v>789</v>
      </c>
    </row>
    <row r="139" spans="1:1" x14ac:dyDescent="0.2">
      <c r="A139" s="28" t="s">
        <v>65</v>
      </c>
    </row>
    <row r="140" spans="1:1" x14ac:dyDescent="0.2">
      <c r="A140" s="28">
        <v>157</v>
      </c>
    </row>
    <row r="142" spans="1:1" x14ac:dyDescent="0.2">
      <c r="A142" s="28" t="s">
        <v>790</v>
      </c>
    </row>
    <row r="143" spans="1:1" x14ac:dyDescent="0.2">
      <c r="A143" s="28" t="s">
        <v>65</v>
      </c>
    </row>
    <row r="144" spans="1:1" x14ac:dyDescent="0.2">
      <c r="A144" s="28">
        <v>140</v>
      </c>
    </row>
    <row r="146" spans="1:1" x14ac:dyDescent="0.2">
      <c r="A146" s="28" t="s">
        <v>791</v>
      </c>
    </row>
    <row r="147" spans="1:1" x14ac:dyDescent="0.2">
      <c r="A147" s="28" t="s">
        <v>65</v>
      </c>
    </row>
    <row r="148" spans="1:1" x14ac:dyDescent="0.2">
      <c r="A148" s="28">
        <v>152</v>
      </c>
    </row>
    <row r="150" spans="1:1" x14ac:dyDescent="0.2">
      <c r="A150" s="28" t="s">
        <v>792</v>
      </c>
    </row>
    <row r="151" spans="1:1" x14ac:dyDescent="0.2">
      <c r="A151" s="28" t="s">
        <v>65</v>
      </c>
    </row>
    <row r="152" spans="1:1" x14ac:dyDescent="0.2">
      <c r="A152" s="28">
        <v>213</v>
      </c>
    </row>
    <row r="154" spans="1:1" x14ac:dyDescent="0.2">
      <c r="A154" s="28" t="s">
        <v>793</v>
      </c>
    </row>
    <row r="155" spans="1:1" x14ac:dyDescent="0.2">
      <c r="A155" s="28" t="s">
        <v>65</v>
      </c>
    </row>
    <row r="156" spans="1:1" x14ac:dyDescent="0.2">
      <c r="A156" s="28">
        <v>132</v>
      </c>
    </row>
    <row r="158" spans="1:1" x14ac:dyDescent="0.2">
      <c r="A158" s="28" t="s">
        <v>794</v>
      </c>
    </row>
    <row r="159" spans="1:1" x14ac:dyDescent="0.2">
      <c r="A159" s="28" t="s">
        <v>65</v>
      </c>
    </row>
    <row r="160" spans="1:1" x14ac:dyDescent="0.2">
      <c r="A160" s="28">
        <v>234</v>
      </c>
    </row>
    <row r="162" spans="1:1" x14ac:dyDescent="0.2">
      <c r="A162" s="28" t="s">
        <v>795</v>
      </c>
    </row>
    <row r="163" spans="1:1" x14ac:dyDescent="0.2">
      <c r="A163" s="28" t="s">
        <v>65</v>
      </c>
    </row>
    <row r="164" spans="1:1" x14ac:dyDescent="0.2">
      <c r="A164" s="28">
        <v>87</v>
      </c>
    </row>
    <row r="166" spans="1:1" x14ac:dyDescent="0.2">
      <c r="A166" s="28" t="s">
        <v>796</v>
      </c>
    </row>
    <row r="167" spans="1:1" x14ac:dyDescent="0.2">
      <c r="A167" s="28" t="s">
        <v>65</v>
      </c>
    </row>
    <row r="168" spans="1:1" x14ac:dyDescent="0.2">
      <c r="A168" s="28">
        <v>61</v>
      </c>
    </row>
    <row r="170" spans="1:1" x14ac:dyDescent="0.2">
      <c r="A170" s="28" t="s">
        <v>797</v>
      </c>
    </row>
    <row r="171" spans="1:1" x14ac:dyDescent="0.2">
      <c r="A171" s="28" t="s">
        <v>65</v>
      </c>
    </row>
    <row r="172" spans="1:1" x14ac:dyDescent="0.2">
      <c r="A172" s="28">
        <v>41</v>
      </c>
    </row>
    <row r="174" spans="1:1" x14ac:dyDescent="0.2">
      <c r="A174" s="28" t="s">
        <v>798</v>
      </c>
    </row>
    <row r="175" spans="1:1" x14ac:dyDescent="0.2">
      <c r="A175" s="28" t="s">
        <v>65</v>
      </c>
    </row>
    <row r="176" spans="1:1" x14ac:dyDescent="0.2">
      <c r="A176" s="28">
        <v>38</v>
      </c>
    </row>
    <row r="178" spans="1:1" x14ac:dyDescent="0.2">
      <c r="A178" s="28" t="s">
        <v>799</v>
      </c>
    </row>
    <row r="179" spans="1:1" x14ac:dyDescent="0.2">
      <c r="A179" s="28" t="s">
        <v>65</v>
      </c>
    </row>
    <row r="180" spans="1:1" x14ac:dyDescent="0.2">
      <c r="A180" s="28">
        <v>43</v>
      </c>
    </row>
    <row r="182" spans="1:1" x14ac:dyDescent="0.2">
      <c r="A182" s="28" t="s">
        <v>800</v>
      </c>
    </row>
    <row r="183" spans="1:1" x14ac:dyDescent="0.2">
      <c r="A183" s="28" t="s">
        <v>65</v>
      </c>
    </row>
    <row r="184" spans="1:1" x14ac:dyDescent="0.2">
      <c r="A184" s="28">
        <v>4</v>
      </c>
    </row>
    <row r="186" spans="1:1" x14ac:dyDescent="0.2">
      <c r="A186" s="28" t="s">
        <v>801</v>
      </c>
    </row>
    <row r="187" spans="1:1" x14ac:dyDescent="0.2">
      <c r="A187" s="28" t="s">
        <v>65</v>
      </c>
    </row>
    <row r="188" spans="1:1" x14ac:dyDescent="0.2">
      <c r="A188" s="28">
        <v>0</v>
      </c>
    </row>
    <row r="190" spans="1:1" x14ac:dyDescent="0.2">
      <c r="A190" s="28" t="s">
        <v>802</v>
      </c>
    </row>
    <row r="191" spans="1:1" x14ac:dyDescent="0.2">
      <c r="A191" s="28" t="s">
        <v>65</v>
      </c>
    </row>
    <row r="192" spans="1:1" x14ac:dyDescent="0.2">
      <c r="A192" s="28">
        <v>6</v>
      </c>
    </row>
    <row r="194" spans="1:1" x14ac:dyDescent="0.2">
      <c r="A194" s="28" t="s">
        <v>2</v>
      </c>
    </row>
    <row r="195" spans="1:1" x14ac:dyDescent="0.2">
      <c r="A195" s="28" t="s">
        <v>803</v>
      </c>
    </row>
    <row r="196" spans="1:1" x14ac:dyDescent="0.2">
      <c r="A196" s="28">
        <v>0</v>
      </c>
    </row>
    <row r="198" spans="1:1" x14ac:dyDescent="0.2">
      <c r="A198" s="28" t="s">
        <v>804</v>
      </c>
    </row>
    <row r="199" spans="1:1" x14ac:dyDescent="0.2">
      <c r="A199" s="28" t="s">
        <v>803</v>
      </c>
    </row>
    <row r="200" spans="1:1" x14ac:dyDescent="0.2">
      <c r="A200" s="28">
        <v>0</v>
      </c>
    </row>
    <row r="202" spans="1:1" x14ac:dyDescent="0.2">
      <c r="A202" s="28" t="s">
        <v>805</v>
      </c>
    </row>
    <row r="203" spans="1:1" x14ac:dyDescent="0.2">
      <c r="A203" s="28" t="s">
        <v>803</v>
      </c>
    </row>
    <row r="204" spans="1:1" x14ac:dyDescent="0.2">
      <c r="A204" s="28">
        <v>0</v>
      </c>
    </row>
    <row r="206" spans="1:1" x14ac:dyDescent="0.2">
      <c r="A206" s="28" t="s">
        <v>806</v>
      </c>
    </row>
    <row r="207" spans="1:1" x14ac:dyDescent="0.2">
      <c r="A207" s="28" t="s">
        <v>803</v>
      </c>
    </row>
    <row r="208" spans="1:1" x14ac:dyDescent="0.2">
      <c r="A208" s="28">
        <v>0</v>
      </c>
    </row>
    <row r="210" spans="1:1" x14ac:dyDescent="0.2">
      <c r="A210" s="28" t="s">
        <v>807</v>
      </c>
    </row>
    <row r="211" spans="1:1" x14ac:dyDescent="0.2">
      <c r="A211" s="28" t="s">
        <v>803</v>
      </c>
    </row>
    <row r="212" spans="1:1" x14ac:dyDescent="0.2">
      <c r="A212" s="28">
        <v>1</v>
      </c>
    </row>
    <row r="214" spans="1:1" x14ac:dyDescent="0.2">
      <c r="A214" s="28" t="s">
        <v>808</v>
      </c>
    </row>
    <row r="215" spans="1:1" x14ac:dyDescent="0.2">
      <c r="A215" s="28" t="s">
        <v>803</v>
      </c>
    </row>
    <row r="216" spans="1:1" x14ac:dyDescent="0.2">
      <c r="A216" s="28">
        <v>0</v>
      </c>
    </row>
    <row r="218" spans="1:1" x14ac:dyDescent="0.2">
      <c r="A218" s="28" t="s">
        <v>809</v>
      </c>
    </row>
    <row r="219" spans="1:1" x14ac:dyDescent="0.2">
      <c r="A219" s="28" t="s">
        <v>803</v>
      </c>
    </row>
    <row r="220" spans="1:1" x14ac:dyDescent="0.2">
      <c r="A220" s="28">
        <v>7</v>
      </c>
    </row>
    <row r="222" spans="1:1" x14ac:dyDescent="0.2">
      <c r="A222" s="28" t="s">
        <v>810</v>
      </c>
    </row>
    <row r="223" spans="1:1" x14ac:dyDescent="0.2">
      <c r="A223" s="28" t="s">
        <v>803</v>
      </c>
    </row>
    <row r="224" spans="1:1" x14ac:dyDescent="0.2">
      <c r="A224" s="28">
        <v>6</v>
      </c>
    </row>
    <row r="226" spans="1:1" x14ac:dyDescent="0.2">
      <c r="A226" s="28" t="s">
        <v>811</v>
      </c>
    </row>
    <row r="227" spans="1:1" x14ac:dyDescent="0.2">
      <c r="A227" s="28" t="s">
        <v>803</v>
      </c>
    </row>
    <row r="228" spans="1:1" x14ac:dyDescent="0.2">
      <c r="A228" s="28">
        <v>21</v>
      </c>
    </row>
    <row r="230" spans="1:1" x14ac:dyDescent="0.2">
      <c r="A230" s="28" t="s">
        <v>812</v>
      </c>
    </row>
    <row r="231" spans="1:1" x14ac:dyDescent="0.2">
      <c r="A231" s="28" t="s">
        <v>803</v>
      </c>
    </row>
    <row r="232" spans="1:1" x14ac:dyDescent="0.2">
      <c r="A232" s="28">
        <v>37</v>
      </c>
    </row>
    <row r="234" spans="1:1" x14ac:dyDescent="0.2">
      <c r="A234" s="28" t="s">
        <v>813</v>
      </c>
    </row>
    <row r="235" spans="1:1" x14ac:dyDescent="0.2">
      <c r="A235" s="28" t="s">
        <v>803</v>
      </c>
    </row>
    <row r="236" spans="1:1" x14ac:dyDescent="0.2">
      <c r="A236" s="28">
        <v>37</v>
      </c>
    </row>
    <row r="238" spans="1:1" x14ac:dyDescent="0.2">
      <c r="A238" s="28" t="s">
        <v>814</v>
      </c>
    </row>
    <row r="239" spans="1:1" x14ac:dyDescent="0.2">
      <c r="A239" s="28" t="s">
        <v>803</v>
      </c>
    </row>
    <row r="240" spans="1:1" x14ac:dyDescent="0.2">
      <c r="A240" s="28">
        <v>39</v>
      </c>
    </row>
    <row r="242" spans="1:1" x14ac:dyDescent="0.2">
      <c r="A242" s="28" t="s">
        <v>815</v>
      </c>
    </row>
    <row r="243" spans="1:1" x14ac:dyDescent="0.2">
      <c r="A243" s="28" t="s">
        <v>803</v>
      </c>
    </row>
    <row r="244" spans="1:1" x14ac:dyDescent="0.2">
      <c r="A244" s="28">
        <v>30</v>
      </c>
    </row>
    <row r="246" spans="1:1" x14ac:dyDescent="0.2">
      <c r="A246" s="28" t="s">
        <v>816</v>
      </c>
    </row>
    <row r="247" spans="1:1" x14ac:dyDescent="0.2">
      <c r="A247" s="28" t="s">
        <v>803</v>
      </c>
    </row>
    <row r="248" spans="1:1" x14ac:dyDescent="0.2">
      <c r="A248" s="28">
        <v>41</v>
      </c>
    </row>
    <row r="250" spans="1:1" x14ac:dyDescent="0.2">
      <c r="A250" s="28" t="s">
        <v>817</v>
      </c>
    </row>
    <row r="251" spans="1:1" x14ac:dyDescent="0.2">
      <c r="A251" s="28" t="s">
        <v>803</v>
      </c>
    </row>
    <row r="252" spans="1:1" x14ac:dyDescent="0.2">
      <c r="A252" s="28">
        <v>27</v>
      </c>
    </row>
    <row r="254" spans="1:1" x14ac:dyDescent="0.2">
      <c r="A254" s="28" t="s">
        <v>818</v>
      </c>
    </row>
    <row r="255" spans="1:1" x14ac:dyDescent="0.2">
      <c r="A255" s="28" t="s">
        <v>803</v>
      </c>
    </row>
    <row r="256" spans="1:1" x14ac:dyDescent="0.2">
      <c r="A256" s="28">
        <v>51</v>
      </c>
    </row>
    <row r="258" spans="1:1" x14ac:dyDescent="0.2">
      <c r="A258" s="28" t="s">
        <v>819</v>
      </c>
    </row>
    <row r="259" spans="1:1" x14ac:dyDescent="0.2">
      <c r="A259" s="28" t="s">
        <v>803</v>
      </c>
    </row>
    <row r="260" spans="1:1" x14ac:dyDescent="0.2">
      <c r="A260" s="28">
        <v>23</v>
      </c>
    </row>
    <row r="262" spans="1:1" x14ac:dyDescent="0.2">
      <c r="A262" s="28" t="s">
        <v>820</v>
      </c>
    </row>
    <row r="263" spans="1:1" x14ac:dyDescent="0.2">
      <c r="A263" s="28" t="s">
        <v>803</v>
      </c>
    </row>
    <row r="264" spans="1:1" x14ac:dyDescent="0.2">
      <c r="A264" s="28">
        <v>15</v>
      </c>
    </row>
    <row r="266" spans="1:1" x14ac:dyDescent="0.2">
      <c r="A266" s="28" t="s">
        <v>821</v>
      </c>
    </row>
    <row r="267" spans="1:1" x14ac:dyDescent="0.2">
      <c r="A267" s="28" t="s">
        <v>803</v>
      </c>
    </row>
    <row r="268" spans="1:1" x14ac:dyDescent="0.2">
      <c r="A268" s="28">
        <v>12</v>
      </c>
    </row>
    <row r="270" spans="1:1" x14ac:dyDescent="0.2">
      <c r="A270" s="28" t="s">
        <v>822</v>
      </c>
    </row>
    <row r="271" spans="1:1" x14ac:dyDescent="0.2">
      <c r="A271" s="28" t="s">
        <v>803</v>
      </c>
    </row>
    <row r="272" spans="1:1" x14ac:dyDescent="0.2">
      <c r="A272" s="28">
        <v>14</v>
      </c>
    </row>
    <row r="274" spans="1:1" x14ac:dyDescent="0.2">
      <c r="A274" s="28" t="s">
        <v>823</v>
      </c>
    </row>
    <row r="275" spans="1:1" x14ac:dyDescent="0.2">
      <c r="A275" s="28" t="s">
        <v>803</v>
      </c>
    </row>
    <row r="276" spans="1:1" x14ac:dyDescent="0.2">
      <c r="A276" s="28">
        <v>4</v>
      </c>
    </row>
    <row r="278" spans="1:1" x14ac:dyDescent="0.2">
      <c r="A278" s="28" t="s">
        <v>824</v>
      </c>
    </row>
    <row r="279" spans="1:1" x14ac:dyDescent="0.2">
      <c r="A279" s="28" t="s">
        <v>803</v>
      </c>
    </row>
    <row r="280" spans="1:1" x14ac:dyDescent="0.2">
      <c r="A280" s="28">
        <v>2</v>
      </c>
    </row>
    <row r="282" spans="1:1" x14ac:dyDescent="0.2">
      <c r="A282" s="28" t="s">
        <v>825</v>
      </c>
    </row>
    <row r="283" spans="1:1" x14ac:dyDescent="0.2">
      <c r="A283" s="28" t="s">
        <v>803</v>
      </c>
    </row>
    <row r="284" spans="1:1" x14ac:dyDescent="0.2">
      <c r="A284" s="28">
        <v>1</v>
      </c>
    </row>
    <row r="286" spans="1:1" x14ac:dyDescent="0.2">
      <c r="A286" s="28" t="s">
        <v>826</v>
      </c>
    </row>
    <row r="287" spans="1:1" x14ac:dyDescent="0.2">
      <c r="A287" s="28" t="s">
        <v>803</v>
      </c>
    </row>
    <row r="288" spans="1:1" x14ac:dyDescent="0.2">
      <c r="A288" s="28">
        <v>0</v>
      </c>
    </row>
    <row r="290" spans="1:1" x14ac:dyDescent="0.2">
      <c r="A290" s="28" t="s">
        <v>3</v>
      </c>
    </row>
    <row r="291" spans="1:1" x14ac:dyDescent="0.2">
      <c r="A291" s="28" t="s">
        <v>827</v>
      </c>
    </row>
    <row r="292" spans="1:1" x14ac:dyDescent="0.2">
      <c r="A292" s="28">
        <v>0</v>
      </c>
    </row>
    <row r="294" spans="1:1" x14ac:dyDescent="0.2">
      <c r="A294" s="28" t="s">
        <v>828</v>
      </c>
    </row>
    <row r="295" spans="1:1" x14ac:dyDescent="0.2">
      <c r="A295" s="28" t="s">
        <v>827</v>
      </c>
    </row>
    <row r="296" spans="1:1" x14ac:dyDescent="0.2">
      <c r="A296" s="28">
        <v>0</v>
      </c>
    </row>
    <row r="298" spans="1:1" x14ac:dyDescent="0.2">
      <c r="A298" s="28" t="s">
        <v>829</v>
      </c>
    </row>
    <row r="299" spans="1:1" x14ac:dyDescent="0.2">
      <c r="A299" s="28" t="s">
        <v>827</v>
      </c>
    </row>
    <row r="300" spans="1:1" x14ac:dyDescent="0.2">
      <c r="A300" s="28">
        <v>0</v>
      </c>
    </row>
    <row r="302" spans="1:1" x14ac:dyDescent="0.2">
      <c r="A302" s="28" t="s">
        <v>830</v>
      </c>
    </row>
    <row r="303" spans="1:1" x14ac:dyDescent="0.2">
      <c r="A303" s="28" t="s">
        <v>827</v>
      </c>
    </row>
    <row r="304" spans="1:1" x14ac:dyDescent="0.2">
      <c r="A304" s="28">
        <v>0</v>
      </c>
    </row>
    <row r="306" spans="1:1" x14ac:dyDescent="0.2">
      <c r="A306" s="28" t="s">
        <v>831</v>
      </c>
    </row>
    <row r="307" spans="1:1" x14ac:dyDescent="0.2">
      <c r="A307" s="28" t="s">
        <v>827</v>
      </c>
    </row>
    <row r="308" spans="1:1" x14ac:dyDescent="0.2">
      <c r="A308" s="28">
        <v>0</v>
      </c>
    </row>
    <row r="310" spans="1:1" x14ac:dyDescent="0.2">
      <c r="A310" s="28" t="s">
        <v>832</v>
      </c>
    </row>
    <row r="311" spans="1:1" x14ac:dyDescent="0.2">
      <c r="A311" s="28" t="s">
        <v>827</v>
      </c>
    </row>
    <row r="312" spans="1:1" x14ac:dyDescent="0.2">
      <c r="A312" s="28">
        <v>0</v>
      </c>
    </row>
    <row r="314" spans="1:1" x14ac:dyDescent="0.2">
      <c r="A314" s="28" t="s">
        <v>833</v>
      </c>
    </row>
    <row r="315" spans="1:1" x14ac:dyDescent="0.2">
      <c r="A315" s="28" t="s">
        <v>827</v>
      </c>
    </row>
    <row r="316" spans="1:1" x14ac:dyDescent="0.2">
      <c r="A316" s="28">
        <v>0</v>
      </c>
    </row>
    <row r="318" spans="1:1" x14ac:dyDescent="0.2">
      <c r="A318" s="28" t="s">
        <v>834</v>
      </c>
    </row>
    <row r="319" spans="1:1" x14ac:dyDescent="0.2">
      <c r="A319" s="28" t="s">
        <v>827</v>
      </c>
    </row>
    <row r="320" spans="1:1" x14ac:dyDescent="0.2">
      <c r="A320" s="28">
        <v>0</v>
      </c>
    </row>
    <row r="322" spans="1:1" x14ac:dyDescent="0.2">
      <c r="A322" s="28" t="s">
        <v>835</v>
      </c>
    </row>
    <row r="323" spans="1:1" x14ac:dyDescent="0.2">
      <c r="A323" s="28" t="s">
        <v>827</v>
      </c>
    </row>
    <row r="324" spans="1:1" x14ac:dyDescent="0.2">
      <c r="A324" s="28">
        <v>0</v>
      </c>
    </row>
    <row r="326" spans="1:1" x14ac:dyDescent="0.2">
      <c r="A326" s="28" t="s">
        <v>836</v>
      </c>
    </row>
    <row r="327" spans="1:1" x14ac:dyDescent="0.2">
      <c r="A327" s="28" t="s">
        <v>827</v>
      </c>
    </row>
    <row r="328" spans="1:1" x14ac:dyDescent="0.2">
      <c r="A328" s="28">
        <v>0</v>
      </c>
    </row>
    <row r="330" spans="1:1" x14ac:dyDescent="0.2">
      <c r="A330" s="28" t="s">
        <v>837</v>
      </c>
    </row>
    <row r="331" spans="1:1" x14ac:dyDescent="0.2">
      <c r="A331" s="28" t="s">
        <v>827</v>
      </c>
    </row>
    <row r="332" spans="1:1" x14ac:dyDescent="0.2">
      <c r="A332" s="28">
        <v>0</v>
      </c>
    </row>
    <row r="334" spans="1:1" x14ac:dyDescent="0.2">
      <c r="A334" s="28" t="s">
        <v>838</v>
      </c>
    </row>
    <row r="335" spans="1:1" x14ac:dyDescent="0.2">
      <c r="A335" s="28" t="s">
        <v>827</v>
      </c>
    </row>
    <row r="336" spans="1:1" x14ac:dyDescent="0.2">
      <c r="A336" s="28">
        <v>0</v>
      </c>
    </row>
    <row r="338" spans="1:1" x14ac:dyDescent="0.2">
      <c r="A338" s="28" t="s">
        <v>839</v>
      </c>
    </row>
    <row r="339" spans="1:1" x14ac:dyDescent="0.2">
      <c r="A339" s="28" t="s">
        <v>827</v>
      </c>
    </row>
    <row r="340" spans="1:1" x14ac:dyDescent="0.2">
      <c r="A340" s="28">
        <v>0</v>
      </c>
    </row>
    <row r="342" spans="1:1" x14ac:dyDescent="0.2">
      <c r="A342" s="28" t="s">
        <v>840</v>
      </c>
    </row>
    <row r="343" spans="1:1" x14ac:dyDescent="0.2">
      <c r="A343" s="28" t="s">
        <v>827</v>
      </c>
    </row>
    <row r="344" spans="1:1" x14ac:dyDescent="0.2">
      <c r="A344" s="28">
        <v>0</v>
      </c>
    </row>
    <row r="346" spans="1:1" x14ac:dyDescent="0.2">
      <c r="A346" s="28" t="s">
        <v>841</v>
      </c>
    </row>
    <row r="347" spans="1:1" x14ac:dyDescent="0.2">
      <c r="A347" s="28" t="s">
        <v>827</v>
      </c>
    </row>
    <row r="348" spans="1:1" x14ac:dyDescent="0.2">
      <c r="A348" s="28">
        <v>0</v>
      </c>
    </row>
    <row r="350" spans="1:1" x14ac:dyDescent="0.2">
      <c r="A350" s="28" t="s">
        <v>842</v>
      </c>
    </row>
    <row r="351" spans="1:1" x14ac:dyDescent="0.2">
      <c r="A351" s="28" t="s">
        <v>827</v>
      </c>
    </row>
    <row r="352" spans="1:1" x14ac:dyDescent="0.2">
      <c r="A352" s="28">
        <v>0</v>
      </c>
    </row>
    <row r="354" spans="1:1" x14ac:dyDescent="0.2">
      <c r="A354" s="28" t="s">
        <v>843</v>
      </c>
    </row>
    <row r="355" spans="1:1" x14ac:dyDescent="0.2">
      <c r="A355" s="28" t="s">
        <v>827</v>
      </c>
    </row>
    <row r="356" spans="1:1" x14ac:dyDescent="0.2">
      <c r="A356" s="28">
        <v>0</v>
      </c>
    </row>
    <row r="358" spans="1:1" x14ac:dyDescent="0.2">
      <c r="A358" s="28" t="s">
        <v>844</v>
      </c>
    </row>
    <row r="359" spans="1:1" x14ac:dyDescent="0.2">
      <c r="A359" s="28" t="s">
        <v>827</v>
      </c>
    </row>
    <row r="360" spans="1:1" x14ac:dyDescent="0.2">
      <c r="A360" s="28">
        <v>0</v>
      </c>
    </row>
    <row r="362" spans="1:1" x14ac:dyDescent="0.2">
      <c r="A362" s="28" t="s">
        <v>845</v>
      </c>
    </row>
    <row r="363" spans="1:1" x14ac:dyDescent="0.2">
      <c r="A363" s="28" t="s">
        <v>827</v>
      </c>
    </row>
    <row r="364" spans="1:1" x14ac:dyDescent="0.2">
      <c r="A364" s="28">
        <v>0</v>
      </c>
    </row>
    <row r="366" spans="1:1" x14ac:dyDescent="0.2">
      <c r="A366" s="28" t="s">
        <v>846</v>
      </c>
    </row>
    <row r="367" spans="1:1" x14ac:dyDescent="0.2">
      <c r="A367" s="28" t="s">
        <v>827</v>
      </c>
    </row>
    <row r="368" spans="1:1" x14ac:dyDescent="0.2">
      <c r="A368" s="28">
        <v>0</v>
      </c>
    </row>
    <row r="370" spans="1:1" x14ac:dyDescent="0.2">
      <c r="A370" s="28" t="s">
        <v>847</v>
      </c>
    </row>
    <row r="371" spans="1:1" x14ac:dyDescent="0.2">
      <c r="A371" s="28" t="s">
        <v>827</v>
      </c>
    </row>
    <row r="372" spans="1:1" x14ac:dyDescent="0.2">
      <c r="A372" s="28">
        <v>0</v>
      </c>
    </row>
    <row r="374" spans="1:1" x14ac:dyDescent="0.2">
      <c r="A374" s="28" t="s">
        <v>848</v>
      </c>
    </row>
    <row r="375" spans="1:1" x14ac:dyDescent="0.2">
      <c r="A375" s="28" t="s">
        <v>827</v>
      </c>
    </row>
    <row r="376" spans="1:1" x14ac:dyDescent="0.2">
      <c r="A376" s="28">
        <v>0</v>
      </c>
    </row>
    <row r="378" spans="1:1" x14ac:dyDescent="0.2">
      <c r="A378" s="28" t="s">
        <v>849</v>
      </c>
    </row>
    <row r="379" spans="1:1" x14ac:dyDescent="0.2">
      <c r="A379" s="28" t="s">
        <v>827</v>
      </c>
    </row>
    <row r="380" spans="1:1" x14ac:dyDescent="0.2">
      <c r="A380" s="28">
        <v>0</v>
      </c>
    </row>
    <row r="382" spans="1:1" x14ac:dyDescent="0.2">
      <c r="A382" s="28" t="s">
        <v>850</v>
      </c>
    </row>
    <row r="383" spans="1:1" x14ac:dyDescent="0.2">
      <c r="A383" s="28" t="s">
        <v>827</v>
      </c>
    </row>
    <row r="384" spans="1:1" x14ac:dyDescent="0.2">
      <c r="A384" s="28">
        <v>0</v>
      </c>
    </row>
    <row r="386" spans="1:1" x14ac:dyDescent="0.2">
      <c r="A386" s="28" t="s">
        <v>4</v>
      </c>
    </row>
    <row r="387" spans="1:1" x14ac:dyDescent="0.2">
      <c r="A387" s="28" t="s">
        <v>827</v>
      </c>
    </row>
    <row r="388" spans="1:1" x14ac:dyDescent="0.2">
      <c r="A388" s="28">
        <v>50</v>
      </c>
    </row>
    <row r="390" spans="1:1" x14ac:dyDescent="0.2">
      <c r="A390" s="28" t="s">
        <v>851</v>
      </c>
    </row>
    <row r="391" spans="1:1" x14ac:dyDescent="0.2">
      <c r="A391" s="28" t="s">
        <v>827</v>
      </c>
    </row>
    <row r="392" spans="1:1" x14ac:dyDescent="0.2">
      <c r="A392" s="28">
        <v>1</v>
      </c>
    </row>
    <row r="394" spans="1:1" x14ac:dyDescent="0.2">
      <c r="A394" s="28" t="s">
        <v>852</v>
      </c>
    </row>
    <row r="395" spans="1:1" x14ac:dyDescent="0.2">
      <c r="A395" s="28" t="s">
        <v>827</v>
      </c>
    </row>
    <row r="396" spans="1:1" x14ac:dyDescent="0.2">
      <c r="A396" s="28">
        <v>0</v>
      </c>
    </row>
    <row r="398" spans="1:1" x14ac:dyDescent="0.2">
      <c r="A398" s="28" t="s">
        <v>853</v>
      </c>
    </row>
    <row r="399" spans="1:1" x14ac:dyDescent="0.2">
      <c r="A399" s="28" t="s">
        <v>827</v>
      </c>
    </row>
    <row r="400" spans="1:1" x14ac:dyDescent="0.2">
      <c r="A400" s="28">
        <v>0</v>
      </c>
    </row>
    <row r="402" spans="1:1" x14ac:dyDescent="0.2">
      <c r="A402" s="28" t="s">
        <v>854</v>
      </c>
    </row>
    <row r="403" spans="1:1" x14ac:dyDescent="0.2">
      <c r="A403" s="28" t="s">
        <v>827</v>
      </c>
    </row>
    <row r="404" spans="1:1" x14ac:dyDescent="0.2">
      <c r="A404" s="28">
        <v>41</v>
      </c>
    </row>
    <row r="406" spans="1:1" x14ac:dyDescent="0.2">
      <c r="A406" s="28" t="s">
        <v>855</v>
      </c>
    </row>
    <row r="407" spans="1:1" x14ac:dyDescent="0.2">
      <c r="A407" s="28" t="s">
        <v>827</v>
      </c>
    </row>
    <row r="408" spans="1:1" x14ac:dyDescent="0.2">
      <c r="A408" s="28">
        <v>0</v>
      </c>
    </row>
    <row r="410" spans="1:1" x14ac:dyDescent="0.2">
      <c r="A410" s="28" t="s">
        <v>856</v>
      </c>
    </row>
    <row r="411" spans="1:1" x14ac:dyDescent="0.2">
      <c r="A411" s="28" t="s">
        <v>827</v>
      </c>
    </row>
    <row r="412" spans="1:1" x14ac:dyDescent="0.2">
      <c r="A412" s="28">
        <v>0</v>
      </c>
    </row>
    <row r="414" spans="1:1" x14ac:dyDescent="0.2">
      <c r="A414" s="28" t="s">
        <v>857</v>
      </c>
    </row>
    <row r="415" spans="1:1" x14ac:dyDescent="0.2">
      <c r="A415" s="28" t="s">
        <v>827</v>
      </c>
    </row>
    <row r="416" spans="1:1" x14ac:dyDescent="0.2">
      <c r="A416" s="28">
        <v>19</v>
      </c>
    </row>
    <row r="418" spans="1:1" x14ac:dyDescent="0.2">
      <c r="A418" s="28" t="s">
        <v>858</v>
      </c>
    </row>
    <row r="419" spans="1:1" x14ac:dyDescent="0.2">
      <c r="A419" s="28" t="s">
        <v>827</v>
      </c>
    </row>
    <row r="420" spans="1:1" x14ac:dyDescent="0.2">
      <c r="A420" s="28">
        <v>1</v>
      </c>
    </row>
    <row r="422" spans="1:1" x14ac:dyDescent="0.2">
      <c r="A422" s="28" t="s">
        <v>859</v>
      </c>
    </row>
    <row r="423" spans="1:1" x14ac:dyDescent="0.2">
      <c r="A423" s="28" t="s">
        <v>827</v>
      </c>
    </row>
    <row r="424" spans="1:1" x14ac:dyDescent="0.2">
      <c r="A424" s="28">
        <v>0</v>
      </c>
    </row>
    <row r="426" spans="1:1" x14ac:dyDescent="0.2">
      <c r="A426" s="28" t="s">
        <v>860</v>
      </c>
    </row>
    <row r="427" spans="1:1" x14ac:dyDescent="0.2">
      <c r="A427" s="28" t="s">
        <v>827</v>
      </c>
    </row>
    <row r="428" spans="1:1" x14ac:dyDescent="0.2">
      <c r="A428" s="28">
        <v>0</v>
      </c>
    </row>
    <row r="430" spans="1:1" x14ac:dyDescent="0.2">
      <c r="A430" s="28" t="s">
        <v>861</v>
      </c>
    </row>
    <row r="431" spans="1:1" x14ac:dyDescent="0.2">
      <c r="A431" s="28" t="s">
        <v>827</v>
      </c>
    </row>
    <row r="432" spans="1:1" x14ac:dyDescent="0.2">
      <c r="A432" s="28">
        <v>21</v>
      </c>
    </row>
    <row r="434" spans="1:1" x14ac:dyDescent="0.2">
      <c r="A434" s="28" t="s">
        <v>862</v>
      </c>
    </row>
    <row r="435" spans="1:1" x14ac:dyDescent="0.2">
      <c r="A435" s="28" t="s">
        <v>827</v>
      </c>
    </row>
    <row r="436" spans="1:1" x14ac:dyDescent="0.2">
      <c r="A436" s="28">
        <v>1</v>
      </c>
    </row>
    <row r="438" spans="1:1" x14ac:dyDescent="0.2">
      <c r="A438" s="28" t="s">
        <v>863</v>
      </c>
    </row>
    <row r="439" spans="1:1" x14ac:dyDescent="0.2">
      <c r="A439" s="28" t="s">
        <v>827</v>
      </c>
    </row>
    <row r="440" spans="1:1" x14ac:dyDescent="0.2">
      <c r="A440" s="28">
        <v>1</v>
      </c>
    </row>
    <row r="442" spans="1:1" x14ac:dyDescent="0.2">
      <c r="A442" s="28" t="s">
        <v>864</v>
      </c>
    </row>
    <row r="443" spans="1:1" x14ac:dyDescent="0.2">
      <c r="A443" s="28" t="s">
        <v>827</v>
      </c>
    </row>
    <row r="444" spans="1:1" x14ac:dyDescent="0.2">
      <c r="A444" s="28">
        <v>2</v>
      </c>
    </row>
    <row r="446" spans="1:1" x14ac:dyDescent="0.2">
      <c r="A446" s="28" t="s">
        <v>865</v>
      </c>
    </row>
    <row r="447" spans="1:1" x14ac:dyDescent="0.2">
      <c r="A447" s="28" t="s">
        <v>827</v>
      </c>
    </row>
    <row r="448" spans="1:1" x14ac:dyDescent="0.2">
      <c r="A448" s="28">
        <v>0</v>
      </c>
    </row>
    <row r="450" spans="1:1" x14ac:dyDescent="0.2">
      <c r="A450" s="28" t="s">
        <v>866</v>
      </c>
    </row>
    <row r="451" spans="1:1" x14ac:dyDescent="0.2">
      <c r="A451" s="28" t="s">
        <v>827</v>
      </c>
    </row>
    <row r="452" spans="1:1" x14ac:dyDescent="0.2">
      <c r="A452" s="28">
        <v>0</v>
      </c>
    </row>
    <row r="454" spans="1:1" x14ac:dyDescent="0.2">
      <c r="A454" s="28" t="s">
        <v>867</v>
      </c>
    </row>
    <row r="455" spans="1:1" x14ac:dyDescent="0.2">
      <c r="A455" s="28" t="s">
        <v>827</v>
      </c>
    </row>
    <row r="456" spans="1:1" x14ac:dyDescent="0.2">
      <c r="A456" s="28">
        <v>0</v>
      </c>
    </row>
    <row r="458" spans="1:1" x14ac:dyDescent="0.2">
      <c r="A458" s="28" t="s">
        <v>868</v>
      </c>
    </row>
    <row r="459" spans="1:1" x14ac:dyDescent="0.2">
      <c r="A459" s="28" t="s">
        <v>827</v>
      </c>
    </row>
    <row r="460" spans="1:1" x14ac:dyDescent="0.2">
      <c r="A460" s="28">
        <v>0</v>
      </c>
    </row>
    <row r="462" spans="1:1" x14ac:dyDescent="0.2">
      <c r="A462" s="28" t="s">
        <v>869</v>
      </c>
    </row>
    <row r="463" spans="1:1" x14ac:dyDescent="0.2">
      <c r="A463" s="28" t="s">
        <v>827</v>
      </c>
    </row>
    <row r="464" spans="1:1" x14ac:dyDescent="0.2">
      <c r="A464" s="28">
        <v>0</v>
      </c>
    </row>
    <row r="466" spans="1:1" x14ac:dyDescent="0.2">
      <c r="A466" s="28" t="s">
        <v>870</v>
      </c>
    </row>
    <row r="467" spans="1:1" x14ac:dyDescent="0.2">
      <c r="A467" s="28" t="s">
        <v>827</v>
      </c>
    </row>
    <row r="468" spans="1:1" x14ac:dyDescent="0.2">
      <c r="A468" s="28">
        <v>0</v>
      </c>
    </row>
    <row r="470" spans="1:1" x14ac:dyDescent="0.2">
      <c r="A470" s="28" t="s">
        <v>871</v>
      </c>
    </row>
    <row r="471" spans="1:1" x14ac:dyDescent="0.2">
      <c r="A471" s="28" t="s">
        <v>827</v>
      </c>
    </row>
    <row r="472" spans="1:1" x14ac:dyDescent="0.2">
      <c r="A472" s="28">
        <v>62</v>
      </c>
    </row>
    <row r="474" spans="1:1" x14ac:dyDescent="0.2">
      <c r="A474" s="28" t="s">
        <v>872</v>
      </c>
    </row>
    <row r="475" spans="1:1" x14ac:dyDescent="0.2">
      <c r="A475" s="28" t="s">
        <v>827</v>
      </c>
    </row>
    <row r="476" spans="1:1" x14ac:dyDescent="0.2">
      <c r="A476" s="28">
        <v>0</v>
      </c>
    </row>
    <row r="478" spans="1:1" x14ac:dyDescent="0.2">
      <c r="A478" s="28" t="s">
        <v>873</v>
      </c>
    </row>
    <row r="479" spans="1:1" x14ac:dyDescent="0.2">
      <c r="A479" s="28" t="s">
        <v>827</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874</v>
      </c>
    </row>
    <row r="487" spans="1:1" x14ac:dyDescent="0.2">
      <c r="A487" s="28" t="s">
        <v>66</v>
      </c>
    </row>
    <row r="488" spans="1:1" x14ac:dyDescent="0.2">
      <c r="A488" s="28">
        <v>0</v>
      </c>
    </row>
    <row r="490" spans="1:1" x14ac:dyDescent="0.2">
      <c r="A490" s="28" t="s">
        <v>875</v>
      </c>
    </row>
    <row r="491" spans="1:1" x14ac:dyDescent="0.2">
      <c r="A491" s="28" t="s">
        <v>66</v>
      </c>
    </row>
    <row r="492" spans="1:1" x14ac:dyDescent="0.2">
      <c r="A492" s="28">
        <v>0</v>
      </c>
    </row>
    <row r="494" spans="1:1" x14ac:dyDescent="0.2">
      <c r="A494" s="28" t="s">
        <v>876</v>
      </c>
    </row>
    <row r="495" spans="1:1" x14ac:dyDescent="0.2">
      <c r="A495" s="28" t="s">
        <v>66</v>
      </c>
    </row>
    <row r="496" spans="1:1" x14ac:dyDescent="0.2">
      <c r="A496" s="28">
        <v>0</v>
      </c>
    </row>
    <row r="498" spans="1:1" x14ac:dyDescent="0.2">
      <c r="A498" s="28" t="s">
        <v>877</v>
      </c>
    </row>
    <row r="499" spans="1:1" x14ac:dyDescent="0.2">
      <c r="A499" s="28" t="s">
        <v>66</v>
      </c>
    </row>
    <row r="500" spans="1:1" x14ac:dyDescent="0.2">
      <c r="A500" s="28">
        <v>0</v>
      </c>
    </row>
    <row r="502" spans="1:1" x14ac:dyDescent="0.2">
      <c r="A502" s="28" t="s">
        <v>878</v>
      </c>
    </row>
    <row r="503" spans="1:1" x14ac:dyDescent="0.2">
      <c r="A503" s="28" t="s">
        <v>66</v>
      </c>
    </row>
    <row r="504" spans="1:1" x14ac:dyDescent="0.2">
      <c r="A504" s="28">
        <v>0</v>
      </c>
    </row>
    <row r="506" spans="1:1" x14ac:dyDescent="0.2">
      <c r="A506" s="28" t="s">
        <v>879</v>
      </c>
    </row>
    <row r="507" spans="1:1" x14ac:dyDescent="0.2">
      <c r="A507" s="28" t="s">
        <v>66</v>
      </c>
    </row>
    <row r="508" spans="1:1" x14ac:dyDescent="0.2">
      <c r="A508" s="28">
        <v>0</v>
      </c>
    </row>
    <row r="510" spans="1:1" x14ac:dyDescent="0.2">
      <c r="A510" s="28" t="s">
        <v>880</v>
      </c>
    </row>
    <row r="511" spans="1:1" x14ac:dyDescent="0.2">
      <c r="A511" s="28" t="s">
        <v>66</v>
      </c>
    </row>
    <row r="512" spans="1:1" x14ac:dyDescent="0.2">
      <c r="A512" s="28">
        <v>0</v>
      </c>
    </row>
    <row r="514" spans="1:1" x14ac:dyDescent="0.2">
      <c r="A514" s="28" t="s">
        <v>881</v>
      </c>
    </row>
    <row r="515" spans="1:1" x14ac:dyDescent="0.2">
      <c r="A515" s="28" t="s">
        <v>66</v>
      </c>
    </row>
    <row r="516" spans="1:1" x14ac:dyDescent="0.2">
      <c r="A516" s="28">
        <v>0</v>
      </c>
    </row>
    <row r="518" spans="1:1" x14ac:dyDescent="0.2">
      <c r="A518" s="28" t="s">
        <v>882</v>
      </c>
    </row>
    <row r="519" spans="1:1" x14ac:dyDescent="0.2">
      <c r="A519" s="28" t="s">
        <v>66</v>
      </c>
    </row>
    <row r="520" spans="1:1" x14ac:dyDescent="0.2">
      <c r="A520" s="28">
        <v>0</v>
      </c>
    </row>
    <row r="522" spans="1:1" x14ac:dyDescent="0.2">
      <c r="A522" s="28" t="s">
        <v>883</v>
      </c>
    </row>
    <row r="523" spans="1:1" x14ac:dyDescent="0.2">
      <c r="A523" s="28" t="s">
        <v>66</v>
      </c>
    </row>
    <row r="524" spans="1:1" x14ac:dyDescent="0.2">
      <c r="A524" s="28">
        <v>0</v>
      </c>
    </row>
    <row r="526" spans="1:1" x14ac:dyDescent="0.2">
      <c r="A526" s="28" t="s">
        <v>884</v>
      </c>
    </row>
    <row r="527" spans="1:1" x14ac:dyDescent="0.2">
      <c r="A527" s="28" t="s">
        <v>66</v>
      </c>
    </row>
    <row r="528" spans="1:1" x14ac:dyDescent="0.2">
      <c r="A528" s="28">
        <v>0</v>
      </c>
    </row>
    <row r="530" spans="1:1" x14ac:dyDescent="0.2">
      <c r="A530" s="28" t="s">
        <v>885</v>
      </c>
    </row>
    <row r="531" spans="1:1" x14ac:dyDescent="0.2">
      <c r="A531" s="28" t="s">
        <v>66</v>
      </c>
    </row>
    <row r="532" spans="1:1" x14ac:dyDescent="0.2">
      <c r="A532" s="28">
        <v>0</v>
      </c>
    </row>
    <row r="534" spans="1:1" x14ac:dyDescent="0.2">
      <c r="A534" s="28" t="s">
        <v>886</v>
      </c>
    </row>
    <row r="535" spans="1:1" x14ac:dyDescent="0.2">
      <c r="A535" s="28" t="s">
        <v>66</v>
      </c>
    </row>
    <row r="536" spans="1:1" x14ac:dyDescent="0.2">
      <c r="A536" s="28">
        <v>0</v>
      </c>
    </row>
    <row r="538" spans="1:1" x14ac:dyDescent="0.2">
      <c r="A538" s="28" t="s">
        <v>887</v>
      </c>
    </row>
    <row r="539" spans="1:1" x14ac:dyDescent="0.2">
      <c r="A539" s="28" t="s">
        <v>66</v>
      </c>
    </row>
    <row r="540" spans="1:1" x14ac:dyDescent="0.2">
      <c r="A540" s="28">
        <v>0</v>
      </c>
    </row>
    <row r="542" spans="1:1" x14ac:dyDescent="0.2">
      <c r="A542" s="28" t="s">
        <v>888</v>
      </c>
    </row>
    <row r="543" spans="1:1" x14ac:dyDescent="0.2">
      <c r="A543" s="28" t="s">
        <v>66</v>
      </c>
    </row>
    <row r="544" spans="1:1" x14ac:dyDescent="0.2">
      <c r="A544" s="28">
        <v>0</v>
      </c>
    </row>
    <row r="546" spans="1:1" x14ac:dyDescent="0.2">
      <c r="A546" s="28" t="s">
        <v>889</v>
      </c>
    </row>
    <row r="547" spans="1:1" x14ac:dyDescent="0.2">
      <c r="A547" s="28" t="s">
        <v>66</v>
      </c>
    </row>
    <row r="548" spans="1:1" x14ac:dyDescent="0.2">
      <c r="A548" s="28">
        <v>0</v>
      </c>
    </row>
    <row r="550" spans="1:1" x14ac:dyDescent="0.2">
      <c r="A550" s="28" t="s">
        <v>890</v>
      </c>
    </row>
    <row r="551" spans="1:1" x14ac:dyDescent="0.2">
      <c r="A551" s="28" t="s">
        <v>66</v>
      </c>
    </row>
    <row r="552" spans="1:1" x14ac:dyDescent="0.2">
      <c r="A552" s="28">
        <v>0</v>
      </c>
    </row>
    <row r="554" spans="1:1" x14ac:dyDescent="0.2">
      <c r="A554" s="28" t="s">
        <v>891</v>
      </c>
    </row>
    <row r="555" spans="1:1" x14ac:dyDescent="0.2">
      <c r="A555" s="28" t="s">
        <v>66</v>
      </c>
    </row>
    <row r="556" spans="1:1" x14ac:dyDescent="0.2">
      <c r="A556" s="28">
        <v>0</v>
      </c>
    </row>
    <row r="558" spans="1:1" x14ac:dyDescent="0.2">
      <c r="A558" s="28" t="s">
        <v>892</v>
      </c>
    </row>
    <row r="559" spans="1:1" x14ac:dyDescent="0.2">
      <c r="A559" s="28" t="s">
        <v>66</v>
      </c>
    </row>
    <row r="560" spans="1:1" x14ac:dyDescent="0.2">
      <c r="A560" s="28">
        <v>0</v>
      </c>
    </row>
    <row r="562" spans="1:1" x14ac:dyDescent="0.2">
      <c r="A562" s="28" t="s">
        <v>893</v>
      </c>
    </row>
    <row r="563" spans="1:1" x14ac:dyDescent="0.2">
      <c r="A563" s="28" t="s">
        <v>66</v>
      </c>
    </row>
    <row r="564" spans="1:1" x14ac:dyDescent="0.2">
      <c r="A564" s="28">
        <v>0</v>
      </c>
    </row>
    <row r="566" spans="1:1" x14ac:dyDescent="0.2">
      <c r="A566" s="28" t="s">
        <v>894</v>
      </c>
    </row>
    <row r="567" spans="1:1" x14ac:dyDescent="0.2">
      <c r="A567" s="28" t="s">
        <v>66</v>
      </c>
    </row>
    <row r="568" spans="1:1" x14ac:dyDescent="0.2">
      <c r="A568" s="28">
        <v>0</v>
      </c>
    </row>
    <row r="570" spans="1:1" x14ac:dyDescent="0.2">
      <c r="A570" s="28" t="s">
        <v>895</v>
      </c>
    </row>
    <row r="571" spans="1:1" x14ac:dyDescent="0.2">
      <c r="A571" s="28" t="s">
        <v>66</v>
      </c>
    </row>
    <row r="572" spans="1:1" x14ac:dyDescent="0.2">
      <c r="A572" s="28">
        <v>0</v>
      </c>
    </row>
    <row r="574" spans="1:1" x14ac:dyDescent="0.2">
      <c r="A574" s="28" t="s">
        <v>896</v>
      </c>
    </row>
    <row r="575" spans="1:1" x14ac:dyDescent="0.2">
      <c r="A575" s="28" t="s">
        <v>66</v>
      </c>
    </row>
    <row r="576" spans="1:1" x14ac:dyDescent="0.2">
      <c r="A576" s="28">
        <v>0</v>
      </c>
    </row>
    <row r="578" spans="1:1" x14ac:dyDescent="0.2">
      <c r="A578" s="28" t="s">
        <v>3726</v>
      </c>
    </row>
    <row r="579" spans="1:1" x14ac:dyDescent="0.2">
      <c r="A579" s="28" t="s">
        <v>6</v>
      </c>
    </row>
    <row r="580" spans="1:1" x14ac:dyDescent="0.2">
      <c r="A580" s="28" t="s">
        <v>67</v>
      </c>
    </row>
    <row r="581" spans="1:1" x14ac:dyDescent="0.2">
      <c r="A581" s="28">
        <v>2212</v>
      </c>
    </row>
    <row r="583" spans="1:1" x14ac:dyDescent="0.2">
      <c r="A583" s="28" t="s">
        <v>68</v>
      </c>
    </row>
    <row r="584" spans="1:1" x14ac:dyDescent="0.2">
      <c r="A584" s="28" t="s">
        <v>803</v>
      </c>
    </row>
    <row r="585" spans="1:1" x14ac:dyDescent="0.2">
      <c r="A585" s="28">
        <v>1645</v>
      </c>
    </row>
    <row r="587" spans="1:1" x14ac:dyDescent="0.2">
      <c r="A587" s="28" t="s">
        <v>7</v>
      </c>
    </row>
    <row r="588" spans="1:1" x14ac:dyDescent="0.2">
      <c r="A588" s="28" t="s">
        <v>897</v>
      </c>
    </row>
    <row r="589" spans="1:1" x14ac:dyDescent="0.2">
      <c r="A589" s="28">
        <v>368</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199</v>
      </c>
    </row>
    <row r="599" spans="1:2" x14ac:dyDescent="0.2">
      <c r="A599" s="28" t="s">
        <v>898</v>
      </c>
    </row>
    <row r="600" spans="1:2" x14ac:dyDescent="0.2">
      <c r="A600" s="28" t="s">
        <v>65</v>
      </c>
    </row>
    <row r="601" spans="1:2" x14ac:dyDescent="0.2">
      <c r="A601" s="28">
        <v>0</v>
      </c>
    </row>
    <row r="603" spans="1:2" x14ac:dyDescent="0.2">
      <c r="A603" s="28" t="s">
        <v>899</v>
      </c>
      <c r="B603" s="28"/>
    </row>
    <row r="604" spans="1:2" x14ac:dyDescent="0.2">
      <c r="A604" s="28" t="s">
        <v>900</v>
      </c>
      <c r="B604" s="28"/>
    </row>
    <row r="605" spans="1:2" x14ac:dyDescent="0.2">
      <c r="A605" s="28" t="s">
        <v>6644</v>
      </c>
      <c r="B605" s="28"/>
    </row>
    <row r="606" spans="1:2" x14ac:dyDescent="0.2">
      <c r="A606" s="28" t="s">
        <v>6645</v>
      </c>
      <c r="B606" s="28"/>
    </row>
    <row r="607" spans="1:2" x14ac:dyDescent="0.2">
      <c r="A607" s="28" t="s">
        <v>6646</v>
      </c>
      <c r="B607" s="28"/>
    </row>
    <row r="608" spans="1:2" x14ac:dyDescent="0.2">
      <c r="A608" s="28" t="s">
        <v>6647</v>
      </c>
      <c r="B608" s="28"/>
    </row>
    <row r="609" spans="1:2" x14ac:dyDescent="0.2">
      <c r="A609" s="28" t="s">
        <v>6648</v>
      </c>
      <c r="B609" s="28"/>
    </row>
    <row r="610" spans="1:2" x14ac:dyDescent="0.2">
      <c r="A610" s="28" t="s">
        <v>6649</v>
      </c>
      <c r="B610" s="28"/>
    </row>
    <row r="611" spans="1:2" x14ac:dyDescent="0.2">
      <c r="A611" s="29" t="s">
        <v>6650</v>
      </c>
      <c r="B611" s="28"/>
    </row>
    <row r="612" spans="1:2" x14ac:dyDescent="0.2">
      <c r="A612" s="28" t="s">
        <v>6651</v>
      </c>
      <c r="B612" s="28"/>
    </row>
    <row r="613" spans="1:2" x14ac:dyDescent="0.2">
      <c r="A613" s="29" t="s">
        <v>6652</v>
      </c>
      <c r="B613" s="28"/>
    </row>
    <row r="614" spans="1:2" x14ac:dyDescent="0.2">
      <c r="A614" s="29" t="s">
        <v>6653</v>
      </c>
      <c r="B614" s="28"/>
    </row>
    <row r="615" spans="1:2" x14ac:dyDescent="0.2">
      <c r="A615" s="29" t="s">
        <v>6654</v>
      </c>
      <c r="B615" s="28"/>
    </row>
    <row r="616" spans="1:2" x14ac:dyDescent="0.2">
      <c r="A616" s="29" t="s">
        <v>6655</v>
      </c>
      <c r="B616" s="28"/>
    </row>
    <row r="617" spans="1:2" x14ac:dyDescent="0.2">
      <c r="A617" s="28" t="s">
        <v>6656</v>
      </c>
      <c r="B617" s="28"/>
    </row>
    <row r="618" spans="1:2" x14ac:dyDescent="0.2">
      <c r="A618" s="28" t="s">
        <v>3070</v>
      </c>
      <c r="B618" s="28"/>
    </row>
    <row r="619" spans="1:2" x14ac:dyDescent="0.2">
      <c r="A619" s="28" t="s">
        <v>6657</v>
      </c>
      <c r="B619" s="28"/>
    </row>
    <row r="620" spans="1:2" x14ac:dyDescent="0.2">
      <c r="A620" s="28" t="s">
        <v>6658</v>
      </c>
      <c r="B620" s="28"/>
    </row>
    <row r="621" spans="1:2" x14ac:dyDescent="0.2">
      <c r="A621" s="28" t="s">
        <v>6659</v>
      </c>
      <c r="B621" s="28"/>
    </row>
    <row r="622" spans="1:2" x14ac:dyDescent="0.2">
      <c r="A622" s="29" t="s">
        <v>6660</v>
      </c>
      <c r="B622" s="28"/>
    </row>
    <row r="623" spans="1:2" x14ac:dyDescent="0.2">
      <c r="A623" s="28" t="s">
        <v>6661</v>
      </c>
      <c r="B623" s="28"/>
    </row>
    <row r="624" spans="1:2" x14ac:dyDescent="0.2">
      <c r="A624" s="29" t="s">
        <v>6662</v>
      </c>
      <c r="B624" s="28"/>
    </row>
    <row r="625" spans="1:2" x14ac:dyDescent="0.2">
      <c r="A625" s="28" t="s">
        <v>6663</v>
      </c>
      <c r="B625" s="28"/>
    </row>
    <row r="626" spans="1:2" x14ac:dyDescent="0.2">
      <c r="A626" s="29" t="s">
        <v>6664</v>
      </c>
      <c r="B626" s="28"/>
    </row>
    <row r="627" spans="1:2" x14ac:dyDescent="0.2">
      <c r="A627" s="29" t="s">
        <v>6665</v>
      </c>
      <c r="B627" s="28"/>
    </row>
    <row r="628" spans="1:2" x14ac:dyDescent="0.2">
      <c r="A628" s="29" t="s">
        <v>6666</v>
      </c>
      <c r="B628" s="28"/>
    </row>
    <row r="629" spans="1:2" x14ac:dyDescent="0.2">
      <c r="A629" s="29" t="s">
        <v>6667</v>
      </c>
      <c r="B629" s="28"/>
    </row>
    <row r="630" spans="1:2" x14ac:dyDescent="0.2">
      <c r="A630" s="29" t="s">
        <v>6668</v>
      </c>
      <c r="B630" s="28"/>
    </row>
    <row r="631" spans="1:2" x14ac:dyDescent="0.2">
      <c r="A631" s="29" t="s">
        <v>6669</v>
      </c>
      <c r="B631" s="28"/>
    </row>
    <row r="632" spans="1:2" x14ac:dyDescent="0.2">
      <c r="A632" s="29" t="s">
        <v>6670</v>
      </c>
      <c r="B632" s="28"/>
    </row>
    <row r="633" spans="1:2" x14ac:dyDescent="0.2">
      <c r="A633" s="29" t="s">
        <v>6671</v>
      </c>
      <c r="B633" s="28"/>
    </row>
    <row r="634" spans="1:2" x14ac:dyDescent="0.2">
      <c r="A634" s="29" t="s">
        <v>6672</v>
      </c>
      <c r="B634" s="28"/>
    </row>
    <row r="635" spans="1:2" x14ac:dyDescent="0.2">
      <c r="A635" s="29" t="s">
        <v>6673</v>
      </c>
      <c r="B635" s="28"/>
    </row>
    <row r="636" spans="1:2" x14ac:dyDescent="0.2">
      <c r="A636" s="29"/>
      <c r="B636" s="28"/>
    </row>
    <row r="637" spans="1:2" x14ac:dyDescent="0.2">
      <c r="A637" s="29" t="s">
        <v>6674</v>
      </c>
      <c r="B637" s="28"/>
    </row>
    <row r="638" spans="1:2" x14ac:dyDescent="0.2">
      <c r="A638" s="29"/>
      <c r="B638" s="28"/>
    </row>
    <row r="639" spans="1:2" x14ac:dyDescent="0.2">
      <c r="A639" s="29" t="s">
        <v>901</v>
      </c>
    </row>
    <row r="640" spans="1:2" x14ac:dyDescent="0.2">
      <c r="A640" s="29" t="s">
        <v>902</v>
      </c>
    </row>
    <row r="641" spans="1:1" x14ac:dyDescent="0.2">
      <c r="A641" s="29" t="s">
        <v>6675</v>
      </c>
    </row>
    <row r="642" spans="1:1" x14ac:dyDescent="0.2">
      <c r="A642" s="29" t="s">
        <v>6676</v>
      </c>
    </row>
    <row r="643" spans="1:1" x14ac:dyDescent="0.2">
      <c r="A643" s="29" t="s">
        <v>6677</v>
      </c>
    </row>
    <row r="644" spans="1:1" x14ac:dyDescent="0.2">
      <c r="A644" s="29" t="s">
        <v>6678</v>
      </c>
    </row>
    <row r="645" spans="1:1" x14ac:dyDescent="0.2">
      <c r="A645" s="29" t="s">
        <v>6679</v>
      </c>
    </row>
    <row r="646" spans="1:1" x14ac:dyDescent="0.2">
      <c r="A646" s="29" t="s">
        <v>6680</v>
      </c>
    </row>
    <row r="647" spans="1:1" x14ac:dyDescent="0.2">
      <c r="A647" s="29" t="s">
        <v>6681</v>
      </c>
    </row>
    <row r="648" spans="1:1" x14ac:dyDescent="0.2">
      <c r="A648" s="29" t="s">
        <v>6682</v>
      </c>
    </row>
    <row r="649" spans="1:1" x14ac:dyDescent="0.2">
      <c r="A649" s="29" t="s">
        <v>6683</v>
      </c>
    </row>
    <row r="650" spans="1:1" x14ac:dyDescent="0.2">
      <c r="A650" s="29" t="s">
        <v>6684</v>
      </c>
    </row>
    <row r="651" spans="1:1" x14ac:dyDescent="0.2">
      <c r="A651" s="29" t="s">
        <v>6685</v>
      </c>
    </row>
    <row r="652" spans="1:1" x14ac:dyDescent="0.2">
      <c r="A652" s="29" t="s">
        <v>6686</v>
      </c>
    </row>
    <row r="653" spans="1:1" x14ac:dyDescent="0.2">
      <c r="A653" s="29"/>
    </row>
    <row r="654" spans="1:1" x14ac:dyDescent="0.2">
      <c r="A654" s="29" t="s">
        <v>3757</v>
      </c>
    </row>
    <row r="655" spans="1:1" x14ac:dyDescent="0.2">
      <c r="A655" s="29"/>
    </row>
    <row r="656" spans="1:1" x14ac:dyDescent="0.2">
      <c r="A656" s="29" t="s">
        <v>903</v>
      </c>
    </row>
    <row r="657" spans="1:1" x14ac:dyDescent="0.2">
      <c r="A657" s="29" t="s">
        <v>904</v>
      </c>
    </row>
    <row r="658" spans="1:1" x14ac:dyDescent="0.2">
      <c r="A658" s="29" t="s">
        <v>6687</v>
      </c>
    </row>
    <row r="659" spans="1:1" x14ac:dyDescent="0.2">
      <c r="A659" s="29" t="s">
        <v>6688</v>
      </c>
    </row>
    <row r="660" spans="1:1" x14ac:dyDescent="0.2">
      <c r="A660" s="29" t="s">
        <v>6689</v>
      </c>
    </row>
    <row r="661" spans="1:1" x14ac:dyDescent="0.2">
      <c r="A661" s="29" t="s">
        <v>6690</v>
      </c>
    </row>
    <row r="662" spans="1:1" x14ac:dyDescent="0.2">
      <c r="A662" s="29" t="s">
        <v>6691</v>
      </c>
    </row>
    <row r="663" spans="1:1" x14ac:dyDescent="0.2">
      <c r="A663" s="29" t="s">
        <v>6692</v>
      </c>
    </row>
    <row r="664" spans="1:1" x14ac:dyDescent="0.2">
      <c r="A664" s="29" t="s">
        <v>6693</v>
      </c>
    </row>
    <row r="665" spans="1:1" x14ac:dyDescent="0.2">
      <c r="A665" s="29" t="s">
        <v>6694</v>
      </c>
    </row>
    <row r="666" spans="1:1" x14ac:dyDescent="0.2">
      <c r="A666" s="29" t="s">
        <v>6695</v>
      </c>
    </row>
    <row r="667" spans="1:1" x14ac:dyDescent="0.2">
      <c r="A667" s="29" t="s">
        <v>6696</v>
      </c>
    </row>
    <row r="668" spans="1:1" x14ac:dyDescent="0.2">
      <c r="A668" s="29" t="s">
        <v>6697</v>
      </c>
    </row>
    <row r="669" spans="1:1" x14ac:dyDescent="0.2">
      <c r="A669" s="29" t="s">
        <v>6698</v>
      </c>
    </row>
    <row r="670" spans="1:1" x14ac:dyDescent="0.2">
      <c r="A670" s="29" t="s">
        <v>6699</v>
      </c>
    </row>
    <row r="671" spans="1:1" x14ac:dyDescent="0.2">
      <c r="A671" s="29" t="s">
        <v>6700</v>
      </c>
    </row>
    <row r="672" spans="1:1" x14ac:dyDescent="0.2">
      <c r="A672" s="29" t="s">
        <v>6701</v>
      </c>
    </row>
    <row r="673" spans="1:1" x14ac:dyDescent="0.2">
      <c r="A673" s="29" t="s">
        <v>6702</v>
      </c>
    </row>
    <row r="674" spans="1:1" x14ac:dyDescent="0.2">
      <c r="A674" s="29" t="s">
        <v>6703</v>
      </c>
    </row>
    <row r="675" spans="1:1" x14ac:dyDescent="0.2">
      <c r="A675" s="29" t="s">
        <v>6704</v>
      </c>
    </row>
    <row r="676" spans="1:1" x14ac:dyDescent="0.2">
      <c r="A676" s="29" t="s">
        <v>6705</v>
      </c>
    </row>
    <row r="677" spans="1:1" x14ac:dyDescent="0.2">
      <c r="A677" s="29" t="s">
        <v>6706</v>
      </c>
    </row>
    <row r="678" spans="1:1" x14ac:dyDescent="0.2">
      <c r="A678" s="29" t="s">
        <v>6707</v>
      </c>
    </row>
    <row r="679" spans="1:1" x14ac:dyDescent="0.2">
      <c r="A679" s="29" t="s">
        <v>6708</v>
      </c>
    </row>
    <row r="680" spans="1:1" x14ac:dyDescent="0.2">
      <c r="A680" s="29" t="s">
        <v>6709</v>
      </c>
    </row>
    <row r="681" spans="1:1" x14ac:dyDescent="0.2">
      <c r="A681" s="29" t="s">
        <v>6710</v>
      </c>
    </row>
    <row r="682" spans="1:1" x14ac:dyDescent="0.2">
      <c r="A682" s="29" t="s">
        <v>6711</v>
      </c>
    </row>
    <row r="683" spans="1:1" x14ac:dyDescent="0.2">
      <c r="A683" s="29" t="s">
        <v>6712</v>
      </c>
    </row>
    <row r="684" spans="1:1" x14ac:dyDescent="0.2">
      <c r="A684" s="29" t="s">
        <v>6713</v>
      </c>
    </row>
    <row r="685" spans="1:1" x14ac:dyDescent="0.2">
      <c r="A685" s="29" t="s">
        <v>6714</v>
      </c>
    </row>
    <row r="686" spans="1:1" x14ac:dyDescent="0.2">
      <c r="A686" s="29" t="s">
        <v>6715</v>
      </c>
    </row>
    <row r="687" spans="1:1" x14ac:dyDescent="0.2">
      <c r="A687" s="29" t="s">
        <v>6716</v>
      </c>
    </row>
    <row r="688" spans="1:1" x14ac:dyDescent="0.2">
      <c r="A688" s="29" t="s">
        <v>6717</v>
      </c>
    </row>
    <row r="689" spans="1:1" x14ac:dyDescent="0.2">
      <c r="A689" s="29" t="s">
        <v>6718</v>
      </c>
    </row>
    <row r="690" spans="1:1" x14ac:dyDescent="0.2">
      <c r="A690" s="29" t="s">
        <v>6719</v>
      </c>
    </row>
    <row r="691" spans="1:1" x14ac:dyDescent="0.2">
      <c r="A691" s="29" t="s">
        <v>6720</v>
      </c>
    </row>
    <row r="692" spans="1:1" x14ac:dyDescent="0.2">
      <c r="A692" s="29" t="s">
        <v>6721</v>
      </c>
    </row>
    <row r="693" spans="1:1" x14ac:dyDescent="0.2">
      <c r="A693" s="29" t="s">
        <v>6722</v>
      </c>
    </row>
    <row r="694" spans="1:1" x14ac:dyDescent="0.2">
      <c r="A694" s="29" t="s">
        <v>6723</v>
      </c>
    </row>
    <row r="695" spans="1:1" x14ac:dyDescent="0.2">
      <c r="A695" s="29" t="s">
        <v>6724</v>
      </c>
    </row>
    <row r="696" spans="1:1" x14ac:dyDescent="0.2">
      <c r="A696" s="29" t="s">
        <v>6725</v>
      </c>
    </row>
    <row r="697" spans="1:1" x14ac:dyDescent="0.2">
      <c r="A697" s="29" t="s">
        <v>6726</v>
      </c>
    </row>
    <row r="698" spans="1:1" x14ac:dyDescent="0.2">
      <c r="A698" s="29" t="s">
        <v>6727</v>
      </c>
    </row>
    <row r="699" spans="1:1" x14ac:dyDescent="0.2">
      <c r="A699" s="29" t="s">
        <v>6728</v>
      </c>
    </row>
    <row r="700" spans="1:1" x14ac:dyDescent="0.2">
      <c r="A700" s="29" t="s">
        <v>6729</v>
      </c>
    </row>
    <row r="701" spans="1:1" x14ac:dyDescent="0.2">
      <c r="A701" s="29" t="s">
        <v>6730</v>
      </c>
    </row>
    <row r="702" spans="1:1" x14ac:dyDescent="0.2">
      <c r="A702" s="29" t="s">
        <v>6731</v>
      </c>
    </row>
    <row r="703" spans="1:1" x14ac:dyDescent="0.2">
      <c r="A703" s="29" t="s">
        <v>6732</v>
      </c>
    </row>
    <row r="704" spans="1:1" x14ac:dyDescent="0.2">
      <c r="A704" s="29" t="s">
        <v>6733</v>
      </c>
    </row>
    <row r="705" spans="1:1" x14ac:dyDescent="0.2">
      <c r="A705" s="29" t="s">
        <v>6734</v>
      </c>
    </row>
    <row r="706" spans="1:1" x14ac:dyDescent="0.2">
      <c r="A706" s="29" t="s">
        <v>6735</v>
      </c>
    </row>
    <row r="707" spans="1:1" x14ac:dyDescent="0.2">
      <c r="A707" s="29" t="s">
        <v>6736</v>
      </c>
    </row>
    <row r="708" spans="1:1" x14ac:dyDescent="0.2">
      <c r="A708" s="29" t="s">
        <v>6737</v>
      </c>
    </row>
    <row r="709" spans="1:1" x14ac:dyDescent="0.2">
      <c r="A709" s="29" t="s">
        <v>6738</v>
      </c>
    </row>
    <row r="710" spans="1:1" x14ac:dyDescent="0.2">
      <c r="A710" s="29" t="s">
        <v>6739</v>
      </c>
    </row>
    <row r="711" spans="1:1" x14ac:dyDescent="0.2">
      <c r="A711" s="29" t="s">
        <v>6740</v>
      </c>
    </row>
    <row r="712" spans="1:1" x14ac:dyDescent="0.2">
      <c r="A712" s="29" t="s">
        <v>6741</v>
      </c>
    </row>
    <row r="713" spans="1:1" x14ac:dyDescent="0.2">
      <c r="A713" s="29" t="s">
        <v>6742</v>
      </c>
    </row>
    <row r="714" spans="1:1" x14ac:dyDescent="0.2">
      <c r="A714" s="29" t="s">
        <v>6743</v>
      </c>
    </row>
    <row r="715" spans="1:1" x14ac:dyDescent="0.2">
      <c r="A715" s="29" t="s">
        <v>6744</v>
      </c>
    </row>
    <row r="716" spans="1:1" x14ac:dyDescent="0.2">
      <c r="A716" s="29" t="s">
        <v>6745</v>
      </c>
    </row>
    <row r="717" spans="1:1" x14ac:dyDescent="0.2">
      <c r="A717" s="29" t="s">
        <v>6746</v>
      </c>
    </row>
    <row r="718" spans="1:1" x14ac:dyDescent="0.2">
      <c r="A718" s="29" t="s">
        <v>6747</v>
      </c>
    </row>
    <row r="719" spans="1:1" x14ac:dyDescent="0.2">
      <c r="A719" s="29" t="s">
        <v>6748</v>
      </c>
    </row>
    <row r="720" spans="1:1" x14ac:dyDescent="0.2">
      <c r="A720" s="29" t="s">
        <v>6749</v>
      </c>
    </row>
    <row r="721" spans="1:1" x14ac:dyDescent="0.2">
      <c r="A721" s="29" t="s">
        <v>6750</v>
      </c>
    </row>
    <row r="722" spans="1:1" x14ac:dyDescent="0.2">
      <c r="A722" s="29" t="s">
        <v>6751</v>
      </c>
    </row>
    <row r="723" spans="1:1" x14ac:dyDescent="0.2">
      <c r="A723" s="29" t="s">
        <v>6752</v>
      </c>
    </row>
    <row r="724" spans="1:1" x14ac:dyDescent="0.2">
      <c r="A724" s="29" t="s">
        <v>6753</v>
      </c>
    </row>
    <row r="725" spans="1:1" x14ac:dyDescent="0.2">
      <c r="A725" s="29" t="s">
        <v>6754</v>
      </c>
    </row>
    <row r="726" spans="1:1" x14ac:dyDescent="0.2">
      <c r="A726" s="29" t="s">
        <v>6755</v>
      </c>
    </row>
    <row r="727" spans="1:1" x14ac:dyDescent="0.2">
      <c r="A727" s="29" t="s">
        <v>6756</v>
      </c>
    </row>
    <row r="728" spans="1:1" x14ac:dyDescent="0.2">
      <c r="A728" s="29" t="s">
        <v>6757</v>
      </c>
    </row>
    <row r="729" spans="1:1" x14ac:dyDescent="0.2">
      <c r="A729" s="29" t="s">
        <v>6758</v>
      </c>
    </row>
    <row r="730" spans="1:1" x14ac:dyDescent="0.2">
      <c r="A730" s="29" t="s">
        <v>6759</v>
      </c>
    </row>
    <row r="731" spans="1:1" x14ac:dyDescent="0.2">
      <c r="A731" s="29" t="s">
        <v>6760</v>
      </c>
    </row>
    <row r="732" spans="1:1" x14ac:dyDescent="0.2">
      <c r="A732" s="29" t="s">
        <v>6761</v>
      </c>
    </row>
    <row r="733" spans="1:1" x14ac:dyDescent="0.2">
      <c r="A733" s="29" t="s">
        <v>6762</v>
      </c>
    </row>
    <row r="734" spans="1:1" x14ac:dyDescent="0.2">
      <c r="A734" s="29" t="s">
        <v>6763</v>
      </c>
    </row>
    <row r="735" spans="1:1" x14ac:dyDescent="0.2">
      <c r="A735" s="29" t="s">
        <v>6764</v>
      </c>
    </row>
    <row r="736" spans="1:1" x14ac:dyDescent="0.2">
      <c r="A736" s="29" t="s">
        <v>6765</v>
      </c>
    </row>
    <row r="737" spans="1:1" x14ac:dyDescent="0.2">
      <c r="A737" s="29" t="s">
        <v>6766</v>
      </c>
    </row>
    <row r="738" spans="1:1" x14ac:dyDescent="0.2">
      <c r="A738" s="29" t="s">
        <v>6767</v>
      </c>
    </row>
    <row r="739" spans="1:1" x14ac:dyDescent="0.2">
      <c r="A739" s="29" t="s">
        <v>6768</v>
      </c>
    </row>
    <row r="740" spans="1:1" x14ac:dyDescent="0.2">
      <c r="A740" s="29" t="s">
        <v>6769</v>
      </c>
    </row>
    <row r="741" spans="1:1" x14ac:dyDescent="0.2">
      <c r="A741" s="29" t="s">
        <v>6770</v>
      </c>
    </row>
    <row r="742" spans="1:1" x14ac:dyDescent="0.2">
      <c r="A742" s="29" t="s">
        <v>6771</v>
      </c>
    </row>
    <row r="743" spans="1:1" x14ac:dyDescent="0.2">
      <c r="A743" s="29" t="s">
        <v>6772</v>
      </c>
    </row>
    <row r="744" spans="1:1" x14ac:dyDescent="0.2">
      <c r="A744" s="29" t="s">
        <v>6773</v>
      </c>
    </row>
    <row r="745" spans="1:1" x14ac:dyDescent="0.2">
      <c r="A745" s="29" t="s">
        <v>6774</v>
      </c>
    </row>
    <row r="746" spans="1:1" x14ac:dyDescent="0.2">
      <c r="A746" s="29" t="s">
        <v>6775</v>
      </c>
    </row>
    <row r="747" spans="1:1" x14ac:dyDescent="0.2">
      <c r="A747" s="29" t="s">
        <v>6776</v>
      </c>
    </row>
    <row r="748" spans="1:1" x14ac:dyDescent="0.2">
      <c r="A748" s="29" t="s">
        <v>6777</v>
      </c>
    </row>
    <row r="749" spans="1:1" x14ac:dyDescent="0.2">
      <c r="A749" s="29" t="s">
        <v>6778</v>
      </c>
    </row>
    <row r="750" spans="1:1" x14ac:dyDescent="0.2">
      <c r="A750" s="29" t="s">
        <v>6779</v>
      </c>
    </row>
    <row r="751" spans="1:1" x14ac:dyDescent="0.2">
      <c r="A751" s="29" t="s">
        <v>6780</v>
      </c>
    </row>
    <row r="752" spans="1:1" x14ac:dyDescent="0.2">
      <c r="A752" s="29" t="s">
        <v>6781</v>
      </c>
    </row>
    <row r="753" spans="1:1" x14ac:dyDescent="0.2">
      <c r="A753" s="29" t="s">
        <v>6782</v>
      </c>
    </row>
    <row r="754" spans="1:1" x14ac:dyDescent="0.2">
      <c r="A754" s="29" t="s">
        <v>6783</v>
      </c>
    </row>
    <row r="755" spans="1:1" x14ac:dyDescent="0.2">
      <c r="A755" s="29" t="s">
        <v>6784</v>
      </c>
    </row>
    <row r="756" spans="1:1" x14ac:dyDescent="0.2">
      <c r="A756" s="29" t="s">
        <v>6785</v>
      </c>
    </row>
    <row r="757" spans="1:1" x14ac:dyDescent="0.2">
      <c r="A757" s="29" t="s">
        <v>6786</v>
      </c>
    </row>
    <row r="758" spans="1:1" x14ac:dyDescent="0.2">
      <c r="A758" s="29" t="s">
        <v>6787</v>
      </c>
    </row>
    <row r="759" spans="1:1" x14ac:dyDescent="0.2">
      <c r="A759" s="29" t="s">
        <v>6788</v>
      </c>
    </row>
    <row r="760" spans="1:1" x14ac:dyDescent="0.2">
      <c r="A760" s="29" t="s">
        <v>6789</v>
      </c>
    </row>
    <row r="761" spans="1:1" x14ac:dyDescent="0.2">
      <c r="A761" s="29" t="s">
        <v>6790</v>
      </c>
    </row>
    <row r="762" spans="1:1" x14ac:dyDescent="0.2">
      <c r="A762" s="29" t="s">
        <v>6791</v>
      </c>
    </row>
    <row r="763" spans="1:1" x14ac:dyDescent="0.2">
      <c r="A763" s="29" t="s">
        <v>6792</v>
      </c>
    </row>
    <row r="764" spans="1:1" x14ac:dyDescent="0.2">
      <c r="A764" s="29" t="s">
        <v>6793</v>
      </c>
    </row>
    <row r="765" spans="1:1" x14ac:dyDescent="0.2">
      <c r="A765" s="29" t="s">
        <v>3758</v>
      </c>
    </row>
    <row r="766" spans="1:1" x14ac:dyDescent="0.2">
      <c r="A766" s="29" t="s">
        <v>3759</v>
      </c>
    </row>
    <row r="767" spans="1:1" x14ac:dyDescent="0.2">
      <c r="A767" s="29" t="s">
        <v>3760</v>
      </c>
    </row>
    <row r="768" spans="1:1" x14ac:dyDescent="0.2">
      <c r="A768" s="29" t="s">
        <v>3761</v>
      </c>
    </row>
    <row r="769" spans="1:1" x14ac:dyDescent="0.2">
      <c r="A769" s="29" t="s">
        <v>3762</v>
      </c>
    </row>
    <row r="770" spans="1:1" x14ac:dyDescent="0.2">
      <c r="A770" s="29" t="s">
        <v>3763</v>
      </c>
    </row>
    <row r="771" spans="1:1" x14ac:dyDescent="0.2">
      <c r="A771" s="29" t="s">
        <v>3764</v>
      </c>
    </row>
    <row r="772" spans="1:1" x14ac:dyDescent="0.2">
      <c r="A772" s="29" t="s">
        <v>3765</v>
      </c>
    </row>
    <row r="773" spans="1:1" x14ac:dyDescent="0.2">
      <c r="A773" s="29" t="s">
        <v>3766</v>
      </c>
    </row>
    <row r="774" spans="1:1" x14ac:dyDescent="0.2">
      <c r="A774" s="29" t="s">
        <v>3767</v>
      </c>
    </row>
    <row r="775" spans="1:1" x14ac:dyDescent="0.2">
      <c r="A775" s="29" t="s">
        <v>3768</v>
      </c>
    </row>
    <row r="776" spans="1:1" x14ac:dyDescent="0.2">
      <c r="A776" s="29" t="s">
        <v>3769</v>
      </c>
    </row>
    <row r="777" spans="1:1" x14ac:dyDescent="0.2">
      <c r="A777" s="29" t="s">
        <v>3770</v>
      </c>
    </row>
    <row r="778" spans="1:1" x14ac:dyDescent="0.2">
      <c r="A778" s="29" t="s">
        <v>3771</v>
      </c>
    </row>
    <row r="779" spans="1:1" x14ac:dyDescent="0.2">
      <c r="A779" s="29" t="s">
        <v>3772</v>
      </c>
    </row>
    <row r="780" spans="1:1" x14ac:dyDescent="0.2">
      <c r="A780" s="29" t="s">
        <v>3773</v>
      </c>
    </row>
    <row r="781" spans="1:1" x14ac:dyDescent="0.2">
      <c r="A781" s="29" t="s">
        <v>3774</v>
      </c>
    </row>
    <row r="782" spans="1:1" x14ac:dyDescent="0.2">
      <c r="A782" s="29" t="s">
        <v>3775</v>
      </c>
    </row>
    <row r="783" spans="1:1" x14ac:dyDescent="0.2">
      <c r="A783" s="29" t="s">
        <v>3776</v>
      </c>
    </row>
    <row r="784" spans="1:1" x14ac:dyDescent="0.2">
      <c r="A784" s="29" t="s">
        <v>3777</v>
      </c>
    </row>
    <row r="785" spans="1:1" x14ac:dyDescent="0.2">
      <c r="A785" s="29" t="s">
        <v>3778</v>
      </c>
    </row>
    <row r="786" spans="1:1" x14ac:dyDescent="0.2">
      <c r="A786" s="29" t="s">
        <v>3779</v>
      </c>
    </row>
    <row r="787" spans="1:1" x14ac:dyDescent="0.2">
      <c r="A787" s="29" t="s">
        <v>3780</v>
      </c>
    </row>
    <row r="788" spans="1:1" x14ac:dyDescent="0.2">
      <c r="A788" s="29" t="s">
        <v>3781</v>
      </c>
    </row>
    <row r="789" spans="1:1" x14ac:dyDescent="0.2">
      <c r="A789" s="29" t="s">
        <v>3782</v>
      </c>
    </row>
    <row r="790" spans="1:1" x14ac:dyDescent="0.2">
      <c r="A790" s="29" t="s">
        <v>3783</v>
      </c>
    </row>
    <row r="791" spans="1:1" x14ac:dyDescent="0.2">
      <c r="A791" s="29" t="s">
        <v>3784</v>
      </c>
    </row>
    <row r="792" spans="1:1" x14ac:dyDescent="0.2">
      <c r="A792" s="29" t="s">
        <v>3785</v>
      </c>
    </row>
    <row r="793" spans="1:1" x14ac:dyDescent="0.2">
      <c r="A793" s="29" t="s">
        <v>3786</v>
      </c>
    </row>
    <row r="794" spans="1:1" x14ac:dyDescent="0.2">
      <c r="A794" s="29" t="s">
        <v>3787</v>
      </c>
    </row>
    <row r="795" spans="1:1" x14ac:dyDescent="0.2">
      <c r="A795" s="29" t="s">
        <v>3788</v>
      </c>
    </row>
    <row r="796" spans="1:1" x14ac:dyDescent="0.2">
      <c r="A796" s="29" t="s">
        <v>3789</v>
      </c>
    </row>
    <row r="797" spans="1:1" x14ac:dyDescent="0.2">
      <c r="A797" s="29" t="s">
        <v>3790</v>
      </c>
    </row>
    <row r="798" spans="1:1" x14ac:dyDescent="0.2">
      <c r="A798" s="29" t="s">
        <v>3791</v>
      </c>
    </row>
    <row r="799" spans="1:1" x14ac:dyDescent="0.2">
      <c r="A799" s="29" t="s">
        <v>3792</v>
      </c>
    </row>
    <row r="800" spans="1:1" x14ac:dyDescent="0.2">
      <c r="A800" s="29" t="s">
        <v>3793</v>
      </c>
    </row>
    <row r="801" spans="1:1" x14ac:dyDescent="0.2">
      <c r="A801" s="29" t="s">
        <v>3794</v>
      </c>
    </row>
    <row r="802" spans="1:1" x14ac:dyDescent="0.2">
      <c r="A802" s="29" t="s">
        <v>3795</v>
      </c>
    </row>
    <row r="803" spans="1:1" x14ac:dyDescent="0.2">
      <c r="A803" s="29" t="s">
        <v>3796</v>
      </c>
    </row>
    <row r="804" spans="1:1" x14ac:dyDescent="0.2">
      <c r="A804" s="29" t="s">
        <v>3797</v>
      </c>
    </row>
    <row r="805" spans="1:1" x14ac:dyDescent="0.2">
      <c r="A805" s="29" t="s">
        <v>3798</v>
      </c>
    </row>
    <row r="806" spans="1:1" x14ac:dyDescent="0.2">
      <c r="A806" s="29" t="s">
        <v>3799</v>
      </c>
    </row>
    <row r="807" spans="1:1" x14ac:dyDescent="0.2">
      <c r="A807" s="29" t="s">
        <v>3800</v>
      </c>
    </row>
    <row r="808" spans="1:1" x14ac:dyDescent="0.2">
      <c r="A808" s="29" t="s">
        <v>3801</v>
      </c>
    </row>
    <row r="809" spans="1:1" x14ac:dyDescent="0.2">
      <c r="A809" s="29" t="s">
        <v>3802</v>
      </c>
    </row>
    <row r="810" spans="1:1" x14ac:dyDescent="0.2">
      <c r="A810" s="29" t="s">
        <v>3803</v>
      </c>
    </row>
    <row r="811" spans="1:1" x14ac:dyDescent="0.2">
      <c r="A811" s="29" t="s">
        <v>3804</v>
      </c>
    </row>
    <row r="812" spans="1:1" x14ac:dyDescent="0.2">
      <c r="A812" s="29" t="s">
        <v>3805</v>
      </c>
    </row>
    <row r="813" spans="1:1" x14ac:dyDescent="0.2">
      <c r="A813" s="29" t="s">
        <v>3806</v>
      </c>
    </row>
    <row r="814" spans="1:1" x14ac:dyDescent="0.2">
      <c r="A814" s="29" t="s">
        <v>3807</v>
      </c>
    </row>
    <row r="815" spans="1:1" x14ac:dyDescent="0.2">
      <c r="A815" s="29" t="s">
        <v>3808</v>
      </c>
    </row>
    <row r="816" spans="1:1" x14ac:dyDescent="0.2">
      <c r="A816" s="29" t="s">
        <v>3809</v>
      </c>
    </row>
    <row r="817" spans="1:1" x14ac:dyDescent="0.2">
      <c r="A817" s="29" t="s">
        <v>3810</v>
      </c>
    </row>
    <row r="818" spans="1:1" x14ac:dyDescent="0.2">
      <c r="A818" s="29" t="s">
        <v>3811</v>
      </c>
    </row>
    <row r="819" spans="1:1" x14ac:dyDescent="0.2">
      <c r="A819" s="29" t="s">
        <v>3812</v>
      </c>
    </row>
    <row r="820" spans="1:1" x14ac:dyDescent="0.2">
      <c r="A820" s="29" t="s">
        <v>3813</v>
      </c>
    </row>
    <row r="821" spans="1:1" x14ac:dyDescent="0.2">
      <c r="A821" s="29" t="s">
        <v>3814</v>
      </c>
    </row>
    <row r="822" spans="1:1" x14ac:dyDescent="0.2">
      <c r="A822" s="29" t="s">
        <v>3815</v>
      </c>
    </row>
    <row r="823" spans="1:1" x14ac:dyDescent="0.2">
      <c r="A823" s="29" t="s">
        <v>3816</v>
      </c>
    </row>
    <row r="824" spans="1:1" x14ac:dyDescent="0.2">
      <c r="A824" s="29" t="s">
        <v>3817</v>
      </c>
    </row>
    <row r="825" spans="1:1" x14ac:dyDescent="0.2">
      <c r="A825" s="29" t="s">
        <v>3818</v>
      </c>
    </row>
    <row r="826" spans="1:1" x14ac:dyDescent="0.2">
      <c r="A826" s="29" t="s">
        <v>3819</v>
      </c>
    </row>
    <row r="827" spans="1:1" x14ac:dyDescent="0.2">
      <c r="A827" s="29" t="s">
        <v>3820</v>
      </c>
    </row>
    <row r="828" spans="1:1" x14ac:dyDescent="0.2">
      <c r="A828" s="29" t="s">
        <v>3821</v>
      </c>
    </row>
    <row r="829" spans="1:1" x14ac:dyDescent="0.2">
      <c r="A829" s="29" t="s">
        <v>3822</v>
      </c>
    </row>
    <row r="830" spans="1:1" x14ac:dyDescent="0.2">
      <c r="A830" s="29" t="s">
        <v>3823</v>
      </c>
    </row>
    <row r="831" spans="1:1" x14ac:dyDescent="0.2">
      <c r="A831" s="29" t="s">
        <v>3824</v>
      </c>
    </row>
    <row r="832" spans="1:1" x14ac:dyDescent="0.2">
      <c r="A832" s="29" t="s">
        <v>3825</v>
      </c>
    </row>
    <row r="833" spans="1:1" x14ac:dyDescent="0.2">
      <c r="A833" s="29" t="s">
        <v>3826</v>
      </c>
    </row>
    <row r="834" spans="1:1" x14ac:dyDescent="0.2">
      <c r="A834" s="29" t="s">
        <v>3827</v>
      </c>
    </row>
    <row r="835" spans="1:1" x14ac:dyDescent="0.2">
      <c r="A835" s="29" t="s">
        <v>3828</v>
      </c>
    </row>
    <row r="836" spans="1:1" x14ac:dyDescent="0.2">
      <c r="A836" s="29" t="s">
        <v>3829</v>
      </c>
    </row>
    <row r="837" spans="1:1" x14ac:dyDescent="0.2">
      <c r="A837" s="29" t="s">
        <v>3830</v>
      </c>
    </row>
    <row r="838" spans="1:1" x14ac:dyDescent="0.2">
      <c r="A838" s="29" t="s">
        <v>3831</v>
      </c>
    </row>
    <row r="839" spans="1:1" x14ac:dyDescent="0.2">
      <c r="A839" s="29" t="s">
        <v>3832</v>
      </c>
    </row>
    <row r="840" spans="1:1" x14ac:dyDescent="0.2">
      <c r="A840" s="29" t="s">
        <v>3833</v>
      </c>
    </row>
    <row r="841" spans="1:1" x14ac:dyDescent="0.2">
      <c r="A841" s="29" t="s">
        <v>3834</v>
      </c>
    </row>
    <row r="842" spans="1:1" x14ac:dyDescent="0.2">
      <c r="A842" s="29" t="s">
        <v>3835</v>
      </c>
    </row>
    <row r="843" spans="1:1" x14ac:dyDescent="0.2">
      <c r="A843" s="29" t="s">
        <v>3836</v>
      </c>
    </row>
    <row r="844" spans="1:1" x14ac:dyDescent="0.2">
      <c r="A844" s="29" t="s">
        <v>3837</v>
      </c>
    </row>
    <row r="845" spans="1:1" x14ac:dyDescent="0.2">
      <c r="A845" s="29" t="s">
        <v>3838</v>
      </c>
    </row>
    <row r="846" spans="1:1" x14ac:dyDescent="0.2">
      <c r="A846" s="29" t="s">
        <v>3839</v>
      </c>
    </row>
    <row r="847" spans="1:1" x14ac:dyDescent="0.2">
      <c r="A847" s="29" t="s">
        <v>3840</v>
      </c>
    </row>
    <row r="848" spans="1:1" x14ac:dyDescent="0.2">
      <c r="A848" s="29" t="s">
        <v>3841</v>
      </c>
    </row>
    <row r="849" spans="1:1" x14ac:dyDescent="0.2">
      <c r="A849" s="29" t="s">
        <v>3842</v>
      </c>
    </row>
    <row r="850" spans="1:1" x14ac:dyDescent="0.2">
      <c r="A850" s="29" t="s">
        <v>3843</v>
      </c>
    </row>
    <row r="851" spans="1:1" x14ac:dyDescent="0.2">
      <c r="A851" s="29" t="s">
        <v>3844</v>
      </c>
    </row>
    <row r="852" spans="1:1" x14ac:dyDescent="0.2">
      <c r="A852" s="29" t="s">
        <v>3845</v>
      </c>
    </row>
    <row r="853" spans="1:1" x14ac:dyDescent="0.2">
      <c r="A853" s="29" t="s">
        <v>3846</v>
      </c>
    </row>
    <row r="854" spans="1:1" x14ac:dyDescent="0.2">
      <c r="A854" s="29" t="s">
        <v>3847</v>
      </c>
    </row>
    <row r="855" spans="1:1" x14ac:dyDescent="0.2">
      <c r="A855" s="29" t="s">
        <v>3848</v>
      </c>
    </row>
    <row r="856" spans="1:1" x14ac:dyDescent="0.2">
      <c r="A856" s="29" t="s">
        <v>3849</v>
      </c>
    </row>
    <row r="857" spans="1:1" x14ac:dyDescent="0.2">
      <c r="A857" s="29"/>
    </row>
    <row r="858" spans="1:1" x14ac:dyDescent="0.2">
      <c r="A858" s="29" t="s">
        <v>6794</v>
      </c>
    </row>
    <row r="859" spans="1:1" x14ac:dyDescent="0.2">
      <c r="A859" s="29"/>
    </row>
    <row r="860" spans="1:1" x14ac:dyDescent="0.2">
      <c r="A860" s="29" t="s">
        <v>905</v>
      </c>
    </row>
    <row r="861" spans="1:1" x14ac:dyDescent="0.2">
      <c r="A861" s="29" t="s">
        <v>906</v>
      </c>
    </row>
    <row r="862" spans="1:1" x14ac:dyDescent="0.2">
      <c r="A862" s="29" t="s">
        <v>6795</v>
      </c>
    </row>
    <row r="863" spans="1:1" x14ac:dyDescent="0.2">
      <c r="A863" s="29" t="s">
        <v>6796</v>
      </c>
    </row>
    <row r="864" spans="1:1" x14ac:dyDescent="0.2">
      <c r="A864" s="29" t="s">
        <v>6797</v>
      </c>
    </row>
    <row r="865" spans="1:1" x14ac:dyDescent="0.2">
      <c r="A865" s="29" t="s">
        <v>6798</v>
      </c>
    </row>
    <row r="866" spans="1:1" x14ac:dyDescent="0.2">
      <c r="A866" s="29" t="s">
        <v>6799</v>
      </c>
    </row>
    <row r="867" spans="1:1" x14ac:dyDescent="0.2">
      <c r="A867" s="29" t="s">
        <v>6800</v>
      </c>
    </row>
    <row r="868" spans="1:1" x14ac:dyDescent="0.2">
      <c r="A868" s="29" t="s">
        <v>6801</v>
      </c>
    </row>
    <row r="869" spans="1:1" x14ac:dyDescent="0.2">
      <c r="A869" s="29" t="s">
        <v>6802</v>
      </c>
    </row>
    <row r="870" spans="1:1" x14ac:dyDescent="0.2">
      <c r="A870" s="29" t="s">
        <v>6803</v>
      </c>
    </row>
    <row r="871" spans="1:1" x14ac:dyDescent="0.2">
      <c r="A871" s="29" t="s">
        <v>6804</v>
      </c>
    </row>
    <row r="872" spans="1:1" x14ac:dyDescent="0.2">
      <c r="A872" s="29" t="s">
        <v>6805</v>
      </c>
    </row>
    <row r="873" spans="1:1" x14ac:dyDescent="0.2">
      <c r="A873" s="29" t="s">
        <v>6806</v>
      </c>
    </row>
    <row r="874" spans="1:1" x14ac:dyDescent="0.2">
      <c r="A874" s="29" t="s">
        <v>6807</v>
      </c>
    </row>
    <row r="875" spans="1:1" x14ac:dyDescent="0.2">
      <c r="A875" s="29" t="s">
        <v>6808</v>
      </c>
    </row>
    <row r="876" spans="1:1" x14ac:dyDescent="0.2">
      <c r="A876" s="29" t="s">
        <v>6809</v>
      </c>
    </row>
    <row r="877" spans="1:1" x14ac:dyDescent="0.2">
      <c r="A877" s="29" t="s">
        <v>6810</v>
      </c>
    </row>
    <row r="878" spans="1:1" x14ac:dyDescent="0.2">
      <c r="A878" s="29" t="s">
        <v>6811</v>
      </c>
    </row>
    <row r="879" spans="1:1" x14ac:dyDescent="0.2">
      <c r="A879" s="29" t="s">
        <v>6812</v>
      </c>
    </row>
    <row r="880" spans="1:1" x14ac:dyDescent="0.2">
      <c r="A880" s="29" t="s">
        <v>6813</v>
      </c>
    </row>
    <row r="881" spans="1:1" x14ac:dyDescent="0.2">
      <c r="A881" s="29" t="s">
        <v>6814</v>
      </c>
    </row>
    <row r="882" spans="1:1" x14ac:dyDescent="0.2">
      <c r="A882" s="29" t="s">
        <v>6815</v>
      </c>
    </row>
    <row r="883" spans="1:1" x14ac:dyDescent="0.2">
      <c r="A883" s="29" t="s">
        <v>6816</v>
      </c>
    </row>
    <row r="884" spans="1:1" x14ac:dyDescent="0.2">
      <c r="A884" s="29" t="s">
        <v>6817</v>
      </c>
    </row>
    <row r="885" spans="1:1" x14ac:dyDescent="0.2">
      <c r="A885" s="29" t="s">
        <v>6818</v>
      </c>
    </row>
    <row r="886" spans="1:1" x14ac:dyDescent="0.2">
      <c r="A886" s="29" t="s">
        <v>6819</v>
      </c>
    </row>
    <row r="887" spans="1:1" x14ac:dyDescent="0.2">
      <c r="A887" s="29" t="s">
        <v>6820</v>
      </c>
    </row>
    <row r="888" spans="1:1" x14ac:dyDescent="0.2">
      <c r="A888" s="29" t="s">
        <v>6821</v>
      </c>
    </row>
    <row r="889" spans="1:1" x14ac:dyDescent="0.2">
      <c r="A889" s="29" t="s">
        <v>6822</v>
      </c>
    </row>
    <row r="890" spans="1:1" x14ac:dyDescent="0.2">
      <c r="A890" s="29" t="s">
        <v>6823</v>
      </c>
    </row>
    <row r="891" spans="1:1" x14ac:dyDescent="0.2">
      <c r="A891" s="29" t="s">
        <v>6824</v>
      </c>
    </row>
    <row r="892" spans="1:1" x14ac:dyDescent="0.2">
      <c r="A892" s="29" t="s">
        <v>6825</v>
      </c>
    </row>
    <row r="893" spans="1:1" x14ac:dyDescent="0.2">
      <c r="A893" s="29" t="s">
        <v>3850</v>
      </c>
    </row>
    <row r="894" spans="1:1" x14ac:dyDescent="0.2">
      <c r="A894" s="29" t="s">
        <v>6826</v>
      </c>
    </row>
    <row r="895" spans="1:1" x14ac:dyDescent="0.2">
      <c r="A895" s="29" t="s">
        <v>6827</v>
      </c>
    </row>
    <row r="896" spans="1:1" x14ac:dyDescent="0.2">
      <c r="A896" s="29" t="s">
        <v>6828</v>
      </c>
    </row>
    <row r="897" spans="1:1" x14ac:dyDescent="0.2">
      <c r="A897" s="29"/>
    </row>
    <row r="898" spans="1:1" x14ac:dyDescent="0.2">
      <c r="A898" s="29" t="s">
        <v>6829</v>
      </c>
    </row>
    <row r="899" spans="1:1" x14ac:dyDescent="0.2">
      <c r="A899" s="29"/>
    </row>
    <row r="900" spans="1:1" x14ac:dyDescent="0.2">
      <c r="A900" s="29" t="s">
        <v>69</v>
      </c>
    </row>
    <row r="901" spans="1:1" x14ac:dyDescent="0.2">
      <c r="A901" s="29"/>
    </row>
    <row r="902" spans="1:1" x14ac:dyDescent="0.2">
      <c r="A902" s="29"/>
    </row>
    <row r="903" spans="1:1" x14ac:dyDescent="0.2">
      <c r="A903" s="29" t="s">
        <v>907</v>
      </c>
    </row>
    <row r="904" spans="1:1" x14ac:dyDescent="0.2">
      <c r="A904" s="29" t="s">
        <v>908</v>
      </c>
    </row>
    <row r="905" spans="1:1" x14ac:dyDescent="0.2">
      <c r="A905" s="29" t="s">
        <v>909</v>
      </c>
    </row>
    <row r="906" spans="1:1" x14ac:dyDescent="0.2">
      <c r="A906" s="29" t="s">
        <v>910</v>
      </c>
    </row>
    <row r="907" spans="1:1" x14ac:dyDescent="0.2">
      <c r="A907" s="29"/>
    </row>
    <row r="908" spans="1:1" x14ac:dyDescent="0.2">
      <c r="A908" s="29" t="s">
        <v>911</v>
      </c>
    </row>
    <row r="909" spans="1:1" x14ac:dyDescent="0.2">
      <c r="A909" s="29" t="s">
        <v>912</v>
      </c>
    </row>
    <row r="910" spans="1:1" x14ac:dyDescent="0.2">
      <c r="A910" s="29" t="s">
        <v>909</v>
      </c>
    </row>
    <row r="911" spans="1:1" x14ac:dyDescent="0.2">
      <c r="A911" s="29" t="s">
        <v>913</v>
      </c>
    </row>
    <row r="912" spans="1:1" x14ac:dyDescent="0.2">
      <c r="A912" s="29" t="s">
        <v>914</v>
      </c>
    </row>
    <row r="913" spans="1:1" x14ac:dyDescent="0.2">
      <c r="A913" s="29" t="s">
        <v>915</v>
      </c>
    </row>
    <row r="914" spans="1:1" x14ac:dyDescent="0.2">
      <c r="A914" s="29" t="s">
        <v>916</v>
      </c>
    </row>
    <row r="915" spans="1:1" x14ac:dyDescent="0.2">
      <c r="A915" s="29" t="s">
        <v>917</v>
      </c>
    </row>
    <row r="916" spans="1:1" x14ac:dyDescent="0.2">
      <c r="A916" s="29" t="s">
        <v>918</v>
      </c>
    </row>
    <row r="917" spans="1:1" x14ac:dyDescent="0.2">
      <c r="A917" s="29" t="s">
        <v>919</v>
      </c>
    </row>
    <row r="918" spans="1:1" x14ac:dyDescent="0.2">
      <c r="A918" s="29" t="s">
        <v>920</v>
      </c>
    </row>
    <row r="919" spans="1:1" x14ac:dyDescent="0.2">
      <c r="A919" s="29" t="s">
        <v>921</v>
      </c>
    </row>
    <row r="920" spans="1:1" x14ac:dyDescent="0.2">
      <c r="A920" s="29" t="s">
        <v>922</v>
      </c>
    </row>
    <row r="921" spans="1:1" x14ac:dyDescent="0.2">
      <c r="A921" s="29" t="s">
        <v>923</v>
      </c>
    </row>
    <row r="922" spans="1:1" x14ac:dyDescent="0.2">
      <c r="A922" s="29" t="s">
        <v>924</v>
      </c>
    </row>
    <row r="923" spans="1:1" x14ac:dyDescent="0.2">
      <c r="A923" s="29" t="s">
        <v>925</v>
      </c>
    </row>
    <row r="924" spans="1:1" x14ac:dyDescent="0.2">
      <c r="A924" s="29" t="s">
        <v>926</v>
      </c>
    </row>
    <row r="925" spans="1:1" x14ac:dyDescent="0.2">
      <c r="A925" s="29" t="s">
        <v>927</v>
      </c>
    </row>
    <row r="926" spans="1:1" x14ac:dyDescent="0.2">
      <c r="A926" s="29" t="s">
        <v>6830</v>
      </c>
    </row>
    <row r="927" spans="1:1" x14ac:dyDescent="0.2">
      <c r="A927" s="29" t="s">
        <v>928</v>
      </c>
    </row>
    <row r="928" spans="1:1" x14ac:dyDescent="0.2">
      <c r="A928" s="29" t="s">
        <v>929</v>
      </c>
    </row>
    <row r="929" spans="1:1" x14ac:dyDescent="0.2">
      <c r="A929" s="29" t="s">
        <v>930</v>
      </c>
    </row>
    <row r="930" spans="1:1" x14ac:dyDescent="0.2">
      <c r="A930" s="29" t="s">
        <v>931</v>
      </c>
    </row>
    <row r="931" spans="1:1" x14ac:dyDescent="0.2">
      <c r="A931" s="29" t="s">
        <v>932</v>
      </c>
    </row>
    <row r="932" spans="1:1" x14ac:dyDescent="0.2">
      <c r="A932" s="29" t="s">
        <v>933</v>
      </c>
    </row>
    <row r="933" spans="1:1" x14ac:dyDescent="0.2">
      <c r="A933" s="29" t="s">
        <v>934</v>
      </c>
    </row>
    <row r="934" spans="1:1" x14ac:dyDescent="0.2">
      <c r="A934" s="29" t="s">
        <v>935</v>
      </c>
    </row>
    <row r="935" spans="1:1" x14ac:dyDescent="0.2">
      <c r="A935" s="29" t="s">
        <v>936</v>
      </c>
    </row>
    <row r="936" spans="1:1" x14ac:dyDescent="0.2">
      <c r="A936" s="29" t="s">
        <v>937</v>
      </c>
    </row>
    <row r="937" spans="1:1" x14ac:dyDescent="0.2">
      <c r="A937" s="29" t="s">
        <v>938</v>
      </c>
    </row>
    <row r="938" spans="1:1" x14ac:dyDescent="0.2">
      <c r="A938" s="29" t="s">
        <v>939</v>
      </c>
    </row>
    <row r="939" spans="1:1" x14ac:dyDescent="0.2">
      <c r="A939" s="29" t="s">
        <v>940</v>
      </c>
    </row>
    <row r="940" spans="1:1" x14ac:dyDescent="0.2">
      <c r="A940" s="29" t="s">
        <v>941</v>
      </c>
    </row>
    <row r="941" spans="1:1" x14ac:dyDescent="0.2">
      <c r="A941" s="29" t="s">
        <v>942</v>
      </c>
    </row>
    <row r="942" spans="1:1" x14ac:dyDescent="0.2">
      <c r="A942" s="29" t="s">
        <v>943</v>
      </c>
    </row>
    <row r="943" spans="1:1" x14ac:dyDescent="0.2">
      <c r="A943" s="29" t="s">
        <v>944</v>
      </c>
    </row>
    <row r="944" spans="1:1" x14ac:dyDescent="0.2">
      <c r="A944" s="29" t="s">
        <v>945</v>
      </c>
    </row>
    <row r="945" spans="1:1" x14ac:dyDescent="0.2">
      <c r="A945" s="29" t="s">
        <v>946</v>
      </c>
    </row>
    <row r="946" spans="1:1" x14ac:dyDescent="0.2">
      <c r="A946" s="29" t="s">
        <v>947</v>
      </c>
    </row>
    <row r="947" spans="1:1" x14ac:dyDescent="0.2">
      <c r="A947" s="29" t="s">
        <v>948</v>
      </c>
    </row>
    <row r="948" spans="1:1" x14ac:dyDescent="0.2">
      <c r="A948" s="29" t="s">
        <v>949</v>
      </c>
    </row>
    <row r="949" spans="1:1" x14ac:dyDescent="0.2">
      <c r="A949" s="29" t="s">
        <v>950</v>
      </c>
    </row>
    <row r="950" spans="1:1" x14ac:dyDescent="0.2">
      <c r="A950" s="29" t="s">
        <v>951</v>
      </c>
    </row>
    <row r="951" spans="1:1" x14ac:dyDescent="0.2">
      <c r="A951" s="29" t="s">
        <v>952</v>
      </c>
    </row>
    <row r="952" spans="1:1" x14ac:dyDescent="0.2">
      <c r="A952" s="29" t="s">
        <v>953</v>
      </c>
    </row>
    <row r="953" spans="1:1" x14ac:dyDescent="0.2">
      <c r="A953" s="29" t="s">
        <v>954</v>
      </c>
    </row>
    <row r="954" spans="1:1" x14ac:dyDescent="0.2">
      <c r="A954" s="29" t="s">
        <v>955</v>
      </c>
    </row>
    <row r="955" spans="1:1" x14ac:dyDescent="0.2">
      <c r="A955" s="29" t="s">
        <v>956</v>
      </c>
    </row>
    <row r="956" spans="1:1" x14ac:dyDescent="0.2">
      <c r="A956" s="29" t="s">
        <v>957</v>
      </c>
    </row>
    <row r="957" spans="1:1" x14ac:dyDescent="0.2">
      <c r="A957" s="29" t="s">
        <v>958</v>
      </c>
    </row>
    <row r="958" spans="1:1" x14ac:dyDescent="0.2">
      <c r="A958" s="29" t="s">
        <v>959</v>
      </c>
    </row>
    <row r="959" spans="1:1" x14ac:dyDescent="0.2">
      <c r="A959" s="29" t="s">
        <v>960</v>
      </c>
    </row>
    <row r="960" spans="1:1" x14ac:dyDescent="0.2">
      <c r="A960" s="29" t="s">
        <v>961</v>
      </c>
    </row>
    <row r="961" spans="1:1" x14ac:dyDescent="0.2">
      <c r="A961" s="29" t="s">
        <v>962</v>
      </c>
    </row>
    <row r="962" spans="1:1" x14ac:dyDescent="0.2">
      <c r="A962" s="29" t="s">
        <v>963</v>
      </c>
    </row>
    <row r="963" spans="1:1" x14ac:dyDescent="0.2">
      <c r="A963" s="29" t="s">
        <v>964</v>
      </c>
    </row>
    <row r="964" spans="1:1" x14ac:dyDescent="0.2">
      <c r="A964" s="29" t="s">
        <v>965</v>
      </c>
    </row>
    <row r="965" spans="1:1" x14ac:dyDescent="0.2">
      <c r="A965" s="29" t="s">
        <v>966</v>
      </c>
    </row>
    <row r="966" spans="1:1" x14ac:dyDescent="0.2">
      <c r="A966" s="29" t="s">
        <v>967</v>
      </c>
    </row>
    <row r="967" spans="1:1" x14ac:dyDescent="0.2">
      <c r="A967" s="29" t="s">
        <v>968</v>
      </c>
    </row>
    <row r="968" spans="1:1" x14ac:dyDescent="0.2">
      <c r="A968" s="29" t="s">
        <v>969</v>
      </c>
    </row>
    <row r="969" spans="1:1" x14ac:dyDescent="0.2">
      <c r="A969" s="29" t="s">
        <v>970</v>
      </c>
    </row>
    <row r="970" spans="1:1" x14ac:dyDescent="0.2">
      <c r="A970" s="29" t="s">
        <v>971</v>
      </c>
    </row>
    <row r="971" spans="1:1" x14ac:dyDescent="0.2">
      <c r="A971" s="29" t="s">
        <v>972</v>
      </c>
    </row>
    <row r="972" spans="1:1" x14ac:dyDescent="0.2">
      <c r="A972" s="29" t="s">
        <v>973</v>
      </c>
    </row>
    <row r="973" spans="1:1" x14ac:dyDescent="0.2">
      <c r="A973" s="29" t="s">
        <v>974</v>
      </c>
    </row>
    <row r="974" spans="1:1" x14ac:dyDescent="0.2">
      <c r="A974" s="29" t="s">
        <v>975</v>
      </c>
    </row>
    <row r="975" spans="1:1" x14ac:dyDescent="0.2">
      <c r="A975" s="29" t="s">
        <v>976</v>
      </c>
    </row>
    <row r="976" spans="1:1" x14ac:dyDescent="0.2">
      <c r="A976" s="29" t="s">
        <v>977</v>
      </c>
    </row>
    <row r="977" spans="1:1" x14ac:dyDescent="0.2">
      <c r="A977" s="29" t="s">
        <v>978</v>
      </c>
    </row>
    <row r="978" spans="1:1" x14ac:dyDescent="0.2">
      <c r="A978" s="29" t="s">
        <v>3071</v>
      </c>
    </row>
    <row r="979" spans="1:1" x14ac:dyDescent="0.2">
      <c r="A979" s="29" t="s">
        <v>979</v>
      </c>
    </row>
    <row r="980" spans="1:1" x14ac:dyDescent="0.2">
      <c r="A980" s="29" t="s">
        <v>980</v>
      </c>
    </row>
    <row r="981" spans="1:1" x14ac:dyDescent="0.2">
      <c r="A981" s="29" t="s">
        <v>981</v>
      </c>
    </row>
    <row r="982" spans="1:1" x14ac:dyDescent="0.2">
      <c r="A982" s="29" t="s">
        <v>982</v>
      </c>
    </row>
    <row r="983" spans="1:1" x14ac:dyDescent="0.2">
      <c r="A983" s="29" t="s">
        <v>6831</v>
      </c>
    </row>
    <row r="984" spans="1:1" x14ac:dyDescent="0.2">
      <c r="A984" s="29" t="s">
        <v>983</v>
      </c>
    </row>
    <row r="985" spans="1:1" x14ac:dyDescent="0.2">
      <c r="A985" s="29" t="s">
        <v>984</v>
      </c>
    </row>
    <row r="986" spans="1:1" x14ac:dyDescent="0.2">
      <c r="A986" s="29" t="s">
        <v>985</v>
      </c>
    </row>
    <row r="987" spans="1:1" x14ac:dyDescent="0.2">
      <c r="A987" s="29" t="s">
        <v>986</v>
      </c>
    </row>
    <row r="988" spans="1:1" x14ac:dyDescent="0.2">
      <c r="A988" s="29" t="s">
        <v>987</v>
      </c>
    </row>
    <row r="989" spans="1:1" x14ac:dyDescent="0.2">
      <c r="A989" s="29" t="s">
        <v>988</v>
      </c>
    </row>
    <row r="990" spans="1:1" x14ac:dyDescent="0.2">
      <c r="A990" s="29" t="s">
        <v>989</v>
      </c>
    </row>
    <row r="991" spans="1:1" x14ac:dyDescent="0.2">
      <c r="A991" s="29" t="s">
        <v>990</v>
      </c>
    </row>
    <row r="992" spans="1:1" x14ac:dyDescent="0.2">
      <c r="A992" s="29" t="s">
        <v>991</v>
      </c>
    </row>
    <row r="993" spans="1:1" x14ac:dyDescent="0.2">
      <c r="A993" s="29" t="s">
        <v>992</v>
      </c>
    </row>
    <row r="994" spans="1:1" x14ac:dyDescent="0.2">
      <c r="A994" s="29" t="s">
        <v>993</v>
      </c>
    </row>
    <row r="995" spans="1:1" x14ac:dyDescent="0.2">
      <c r="A995" s="29" t="s">
        <v>994</v>
      </c>
    </row>
    <row r="996" spans="1:1" x14ac:dyDescent="0.2">
      <c r="A996" s="29" t="s">
        <v>995</v>
      </c>
    </row>
    <row r="997" spans="1:1" x14ac:dyDescent="0.2">
      <c r="A997" s="29" t="s">
        <v>996</v>
      </c>
    </row>
    <row r="998" spans="1:1" x14ac:dyDescent="0.2">
      <c r="A998" s="29" t="s">
        <v>997</v>
      </c>
    </row>
    <row r="999" spans="1:1" x14ac:dyDescent="0.2">
      <c r="A999" s="29" t="s">
        <v>998</v>
      </c>
    </row>
    <row r="1000" spans="1:1" x14ac:dyDescent="0.2">
      <c r="A1000" s="29" t="s">
        <v>999</v>
      </c>
    </row>
    <row r="1001" spans="1:1" x14ac:dyDescent="0.2">
      <c r="A1001" s="29" t="s">
        <v>1000</v>
      </c>
    </row>
    <row r="1002" spans="1:1" x14ac:dyDescent="0.2">
      <c r="A1002" s="29" t="s">
        <v>1001</v>
      </c>
    </row>
    <row r="1003" spans="1:1" x14ac:dyDescent="0.2">
      <c r="A1003" s="29" t="s">
        <v>1002</v>
      </c>
    </row>
    <row r="1004" spans="1:1" x14ac:dyDescent="0.2">
      <c r="A1004" s="29" t="s">
        <v>1003</v>
      </c>
    </row>
    <row r="1005" spans="1:1" x14ac:dyDescent="0.2">
      <c r="A1005" s="29" t="s">
        <v>1004</v>
      </c>
    </row>
    <row r="1006" spans="1:1" x14ac:dyDescent="0.2">
      <c r="A1006" s="29" t="s">
        <v>1005</v>
      </c>
    </row>
    <row r="1007" spans="1:1" x14ac:dyDescent="0.2">
      <c r="A1007" s="29" t="s">
        <v>1006</v>
      </c>
    </row>
    <row r="1008" spans="1:1" x14ac:dyDescent="0.2">
      <c r="A1008" s="29" t="s">
        <v>1007</v>
      </c>
    </row>
    <row r="1009" spans="1:1" x14ac:dyDescent="0.2">
      <c r="A1009" s="29" t="s">
        <v>1008</v>
      </c>
    </row>
    <row r="1010" spans="1:1" x14ac:dyDescent="0.2">
      <c r="A1010" s="29" t="s">
        <v>1009</v>
      </c>
    </row>
    <row r="1011" spans="1:1" x14ac:dyDescent="0.2">
      <c r="A1011" s="29" t="s">
        <v>1010</v>
      </c>
    </row>
    <row r="1012" spans="1:1" x14ac:dyDescent="0.2">
      <c r="A1012" s="29" t="s">
        <v>1011</v>
      </c>
    </row>
    <row r="1013" spans="1:1" x14ac:dyDescent="0.2">
      <c r="A1013" s="29" t="s">
        <v>1012</v>
      </c>
    </row>
    <row r="1014" spans="1:1" x14ac:dyDescent="0.2">
      <c r="A1014" s="29" t="s">
        <v>1013</v>
      </c>
    </row>
    <row r="1015" spans="1:1" x14ac:dyDescent="0.2">
      <c r="A1015" s="29" t="s">
        <v>1014</v>
      </c>
    </row>
    <row r="1016" spans="1:1" x14ac:dyDescent="0.2">
      <c r="A1016" s="29" t="s">
        <v>1015</v>
      </c>
    </row>
    <row r="1017" spans="1:1" x14ac:dyDescent="0.2">
      <c r="A1017" s="29" t="s">
        <v>1016</v>
      </c>
    </row>
    <row r="1018" spans="1:1" x14ac:dyDescent="0.2">
      <c r="A1018" s="29" t="s">
        <v>1017</v>
      </c>
    </row>
    <row r="1019" spans="1:1" x14ac:dyDescent="0.2">
      <c r="A1019" s="29" t="s">
        <v>1018</v>
      </c>
    </row>
    <row r="1020" spans="1:1" x14ac:dyDescent="0.2">
      <c r="A1020" s="29" t="s">
        <v>1019</v>
      </c>
    </row>
    <row r="1021" spans="1:1" x14ac:dyDescent="0.2">
      <c r="A1021" s="29" t="s">
        <v>1020</v>
      </c>
    </row>
    <row r="1022" spans="1:1" x14ac:dyDescent="0.2">
      <c r="A1022" s="29" t="s">
        <v>1021</v>
      </c>
    </row>
    <row r="1023" spans="1:1" x14ac:dyDescent="0.2">
      <c r="A1023" s="29" t="s">
        <v>1022</v>
      </c>
    </row>
    <row r="1024" spans="1:1" x14ac:dyDescent="0.2">
      <c r="A1024" s="29" t="s">
        <v>1023</v>
      </c>
    </row>
    <row r="1025" spans="1:1" x14ac:dyDescent="0.2">
      <c r="A1025" s="29" t="s">
        <v>1024</v>
      </c>
    </row>
    <row r="1026" spans="1:1" x14ac:dyDescent="0.2">
      <c r="A1026" s="29" t="s">
        <v>1025</v>
      </c>
    </row>
    <row r="1027" spans="1:1" x14ac:dyDescent="0.2">
      <c r="A1027" s="29" t="s">
        <v>1026</v>
      </c>
    </row>
    <row r="1028" spans="1:1" x14ac:dyDescent="0.2">
      <c r="A1028" s="29" t="s">
        <v>1027</v>
      </c>
    </row>
    <row r="1029" spans="1:1" x14ac:dyDescent="0.2">
      <c r="A1029" s="29" t="s">
        <v>1028</v>
      </c>
    </row>
    <row r="1030" spans="1:1" x14ac:dyDescent="0.2">
      <c r="A1030" s="29" t="s">
        <v>1029</v>
      </c>
    </row>
    <row r="1031" spans="1:1" x14ac:dyDescent="0.2">
      <c r="A1031" s="29" t="s">
        <v>1030</v>
      </c>
    </row>
    <row r="1032" spans="1:1" x14ac:dyDescent="0.2">
      <c r="A1032" s="29" t="s">
        <v>1031</v>
      </c>
    </row>
    <row r="1033" spans="1:1" x14ac:dyDescent="0.2">
      <c r="A1033" s="29" t="s">
        <v>1032</v>
      </c>
    </row>
    <row r="1034" spans="1:1" x14ac:dyDescent="0.2">
      <c r="A1034" s="29" t="s">
        <v>1033</v>
      </c>
    </row>
    <row r="1035" spans="1:1" x14ac:dyDescent="0.2">
      <c r="A1035" s="29" t="s">
        <v>1034</v>
      </c>
    </row>
    <row r="1036" spans="1:1" x14ac:dyDescent="0.2">
      <c r="A1036" s="29" t="s">
        <v>1035</v>
      </c>
    </row>
    <row r="1037" spans="1:1" x14ac:dyDescent="0.2">
      <c r="A1037" s="29" t="s">
        <v>1036</v>
      </c>
    </row>
    <row r="1038" spans="1:1" x14ac:dyDescent="0.2">
      <c r="A1038" s="29" t="s">
        <v>1037</v>
      </c>
    </row>
    <row r="1039" spans="1:1" x14ac:dyDescent="0.2">
      <c r="A1039" s="29" t="s">
        <v>1038</v>
      </c>
    </row>
    <row r="1040" spans="1:1" x14ac:dyDescent="0.2">
      <c r="A1040" s="29" t="s">
        <v>1039</v>
      </c>
    </row>
    <row r="1041" spans="1:1" x14ac:dyDescent="0.2">
      <c r="A1041" s="29" t="s">
        <v>1040</v>
      </c>
    </row>
    <row r="1042" spans="1:1" x14ac:dyDescent="0.2">
      <c r="A1042" s="29" t="s">
        <v>1041</v>
      </c>
    </row>
    <row r="1043" spans="1:1" x14ac:dyDescent="0.2">
      <c r="A1043" s="29" t="s">
        <v>1042</v>
      </c>
    </row>
    <row r="1044" spans="1:1" x14ac:dyDescent="0.2">
      <c r="A1044" s="29" t="s">
        <v>1043</v>
      </c>
    </row>
    <row r="1045" spans="1:1" x14ac:dyDescent="0.2">
      <c r="A1045" s="29" t="s">
        <v>1044</v>
      </c>
    </row>
    <row r="1046" spans="1:1" x14ac:dyDescent="0.2">
      <c r="A1046" s="29" t="s">
        <v>1045</v>
      </c>
    </row>
    <row r="1047" spans="1:1" x14ac:dyDescent="0.2">
      <c r="A1047" s="29" t="s">
        <v>1046</v>
      </c>
    </row>
    <row r="1048" spans="1:1" x14ac:dyDescent="0.2">
      <c r="A1048" s="29" t="s">
        <v>1047</v>
      </c>
    </row>
    <row r="1049" spans="1:1" x14ac:dyDescent="0.2">
      <c r="A1049" s="29" t="s">
        <v>1048</v>
      </c>
    </row>
    <row r="1050" spans="1:1" x14ac:dyDescent="0.2">
      <c r="A1050" s="29" t="s">
        <v>1049</v>
      </c>
    </row>
    <row r="1051" spans="1:1" x14ac:dyDescent="0.2">
      <c r="A1051" s="29" t="s">
        <v>1050</v>
      </c>
    </row>
    <row r="1052" spans="1:1" x14ac:dyDescent="0.2">
      <c r="A1052" s="29" t="s">
        <v>1051</v>
      </c>
    </row>
    <row r="1053" spans="1:1" x14ac:dyDescent="0.2">
      <c r="A1053" s="29" t="s">
        <v>1052</v>
      </c>
    </row>
    <row r="1054" spans="1:1" x14ac:dyDescent="0.2">
      <c r="A1054" s="29" t="s">
        <v>1053</v>
      </c>
    </row>
    <row r="1055" spans="1:1" x14ac:dyDescent="0.2">
      <c r="A1055" s="29" t="s">
        <v>1054</v>
      </c>
    </row>
    <row r="1056" spans="1:1" x14ac:dyDescent="0.2">
      <c r="A1056" s="29" t="s">
        <v>1055</v>
      </c>
    </row>
    <row r="1057" spans="1:1" x14ac:dyDescent="0.2">
      <c r="A1057" s="29" t="s">
        <v>1056</v>
      </c>
    </row>
    <row r="1058" spans="1:1" x14ac:dyDescent="0.2">
      <c r="A1058" s="29" t="s">
        <v>1057</v>
      </c>
    </row>
    <row r="1059" spans="1:1" x14ac:dyDescent="0.2">
      <c r="A1059" s="29" t="s">
        <v>1058</v>
      </c>
    </row>
    <row r="1060" spans="1:1" x14ac:dyDescent="0.2">
      <c r="A1060" s="29" t="s">
        <v>1059</v>
      </c>
    </row>
    <row r="1061" spans="1:1" x14ac:dyDescent="0.2">
      <c r="A1061" s="29" t="s">
        <v>3072</v>
      </c>
    </row>
    <row r="1062" spans="1:1" x14ac:dyDescent="0.2">
      <c r="A1062" s="29" t="s">
        <v>1060</v>
      </c>
    </row>
    <row r="1063" spans="1:1" x14ac:dyDescent="0.2">
      <c r="A1063" s="29" t="s">
        <v>1061</v>
      </c>
    </row>
    <row r="1064" spans="1:1" x14ac:dyDescent="0.2">
      <c r="A1064" s="29" t="s">
        <v>1062</v>
      </c>
    </row>
    <row r="1065" spans="1:1" x14ac:dyDescent="0.2">
      <c r="A1065" s="29" t="s">
        <v>1063</v>
      </c>
    </row>
    <row r="1066" spans="1:1" x14ac:dyDescent="0.2">
      <c r="A1066" s="29" t="s">
        <v>1064</v>
      </c>
    </row>
    <row r="1067" spans="1:1" x14ac:dyDescent="0.2">
      <c r="A1067" s="29" t="s">
        <v>1065</v>
      </c>
    </row>
    <row r="1068" spans="1:1" x14ac:dyDescent="0.2">
      <c r="A1068" s="29" t="s">
        <v>1066</v>
      </c>
    </row>
    <row r="1069" spans="1:1" x14ac:dyDescent="0.2">
      <c r="A1069" s="29" t="s">
        <v>1067</v>
      </c>
    </row>
    <row r="1070" spans="1:1" x14ac:dyDescent="0.2">
      <c r="A1070" s="29" t="s">
        <v>1068</v>
      </c>
    </row>
    <row r="1071" spans="1:1" x14ac:dyDescent="0.2">
      <c r="A1071" s="29" t="s">
        <v>1069</v>
      </c>
    </row>
    <row r="1072" spans="1:1" x14ac:dyDescent="0.2">
      <c r="A1072" s="29" t="s">
        <v>1070</v>
      </c>
    </row>
    <row r="1073" spans="1:1" x14ac:dyDescent="0.2">
      <c r="A1073" s="29" t="s">
        <v>1071</v>
      </c>
    </row>
    <row r="1074" spans="1:1" x14ac:dyDescent="0.2">
      <c r="A1074" s="29" t="s">
        <v>1072</v>
      </c>
    </row>
    <row r="1075" spans="1:1" x14ac:dyDescent="0.2">
      <c r="A1075" s="29" t="s">
        <v>1073</v>
      </c>
    </row>
    <row r="1076" spans="1:1" x14ac:dyDescent="0.2">
      <c r="A1076" s="29" t="s">
        <v>1074</v>
      </c>
    </row>
    <row r="1077" spans="1:1" x14ac:dyDescent="0.2">
      <c r="A1077" s="29" t="s">
        <v>1075</v>
      </c>
    </row>
    <row r="1078" spans="1:1" x14ac:dyDescent="0.2">
      <c r="A1078" s="29" t="s">
        <v>1076</v>
      </c>
    </row>
    <row r="1079" spans="1:1" x14ac:dyDescent="0.2">
      <c r="A1079" s="29" t="s">
        <v>1077</v>
      </c>
    </row>
    <row r="1080" spans="1:1" x14ac:dyDescent="0.2">
      <c r="A1080" s="29"/>
    </row>
    <row r="1081" spans="1:1" x14ac:dyDescent="0.2">
      <c r="A1081" s="29" t="s">
        <v>6832</v>
      </c>
    </row>
    <row r="1082" spans="1:1" x14ac:dyDescent="0.2">
      <c r="A1082" s="29"/>
    </row>
    <row r="1083" spans="1:1" x14ac:dyDescent="0.2">
      <c r="A1083" s="29" t="s">
        <v>1078</v>
      </c>
    </row>
    <row r="1084" spans="1:1" x14ac:dyDescent="0.2">
      <c r="A1084" s="29" t="s">
        <v>1079</v>
      </c>
    </row>
    <row r="1085" spans="1:1" x14ac:dyDescent="0.2">
      <c r="A1085" s="29" t="s">
        <v>1080</v>
      </c>
    </row>
    <row r="1086" spans="1:1" x14ac:dyDescent="0.2">
      <c r="A1086" s="29" t="s">
        <v>1081</v>
      </c>
    </row>
    <row r="1087" spans="1:1" x14ac:dyDescent="0.2">
      <c r="A1087" s="29" t="s">
        <v>1082</v>
      </c>
    </row>
    <row r="1088" spans="1:1" x14ac:dyDescent="0.2">
      <c r="A1088" s="29" t="s">
        <v>1083</v>
      </c>
    </row>
    <row r="1089" spans="1:1" x14ac:dyDescent="0.2">
      <c r="A1089" s="29" t="s">
        <v>1084</v>
      </c>
    </row>
    <row r="1090" spans="1:1" x14ac:dyDescent="0.2">
      <c r="A1090" s="29" t="s">
        <v>1085</v>
      </c>
    </row>
    <row r="1091" spans="1:1" x14ac:dyDescent="0.2">
      <c r="A1091" s="29" t="s">
        <v>1086</v>
      </c>
    </row>
    <row r="1092" spans="1:1" x14ac:dyDescent="0.2">
      <c r="A1092" s="29" t="s">
        <v>1087</v>
      </c>
    </row>
    <row r="1093" spans="1:1" x14ac:dyDescent="0.2">
      <c r="A1093" s="29" t="s">
        <v>1088</v>
      </c>
    </row>
    <row r="1094" spans="1:1" x14ac:dyDescent="0.2">
      <c r="A1094" s="29" t="s">
        <v>1089</v>
      </c>
    </row>
    <row r="1095" spans="1:1" x14ac:dyDescent="0.2">
      <c r="A1095" s="29" t="s">
        <v>1090</v>
      </c>
    </row>
    <row r="1096" spans="1:1" x14ac:dyDescent="0.2">
      <c r="A1096" s="29" t="s">
        <v>1091</v>
      </c>
    </row>
    <row r="1097" spans="1:1" x14ac:dyDescent="0.2">
      <c r="A1097" s="29" t="s">
        <v>1092</v>
      </c>
    </row>
    <row r="1098" spans="1:1" x14ac:dyDescent="0.2">
      <c r="A1098" s="29" t="s">
        <v>1093</v>
      </c>
    </row>
    <row r="1099" spans="1:1" x14ac:dyDescent="0.2">
      <c r="A1099" s="29" t="s">
        <v>1094</v>
      </c>
    </row>
    <row r="1100" spans="1:1" x14ac:dyDescent="0.2">
      <c r="A1100" s="29" t="s">
        <v>1095</v>
      </c>
    </row>
    <row r="1101" spans="1:1" x14ac:dyDescent="0.2">
      <c r="A1101" s="29" t="s">
        <v>1096</v>
      </c>
    </row>
    <row r="1102" spans="1:1" x14ac:dyDescent="0.2">
      <c r="A1102" s="29" t="s">
        <v>1097</v>
      </c>
    </row>
    <row r="1103" spans="1:1" x14ac:dyDescent="0.2">
      <c r="A1103" s="29" t="s">
        <v>1098</v>
      </c>
    </row>
    <row r="1104" spans="1:1" x14ac:dyDescent="0.2">
      <c r="A1104" s="29" t="s">
        <v>1099</v>
      </c>
    </row>
    <row r="1105" spans="1:1" x14ac:dyDescent="0.2">
      <c r="A1105" s="29" t="s">
        <v>1100</v>
      </c>
    </row>
    <row r="1106" spans="1:1" x14ac:dyDescent="0.2">
      <c r="A1106" s="29" t="s">
        <v>1101</v>
      </c>
    </row>
    <row r="1107" spans="1:1" x14ac:dyDescent="0.2">
      <c r="A1107" s="29" t="s">
        <v>1102</v>
      </c>
    </row>
    <row r="1108" spans="1:1" x14ac:dyDescent="0.2">
      <c r="A1108" s="29" t="s">
        <v>1103</v>
      </c>
    </row>
    <row r="1109" spans="1:1" x14ac:dyDescent="0.2">
      <c r="A1109" s="29" t="s">
        <v>1104</v>
      </c>
    </row>
    <row r="1110" spans="1:1" x14ac:dyDescent="0.2">
      <c r="A1110" s="29" t="s">
        <v>1105</v>
      </c>
    </row>
    <row r="1111" spans="1:1" x14ac:dyDescent="0.2">
      <c r="A1111" s="29" t="s">
        <v>1106</v>
      </c>
    </row>
    <row r="1112" spans="1:1" x14ac:dyDescent="0.2">
      <c r="A1112" s="29" t="s">
        <v>1107</v>
      </c>
    </row>
    <row r="1113" spans="1:1" x14ac:dyDescent="0.2">
      <c r="A1113" s="29" t="s">
        <v>1108</v>
      </c>
    </row>
    <row r="1114" spans="1:1" x14ac:dyDescent="0.2">
      <c r="A1114" s="29" t="s">
        <v>1109</v>
      </c>
    </row>
    <row r="1115" spans="1:1" x14ac:dyDescent="0.2">
      <c r="A1115" s="29" t="s">
        <v>1110</v>
      </c>
    </row>
    <row r="1116" spans="1:1" x14ac:dyDescent="0.2">
      <c r="A1116" s="29" t="s">
        <v>1111</v>
      </c>
    </row>
    <row r="1117" spans="1:1" x14ac:dyDescent="0.2">
      <c r="A1117" s="29" t="s">
        <v>1112</v>
      </c>
    </row>
    <row r="1118" spans="1:1" x14ac:dyDescent="0.2">
      <c r="A1118" s="29" t="s">
        <v>1113</v>
      </c>
    </row>
    <row r="1119" spans="1:1" x14ac:dyDescent="0.2">
      <c r="A1119" s="29" t="s">
        <v>1114</v>
      </c>
    </row>
    <row r="1120" spans="1:1" x14ac:dyDescent="0.2">
      <c r="A1120" s="29" t="s">
        <v>1115</v>
      </c>
    </row>
    <row r="1121" spans="1:1" x14ac:dyDescent="0.2">
      <c r="A1121" s="29" t="s">
        <v>1116</v>
      </c>
    </row>
    <row r="1122" spans="1:1" x14ac:dyDescent="0.2">
      <c r="A1122" s="29" t="s">
        <v>1117</v>
      </c>
    </row>
    <row r="1123" spans="1:1" x14ac:dyDescent="0.2">
      <c r="A1123" s="29" t="s">
        <v>1118</v>
      </c>
    </row>
    <row r="1124" spans="1:1" x14ac:dyDescent="0.2">
      <c r="A1124" s="29" t="s">
        <v>1119</v>
      </c>
    </row>
    <row r="1125" spans="1:1" x14ac:dyDescent="0.2">
      <c r="A1125" s="29" t="s">
        <v>1120</v>
      </c>
    </row>
    <row r="1126" spans="1:1" x14ac:dyDescent="0.2">
      <c r="A1126" s="29" t="s">
        <v>1121</v>
      </c>
    </row>
    <row r="1127" spans="1:1" x14ac:dyDescent="0.2">
      <c r="A1127" s="29" t="s">
        <v>1122</v>
      </c>
    </row>
    <row r="1128" spans="1:1" x14ac:dyDescent="0.2">
      <c r="A1128" s="29" t="s">
        <v>1123</v>
      </c>
    </row>
    <row r="1129" spans="1:1" x14ac:dyDescent="0.2">
      <c r="A1129" s="29" t="s">
        <v>1124</v>
      </c>
    </row>
    <row r="1130" spans="1:1" x14ac:dyDescent="0.2">
      <c r="A1130" s="29" t="s">
        <v>1125</v>
      </c>
    </row>
    <row r="1131" spans="1:1" x14ac:dyDescent="0.2">
      <c r="A1131" s="29" t="s">
        <v>1126</v>
      </c>
    </row>
    <row r="1132" spans="1:1" x14ac:dyDescent="0.2">
      <c r="A1132" s="29" t="s">
        <v>1127</v>
      </c>
    </row>
    <row r="1133" spans="1:1" x14ac:dyDescent="0.2">
      <c r="A1133" s="29" t="s">
        <v>1128</v>
      </c>
    </row>
    <row r="1134" spans="1:1" x14ac:dyDescent="0.2">
      <c r="A1134" s="29" t="s">
        <v>1129</v>
      </c>
    </row>
    <row r="1135" spans="1:1" x14ac:dyDescent="0.2">
      <c r="A1135" s="29" t="s">
        <v>1130</v>
      </c>
    </row>
    <row r="1136" spans="1:1" x14ac:dyDescent="0.2">
      <c r="A1136" s="29" t="s">
        <v>1131</v>
      </c>
    </row>
    <row r="1137" spans="1:1" x14ac:dyDescent="0.2">
      <c r="A1137" s="29" t="s">
        <v>1132</v>
      </c>
    </row>
    <row r="1138" spans="1:1" x14ac:dyDescent="0.2">
      <c r="A1138" s="29" t="s">
        <v>1133</v>
      </c>
    </row>
    <row r="1139" spans="1:1" x14ac:dyDescent="0.2">
      <c r="A1139" s="29" t="s">
        <v>1134</v>
      </c>
    </row>
    <row r="1140" spans="1:1" x14ac:dyDescent="0.2">
      <c r="A1140" s="29" t="s">
        <v>1135</v>
      </c>
    </row>
    <row r="1141" spans="1:1" x14ac:dyDescent="0.2">
      <c r="A1141" s="29" t="s">
        <v>1136</v>
      </c>
    </row>
    <row r="1142" spans="1:1" x14ac:dyDescent="0.2">
      <c r="A1142" s="29" t="s">
        <v>1137</v>
      </c>
    </row>
    <row r="1143" spans="1:1" x14ac:dyDescent="0.2">
      <c r="A1143" s="29" t="s">
        <v>1138</v>
      </c>
    </row>
    <row r="1144" spans="1:1" x14ac:dyDescent="0.2">
      <c r="A1144" s="29" t="s">
        <v>1139</v>
      </c>
    </row>
    <row r="1145" spans="1:1" x14ac:dyDescent="0.2">
      <c r="A1145" s="29" t="s">
        <v>1140</v>
      </c>
    </row>
    <row r="1146" spans="1:1" x14ac:dyDescent="0.2">
      <c r="A1146" s="29" t="s">
        <v>1141</v>
      </c>
    </row>
    <row r="1147" spans="1:1" x14ac:dyDescent="0.2">
      <c r="A1147" s="29" t="s">
        <v>1142</v>
      </c>
    </row>
    <row r="1148" spans="1:1" x14ac:dyDescent="0.2">
      <c r="A1148" s="29" t="s">
        <v>1143</v>
      </c>
    </row>
    <row r="1149" spans="1:1" x14ac:dyDescent="0.2">
      <c r="A1149" s="29" t="s">
        <v>1144</v>
      </c>
    </row>
    <row r="1150" spans="1:1" x14ac:dyDescent="0.2">
      <c r="A1150" s="29" t="s">
        <v>1145</v>
      </c>
    </row>
    <row r="1151" spans="1:1" x14ac:dyDescent="0.2">
      <c r="A1151" s="29" t="s">
        <v>1146</v>
      </c>
    </row>
    <row r="1152" spans="1:1" x14ac:dyDescent="0.2">
      <c r="A1152" s="29" t="s">
        <v>1147</v>
      </c>
    </row>
    <row r="1153" spans="1:1" x14ac:dyDescent="0.2">
      <c r="A1153" s="29" t="s">
        <v>1148</v>
      </c>
    </row>
    <row r="1154" spans="1:1" x14ac:dyDescent="0.2">
      <c r="A1154" s="29" t="s">
        <v>1149</v>
      </c>
    </row>
    <row r="1155" spans="1:1" x14ac:dyDescent="0.2">
      <c r="A1155" s="29" t="s">
        <v>1150</v>
      </c>
    </row>
    <row r="1156" spans="1:1" x14ac:dyDescent="0.2">
      <c r="A1156" s="29" t="s">
        <v>1151</v>
      </c>
    </row>
    <row r="1157" spans="1:1" x14ac:dyDescent="0.2">
      <c r="A1157" s="29" t="s">
        <v>1152</v>
      </c>
    </row>
    <row r="1158" spans="1:1" x14ac:dyDescent="0.2">
      <c r="A1158" s="29" t="s">
        <v>1153</v>
      </c>
    </row>
    <row r="1159" spans="1:1" x14ac:dyDescent="0.2">
      <c r="A1159" s="29" t="s">
        <v>1154</v>
      </c>
    </row>
    <row r="1160" spans="1:1" x14ac:dyDescent="0.2">
      <c r="A1160" s="29" t="s">
        <v>1155</v>
      </c>
    </row>
    <row r="1161" spans="1:1" x14ac:dyDescent="0.2">
      <c r="A1161" s="29" t="s">
        <v>1156</v>
      </c>
    </row>
    <row r="1162" spans="1:1" x14ac:dyDescent="0.2">
      <c r="A1162" s="29" t="s">
        <v>1157</v>
      </c>
    </row>
    <row r="1163" spans="1:1" x14ac:dyDescent="0.2">
      <c r="A1163" s="29" t="s">
        <v>1158</v>
      </c>
    </row>
    <row r="1164" spans="1:1" x14ac:dyDescent="0.2">
      <c r="A1164" s="29" t="s">
        <v>1159</v>
      </c>
    </row>
    <row r="1165" spans="1:1" x14ac:dyDescent="0.2">
      <c r="A1165" s="29" t="s">
        <v>1160</v>
      </c>
    </row>
    <row r="1166" spans="1:1" x14ac:dyDescent="0.2">
      <c r="A1166" s="29" t="s">
        <v>1161</v>
      </c>
    </row>
    <row r="1167" spans="1:1" x14ac:dyDescent="0.2">
      <c r="A1167" s="29" t="s">
        <v>1162</v>
      </c>
    </row>
    <row r="1168" spans="1:1" x14ac:dyDescent="0.2">
      <c r="A1168" s="29" t="s">
        <v>1163</v>
      </c>
    </row>
    <row r="1169" spans="1:1" x14ac:dyDescent="0.2">
      <c r="A1169" s="29" t="s">
        <v>1164</v>
      </c>
    </row>
    <row r="1170" spans="1:1" x14ac:dyDescent="0.2">
      <c r="A1170" s="29" t="s">
        <v>1165</v>
      </c>
    </row>
    <row r="1171" spans="1:1" x14ac:dyDescent="0.2">
      <c r="A1171" s="29" t="s">
        <v>1166</v>
      </c>
    </row>
    <row r="1172" spans="1:1" x14ac:dyDescent="0.2">
      <c r="A1172" s="29" t="s">
        <v>1167</v>
      </c>
    </row>
    <row r="1173" spans="1:1" x14ac:dyDescent="0.2">
      <c r="A1173" s="29" t="s">
        <v>1168</v>
      </c>
    </row>
    <row r="1174" spans="1:1" x14ac:dyDescent="0.2">
      <c r="A1174" s="29" t="s">
        <v>1169</v>
      </c>
    </row>
    <row r="1175" spans="1:1" x14ac:dyDescent="0.2">
      <c r="A1175" s="29" t="s">
        <v>1170</v>
      </c>
    </row>
    <row r="1176" spans="1:1" x14ac:dyDescent="0.2">
      <c r="A1176" s="29" t="s">
        <v>1171</v>
      </c>
    </row>
    <row r="1177" spans="1:1" x14ac:dyDescent="0.2">
      <c r="A1177" s="29" t="s">
        <v>1172</v>
      </c>
    </row>
    <row r="1178" spans="1:1" x14ac:dyDescent="0.2">
      <c r="A1178" s="29" t="s">
        <v>1173</v>
      </c>
    </row>
    <row r="1179" spans="1:1" x14ac:dyDescent="0.2">
      <c r="A1179" s="29" t="s">
        <v>1174</v>
      </c>
    </row>
    <row r="1180" spans="1:1" x14ac:dyDescent="0.2">
      <c r="A1180" s="29" t="s">
        <v>1175</v>
      </c>
    </row>
    <row r="1181" spans="1:1" x14ac:dyDescent="0.2">
      <c r="A1181" s="29" t="s">
        <v>1176</v>
      </c>
    </row>
    <row r="1182" spans="1:1" x14ac:dyDescent="0.2">
      <c r="A1182" s="29" t="s">
        <v>1177</v>
      </c>
    </row>
    <row r="1183" spans="1:1" x14ac:dyDescent="0.2">
      <c r="A1183" s="29" t="s">
        <v>1178</v>
      </c>
    </row>
    <row r="1184" spans="1:1" x14ac:dyDescent="0.2">
      <c r="A1184" s="29" t="s">
        <v>1179</v>
      </c>
    </row>
    <row r="1185" spans="1:1" x14ac:dyDescent="0.2">
      <c r="A1185" s="29" t="s">
        <v>1180</v>
      </c>
    </row>
    <row r="1186" spans="1:1" x14ac:dyDescent="0.2">
      <c r="A1186" s="29" t="s">
        <v>1181</v>
      </c>
    </row>
    <row r="1187" spans="1:1" x14ac:dyDescent="0.2">
      <c r="A1187" s="29" t="s">
        <v>1182</v>
      </c>
    </row>
    <row r="1188" spans="1:1" x14ac:dyDescent="0.2">
      <c r="A1188" s="29" t="s">
        <v>1183</v>
      </c>
    </row>
    <row r="1189" spans="1:1" x14ac:dyDescent="0.2">
      <c r="A1189" s="29" t="s">
        <v>1184</v>
      </c>
    </row>
    <row r="1190" spans="1:1" x14ac:dyDescent="0.2">
      <c r="A1190" s="29" t="s">
        <v>1185</v>
      </c>
    </row>
    <row r="1191" spans="1:1" x14ac:dyDescent="0.2">
      <c r="A1191" s="29" t="s">
        <v>1186</v>
      </c>
    </row>
    <row r="1192" spans="1:1" x14ac:dyDescent="0.2">
      <c r="A1192" s="29" t="s">
        <v>1187</v>
      </c>
    </row>
    <row r="1193" spans="1:1" x14ac:dyDescent="0.2">
      <c r="A1193" s="29" t="s">
        <v>1188</v>
      </c>
    </row>
    <row r="1194" spans="1:1" x14ac:dyDescent="0.2">
      <c r="A1194" s="29" t="s">
        <v>1189</v>
      </c>
    </row>
    <row r="1195" spans="1:1" x14ac:dyDescent="0.2">
      <c r="A1195" s="29" t="s">
        <v>1190</v>
      </c>
    </row>
    <row r="1196" spans="1:1" x14ac:dyDescent="0.2">
      <c r="A1196" s="29" t="s">
        <v>1191</v>
      </c>
    </row>
    <row r="1197" spans="1:1" x14ac:dyDescent="0.2">
      <c r="A1197" s="29" t="s">
        <v>1192</v>
      </c>
    </row>
    <row r="1198" spans="1:1" x14ac:dyDescent="0.2">
      <c r="A1198" s="29" t="s">
        <v>1193</v>
      </c>
    </row>
    <row r="1199" spans="1:1" x14ac:dyDescent="0.2">
      <c r="A1199" s="29" t="s">
        <v>1194</v>
      </c>
    </row>
    <row r="1200" spans="1:1" x14ac:dyDescent="0.2">
      <c r="A1200" s="29" t="s">
        <v>1195</v>
      </c>
    </row>
    <row r="1201" spans="1:1" x14ac:dyDescent="0.2">
      <c r="A1201" s="29" t="s">
        <v>1196</v>
      </c>
    </row>
    <row r="1202" spans="1:1" x14ac:dyDescent="0.2">
      <c r="A1202" s="29" t="s">
        <v>1197</v>
      </c>
    </row>
    <row r="1203" spans="1:1" x14ac:dyDescent="0.2">
      <c r="A1203" s="29" t="s">
        <v>1198</v>
      </c>
    </row>
    <row r="1204" spans="1:1" x14ac:dyDescent="0.2">
      <c r="A1204" s="29" t="s">
        <v>1199</v>
      </c>
    </row>
    <row r="1205" spans="1:1" x14ac:dyDescent="0.2">
      <c r="A1205" s="29" t="s">
        <v>1200</v>
      </c>
    </row>
    <row r="1206" spans="1:1" x14ac:dyDescent="0.2">
      <c r="A1206" s="29" t="s">
        <v>1201</v>
      </c>
    </row>
    <row r="1207" spans="1:1" x14ac:dyDescent="0.2">
      <c r="A1207" s="29" t="s">
        <v>1202</v>
      </c>
    </row>
    <row r="1208" spans="1:1" x14ac:dyDescent="0.2">
      <c r="A1208" s="29" t="s">
        <v>1203</v>
      </c>
    </row>
    <row r="1209" spans="1:1" x14ac:dyDescent="0.2">
      <c r="A1209" s="29" t="s">
        <v>1204</v>
      </c>
    </row>
    <row r="1210" spans="1:1" x14ac:dyDescent="0.2">
      <c r="A1210" s="29" t="s">
        <v>1205</v>
      </c>
    </row>
    <row r="1211" spans="1:1" x14ac:dyDescent="0.2">
      <c r="A1211" s="29" t="s">
        <v>1206</v>
      </c>
    </row>
    <row r="1212" spans="1:1" x14ac:dyDescent="0.2">
      <c r="A1212" s="29" t="s">
        <v>1207</v>
      </c>
    </row>
    <row r="1213" spans="1:1" x14ac:dyDescent="0.2">
      <c r="A1213" s="29" t="s">
        <v>1208</v>
      </c>
    </row>
    <row r="1214" spans="1:1" x14ac:dyDescent="0.2">
      <c r="A1214" s="29" t="s">
        <v>1209</v>
      </c>
    </row>
    <row r="1215" spans="1:1" x14ac:dyDescent="0.2">
      <c r="A1215" s="29" t="s">
        <v>1210</v>
      </c>
    </row>
    <row r="1216" spans="1:1" x14ac:dyDescent="0.2">
      <c r="A1216" s="29" t="s">
        <v>1211</v>
      </c>
    </row>
    <row r="1217" spans="1:1" x14ac:dyDescent="0.2">
      <c r="A1217" s="29" t="s">
        <v>1212</v>
      </c>
    </row>
    <row r="1218" spans="1:1" x14ac:dyDescent="0.2">
      <c r="A1218" s="29" t="s">
        <v>1213</v>
      </c>
    </row>
    <row r="1219" spans="1:1" x14ac:dyDescent="0.2">
      <c r="A1219" s="29" t="s">
        <v>1214</v>
      </c>
    </row>
    <row r="1220" spans="1:1" x14ac:dyDescent="0.2">
      <c r="A1220" s="29" t="s">
        <v>1215</v>
      </c>
    </row>
    <row r="1221" spans="1:1" x14ac:dyDescent="0.2">
      <c r="A1221" s="29" t="s">
        <v>1216</v>
      </c>
    </row>
    <row r="1222" spans="1:1" x14ac:dyDescent="0.2">
      <c r="A1222" s="29" t="s">
        <v>1217</v>
      </c>
    </row>
    <row r="1223" spans="1:1" x14ac:dyDescent="0.2">
      <c r="A1223" s="29" t="s">
        <v>1218</v>
      </c>
    </row>
    <row r="1224" spans="1:1" x14ac:dyDescent="0.2">
      <c r="A1224" s="29" t="s">
        <v>1219</v>
      </c>
    </row>
    <row r="1225" spans="1:1" x14ac:dyDescent="0.2">
      <c r="A1225" s="29" t="s">
        <v>1220</v>
      </c>
    </row>
    <row r="1226" spans="1:1" x14ac:dyDescent="0.2">
      <c r="A1226" s="29" t="s">
        <v>1221</v>
      </c>
    </row>
    <row r="1227" spans="1:1" x14ac:dyDescent="0.2">
      <c r="A1227" s="29" t="s">
        <v>1222</v>
      </c>
    </row>
    <row r="1228" spans="1:1" x14ac:dyDescent="0.2">
      <c r="A1228" s="29" t="s">
        <v>1223</v>
      </c>
    </row>
    <row r="1229" spans="1:1" x14ac:dyDescent="0.2">
      <c r="A1229" s="29" t="s">
        <v>1224</v>
      </c>
    </row>
    <row r="1230" spans="1:1" x14ac:dyDescent="0.2">
      <c r="A1230" s="29" t="s">
        <v>1225</v>
      </c>
    </row>
    <row r="1231" spans="1:1" x14ac:dyDescent="0.2">
      <c r="A1231" s="29" t="s">
        <v>1226</v>
      </c>
    </row>
    <row r="1232" spans="1:1" x14ac:dyDescent="0.2">
      <c r="A1232" s="29" t="s">
        <v>1227</v>
      </c>
    </row>
    <row r="1233" spans="1:1" x14ac:dyDescent="0.2">
      <c r="A1233" s="29" t="s">
        <v>1228</v>
      </c>
    </row>
    <row r="1234" spans="1:1" x14ac:dyDescent="0.2">
      <c r="A1234" s="29" t="s">
        <v>1229</v>
      </c>
    </row>
    <row r="1235" spans="1:1" x14ac:dyDescent="0.2">
      <c r="A1235" s="29" t="s">
        <v>1230</v>
      </c>
    </row>
    <row r="1236" spans="1:1" x14ac:dyDescent="0.2">
      <c r="A1236" s="29" t="s">
        <v>1231</v>
      </c>
    </row>
    <row r="1237" spans="1:1" x14ac:dyDescent="0.2">
      <c r="A1237" s="29" t="s">
        <v>1232</v>
      </c>
    </row>
    <row r="1238" spans="1:1" x14ac:dyDescent="0.2">
      <c r="A1238" s="29" t="s">
        <v>1233</v>
      </c>
    </row>
    <row r="1239" spans="1:1" x14ac:dyDescent="0.2">
      <c r="A1239" s="29" t="s">
        <v>1234</v>
      </c>
    </row>
    <row r="1240" spans="1:1" x14ac:dyDescent="0.2">
      <c r="A1240" s="29" t="s">
        <v>1235</v>
      </c>
    </row>
    <row r="1241" spans="1:1" x14ac:dyDescent="0.2">
      <c r="A1241" s="29" t="s">
        <v>1236</v>
      </c>
    </row>
    <row r="1242" spans="1:1" x14ac:dyDescent="0.2">
      <c r="A1242" s="29" t="s">
        <v>1237</v>
      </c>
    </row>
    <row r="1243" spans="1:1" x14ac:dyDescent="0.2">
      <c r="A1243" s="29" t="s">
        <v>1238</v>
      </c>
    </row>
    <row r="1244" spans="1:1" x14ac:dyDescent="0.2">
      <c r="A1244" s="29" t="s">
        <v>1239</v>
      </c>
    </row>
    <row r="1245" spans="1:1" x14ac:dyDescent="0.2">
      <c r="A1245" s="29" t="s">
        <v>1240</v>
      </c>
    </row>
    <row r="1246" spans="1:1" x14ac:dyDescent="0.2">
      <c r="A1246" s="29" t="s">
        <v>1241</v>
      </c>
    </row>
    <row r="1247" spans="1:1" x14ac:dyDescent="0.2">
      <c r="A1247" s="29" t="s">
        <v>1242</v>
      </c>
    </row>
    <row r="1248" spans="1:1" x14ac:dyDescent="0.2">
      <c r="A1248" s="29" t="s">
        <v>1243</v>
      </c>
    </row>
    <row r="1249" spans="1:1" x14ac:dyDescent="0.2">
      <c r="A1249" s="29" t="s">
        <v>1244</v>
      </c>
    </row>
    <row r="1250" spans="1:1" x14ac:dyDescent="0.2">
      <c r="A1250" s="29" t="s">
        <v>1245</v>
      </c>
    </row>
    <row r="1251" spans="1:1" x14ac:dyDescent="0.2">
      <c r="A1251" s="29" t="s">
        <v>1246</v>
      </c>
    </row>
    <row r="1252" spans="1:1" x14ac:dyDescent="0.2">
      <c r="A1252" s="29" t="s">
        <v>1247</v>
      </c>
    </row>
    <row r="1253" spans="1:1" x14ac:dyDescent="0.2">
      <c r="A1253" s="29" t="s">
        <v>1248</v>
      </c>
    </row>
    <row r="1254" spans="1:1" x14ac:dyDescent="0.2">
      <c r="A1254" s="29" t="s">
        <v>1249</v>
      </c>
    </row>
    <row r="1255" spans="1:1" x14ac:dyDescent="0.2">
      <c r="A1255" s="29" t="s">
        <v>1250</v>
      </c>
    </row>
    <row r="1256" spans="1:1" x14ac:dyDescent="0.2">
      <c r="A1256" s="29" t="s">
        <v>1251</v>
      </c>
    </row>
    <row r="1257" spans="1:1" x14ac:dyDescent="0.2">
      <c r="A1257" s="29" t="s">
        <v>1252</v>
      </c>
    </row>
    <row r="1258" spans="1:1" x14ac:dyDescent="0.2">
      <c r="A1258" s="29" t="s">
        <v>1253</v>
      </c>
    </row>
    <row r="1259" spans="1:1" x14ac:dyDescent="0.2">
      <c r="A1259" s="29" t="s">
        <v>1254</v>
      </c>
    </row>
    <row r="1260" spans="1:1" x14ac:dyDescent="0.2">
      <c r="A1260" s="29" t="s">
        <v>1255</v>
      </c>
    </row>
    <row r="1261" spans="1:1" x14ac:dyDescent="0.2">
      <c r="A1261" s="29" t="s">
        <v>1256</v>
      </c>
    </row>
    <row r="1262" spans="1:1" x14ac:dyDescent="0.2">
      <c r="A1262" s="29" t="s">
        <v>1257</v>
      </c>
    </row>
    <row r="1263" spans="1:1" x14ac:dyDescent="0.2">
      <c r="A1263" s="29" t="s">
        <v>1258</v>
      </c>
    </row>
    <row r="1264" spans="1:1" x14ac:dyDescent="0.2">
      <c r="A1264" s="29" t="s">
        <v>1259</v>
      </c>
    </row>
    <row r="1265" spans="1:1" x14ac:dyDescent="0.2">
      <c r="A1265" s="29" t="s">
        <v>1260</v>
      </c>
    </row>
    <row r="1266" spans="1:1" x14ac:dyDescent="0.2">
      <c r="A1266" s="29" t="s">
        <v>1261</v>
      </c>
    </row>
    <row r="1267" spans="1:1" x14ac:dyDescent="0.2">
      <c r="A1267" s="29" t="s">
        <v>1262</v>
      </c>
    </row>
    <row r="1268" spans="1:1" x14ac:dyDescent="0.2">
      <c r="A1268" s="29" t="s">
        <v>1263</v>
      </c>
    </row>
    <row r="1269" spans="1:1" x14ac:dyDescent="0.2">
      <c r="A1269" s="29" t="s">
        <v>1264</v>
      </c>
    </row>
    <row r="1270" spans="1:1" x14ac:dyDescent="0.2">
      <c r="A1270" s="29" t="s">
        <v>1265</v>
      </c>
    </row>
    <row r="1271" spans="1:1" x14ac:dyDescent="0.2">
      <c r="A1271" s="29" t="s">
        <v>1266</v>
      </c>
    </row>
    <row r="1272" spans="1:1" x14ac:dyDescent="0.2">
      <c r="A1272" s="29" t="s">
        <v>1267</v>
      </c>
    </row>
    <row r="1273" spans="1:1" x14ac:dyDescent="0.2">
      <c r="A1273" s="29" t="s">
        <v>1268</v>
      </c>
    </row>
    <row r="1274" spans="1:1" x14ac:dyDescent="0.2">
      <c r="A1274" s="29" t="s">
        <v>1269</v>
      </c>
    </row>
    <row r="1275" spans="1:1" x14ac:dyDescent="0.2">
      <c r="A1275" s="29" t="s">
        <v>1270</v>
      </c>
    </row>
    <row r="1276" spans="1:1" x14ac:dyDescent="0.2">
      <c r="A1276" s="29" t="s">
        <v>1271</v>
      </c>
    </row>
    <row r="1277" spans="1:1" x14ac:dyDescent="0.2">
      <c r="A1277" s="29" t="s">
        <v>1272</v>
      </c>
    </row>
    <row r="1278" spans="1:1" x14ac:dyDescent="0.2">
      <c r="A1278" s="29" t="s">
        <v>1273</v>
      </c>
    </row>
    <row r="1279" spans="1:1" x14ac:dyDescent="0.2">
      <c r="A1279" s="29" t="s">
        <v>1274</v>
      </c>
    </row>
    <row r="1280" spans="1:1" x14ac:dyDescent="0.2">
      <c r="A1280" s="29" t="s">
        <v>1275</v>
      </c>
    </row>
    <row r="1281" spans="1:1" x14ac:dyDescent="0.2">
      <c r="A1281" s="29" t="s">
        <v>1276</v>
      </c>
    </row>
    <row r="1282" spans="1:1" x14ac:dyDescent="0.2">
      <c r="A1282" s="29" t="s">
        <v>1277</v>
      </c>
    </row>
    <row r="1283" spans="1:1" x14ac:dyDescent="0.2">
      <c r="A1283" s="29" t="s">
        <v>1278</v>
      </c>
    </row>
    <row r="1284" spans="1:1" x14ac:dyDescent="0.2">
      <c r="A1284" s="29" t="s">
        <v>1279</v>
      </c>
    </row>
    <row r="1285" spans="1:1" x14ac:dyDescent="0.2">
      <c r="A1285" s="29" t="s">
        <v>1280</v>
      </c>
    </row>
    <row r="1286" spans="1:1" x14ac:dyDescent="0.2">
      <c r="A1286" s="29" t="s">
        <v>1281</v>
      </c>
    </row>
    <row r="1287" spans="1:1" x14ac:dyDescent="0.2">
      <c r="A1287" s="29" t="s">
        <v>1282</v>
      </c>
    </row>
    <row r="1288" spans="1:1" x14ac:dyDescent="0.2">
      <c r="A1288" s="29" t="s">
        <v>1283</v>
      </c>
    </row>
    <row r="1289" spans="1:1" x14ac:dyDescent="0.2">
      <c r="A1289" s="29" t="s">
        <v>1284</v>
      </c>
    </row>
    <row r="1290" spans="1:1" x14ac:dyDescent="0.2">
      <c r="A1290" s="29" t="s">
        <v>1285</v>
      </c>
    </row>
    <row r="1291" spans="1:1" x14ac:dyDescent="0.2">
      <c r="A1291" s="29" t="s">
        <v>1286</v>
      </c>
    </row>
    <row r="1292" spans="1:1" x14ac:dyDescent="0.2">
      <c r="A1292" s="29" t="s">
        <v>1287</v>
      </c>
    </row>
    <row r="1293" spans="1:1" x14ac:dyDescent="0.2">
      <c r="A1293" s="29" t="s">
        <v>1288</v>
      </c>
    </row>
    <row r="1294" spans="1:1" x14ac:dyDescent="0.2">
      <c r="A1294" s="29" t="s">
        <v>1289</v>
      </c>
    </row>
    <row r="1295" spans="1:1" x14ac:dyDescent="0.2">
      <c r="A1295" s="29" t="s">
        <v>1290</v>
      </c>
    </row>
    <row r="1296" spans="1:1" x14ac:dyDescent="0.2">
      <c r="A1296" s="29" t="s">
        <v>1291</v>
      </c>
    </row>
    <row r="1297" spans="1:1" x14ac:dyDescent="0.2">
      <c r="A1297" s="29" t="s">
        <v>1292</v>
      </c>
    </row>
    <row r="1298" spans="1:1" x14ac:dyDescent="0.2">
      <c r="A1298" s="29" t="s">
        <v>1293</v>
      </c>
    </row>
    <row r="1299" spans="1:1" x14ac:dyDescent="0.2">
      <c r="A1299" s="29" t="s">
        <v>1294</v>
      </c>
    </row>
    <row r="1300" spans="1:1" x14ac:dyDescent="0.2">
      <c r="A1300" s="29" t="s">
        <v>1295</v>
      </c>
    </row>
    <row r="1301" spans="1:1" x14ac:dyDescent="0.2">
      <c r="A1301" s="29" t="s">
        <v>1296</v>
      </c>
    </row>
    <row r="1302" spans="1:1" x14ac:dyDescent="0.2">
      <c r="A1302" s="29" t="s">
        <v>1297</v>
      </c>
    </row>
    <row r="1303" spans="1:1" x14ac:dyDescent="0.2">
      <c r="A1303" s="29" t="s">
        <v>1298</v>
      </c>
    </row>
    <row r="1304" spans="1:1" x14ac:dyDescent="0.2">
      <c r="A1304" s="29" t="s">
        <v>1299</v>
      </c>
    </row>
    <row r="1305" spans="1:1" x14ac:dyDescent="0.2">
      <c r="A1305" s="29" t="s">
        <v>1300</v>
      </c>
    </row>
    <row r="1306" spans="1:1" x14ac:dyDescent="0.2">
      <c r="A1306" s="29" t="s">
        <v>1301</v>
      </c>
    </row>
    <row r="1307" spans="1:1" x14ac:dyDescent="0.2">
      <c r="A1307" s="29" t="s">
        <v>1302</v>
      </c>
    </row>
    <row r="1308" spans="1:1" x14ac:dyDescent="0.2">
      <c r="A1308" s="29" t="s">
        <v>1303</v>
      </c>
    </row>
    <row r="1309" spans="1:1" x14ac:dyDescent="0.2">
      <c r="A1309" s="29" t="s">
        <v>1304</v>
      </c>
    </row>
    <row r="1310" spans="1:1" x14ac:dyDescent="0.2">
      <c r="A1310" s="29" t="s">
        <v>1305</v>
      </c>
    </row>
    <row r="1311" spans="1:1" x14ac:dyDescent="0.2">
      <c r="A1311" s="29" t="s">
        <v>1306</v>
      </c>
    </row>
    <row r="1312" spans="1:1" x14ac:dyDescent="0.2">
      <c r="A1312" s="29" t="s">
        <v>1307</v>
      </c>
    </row>
    <row r="1313" spans="1:1" x14ac:dyDescent="0.2">
      <c r="A1313" s="29" t="s">
        <v>1308</v>
      </c>
    </row>
    <row r="1314" spans="1:1" x14ac:dyDescent="0.2">
      <c r="A1314" s="29" t="s">
        <v>1309</v>
      </c>
    </row>
    <row r="1315" spans="1:1" x14ac:dyDescent="0.2">
      <c r="A1315" s="29" t="s">
        <v>1310</v>
      </c>
    </row>
    <row r="1316" spans="1:1" x14ac:dyDescent="0.2">
      <c r="A1316" s="29" t="s">
        <v>1311</v>
      </c>
    </row>
    <row r="1317" spans="1:1" x14ac:dyDescent="0.2">
      <c r="A1317" s="29" t="s">
        <v>1312</v>
      </c>
    </row>
    <row r="1318" spans="1:1" x14ac:dyDescent="0.2">
      <c r="A1318" s="29" t="s">
        <v>1313</v>
      </c>
    </row>
    <row r="1319" spans="1:1" x14ac:dyDescent="0.2">
      <c r="A1319" s="29" t="s">
        <v>1314</v>
      </c>
    </row>
    <row r="1320" spans="1:1" x14ac:dyDescent="0.2">
      <c r="A1320" s="29" t="s">
        <v>1315</v>
      </c>
    </row>
    <row r="1321" spans="1:1" x14ac:dyDescent="0.2">
      <c r="A1321" s="29" t="s">
        <v>1316</v>
      </c>
    </row>
    <row r="1322" spans="1:1" x14ac:dyDescent="0.2">
      <c r="A1322" s="29" t="s">
        <v>1317</v>
      </c>
    </row>
    <row r="1323" spans="1:1" x14ac:dyDescent="0.2">
      <c r="A1323" s="29" t="s">
        <v>1318</v>
      </c>
    </row>
    <row r="1324" spans="1:1" x14ac:dyDescent="0.2">
      <c r="A1324" s="29" t="s">
        <v>1319</v>
      </c>
    </row>
    <row r="1325" spans="1:1" x14ac:dyDescent="0.2">
      <c r="A1325" s="29" t="s">
        <v>1320</v>
      </c>
    </row>
    <row r="1326" spans="1:1" x14ac:dyDescent="0.2">
      <c r="A1326" s="29" t="s">
        <v>1321</v>
      </c>
    </row>
    <row r="1327" spans="1:1" x14ac:dyDescent="0.2">
      <c r="A1327" s="29" t="s">
        <v>1322</v>
      </c>
    </row>
    <row r="1328" spans="1:1" x14ac:dyDescent="0.2">
      <c r="A1328" s="29" t="s">
        <v>1323</v>
      </c>
    </row>
    <row r="1329" spans="1:1" x14ac:dyDescent="0.2">
      <c r="A1329" s="29" t="s">
        <v>1324</v>
      </c>
    </row>
    <row r="1330" spans="1:1" x14ac:dyDescent="0.2">
      <c r="A1330" s="29" t="s">
        <v>1325</v>
      </c>
    </row>
    <row r="1331" spans="1:1" x14ac:dyDescent="0.2">
      <c r="A1331" s="29" t="s">
        <v>1326</v>
      </c>
    </row>
    <row r="1332" spans="1:1" x14ac:dyDescent="0.2">
      <c r="A1332" s="29" t="s">
        <v>1327</v>
      </c>
    </row>
    <row r="1333" spans="1:1" x14ac:dyDescent="0.2">
      <c r="A1333" s="29" t="s">
        <v>1328</v>
      </c>
    </row>
    <row r="1334" spans="1:1" x14ac:dyDescent="0.2">
      <c r="A1334" s="29" t="s">
        <v>1329</v>
      </c>
    </row>
    <row r="1335" spans="1:1" x14ac:dyDescent="0.2">
      <c r="A1335" s="29" t="s">
        <v>1330</v>
      </c>
    </row>
    <row r="1336" spans="1:1" x14ac:dyDescent="0.2">
      <c r="A1336" s="29" t="s">
        <v>1331</v>
      </c>
    </row>
    <row r="1337" spans="1:1" x14ac:dyDescent="0.2">
      <c r="A1337" s="29" t="s">
        <v>1332</v>
      </c>
    </row>
    <row r="1338" spans="1:1" x14ac:dyDescent="0.2">
      <c r="A1338" s="29" t="s">
        <v>1333</v>
      </c>
    </row>
    <row r="1339" spans="1:1" x14ac:dyDescent="0.2">
      <c r="A1339" s="29" t="s">
        <v>1334</v>
      </c>
    </row>
    <row r="1340" spans="1:1" x14ac:dyDescent="0.2">
      <c r="A1340" s="29" t="s">
        <v>1335</v>
      </c>
    </row>
    <row r="1341" spans="1:1" x14ac:dyDescent="0.2">
      <c r="A1341" s="29" t="s">
        <v>1336</v>
      </c>
    </row>
    <row r="1342" spans="1:1" x14ac:dyDescent="0.2">
      <c r="A1342" s="29" t="s">
        <v>1337</v>
      </c>
    </row>
    <row r="1343" spans="1:1" x14ac:dyDescent="0.2">
      <c r="A1343" s="29" t="s">
        <v>1338</v>
      </c>
    </row>
    <row r="1344" spans="1:1" x14ac:dyDescent="0.2">
      <c r="A1344" s="29" t="s">
        <v>1339</v>
      </c>
    </row>
    <row r="1345" spans="1:1" x14ac:dyDescent="0.2">
      <c r="A1345" s="29" t="s">
        <v>1340</v>
      </c>
    </row>
    <row r="1346" spans="1:1" x14ac:dyDescent="0.2">
      <c r="A1346" s="29" t="s">
        <v>1341</v>
      </c>
    </row>
    <row r="1347" spans="1:1" x14ac:dyDescent="0.2">
      <c r="A1347" s="29" t="s">
        <v>1342</v>
      </c>
    </row>
    <row r="1348" spans="1:1" x14ac:dyDescent="0.2">
      <c r="A1348" s="29" t="s">
        <v>1343</v>
      </c>
    </row>
    <row r="1349" spans="1:1" x14ac:dyDescent="0.2">
      <c r="A1349" s="29" t="s">
        <v>1344</v>
      </c>
    </row>
    <row r="1350" spans="1:1" x14ac:dyDescent="0.2">
      <c r="A1350" s="29" t="s">
        <v>1345</v>
      </c>
    </row>
    <row r="1351" spans="1:1" x14ac:dyDescent="0.2">
      <c r="A1351" s="29" t="s">
        <v>1346</v>
      </c>
    </row>
    <row r="1352" spans="1:1" x14ac:dyDescent="0.2">
      <c r="A1352" s="29" t="s">
        <v>1347</v>
      </c>
    </row>
    <row r="1353" spans="1:1" x14ac:dyDescent="0.2">
      <c r="A1353" s="29" t="s">
        <v>1348</v>
      </c>
    </row>
    <row r="1354" spans="1:1" x14ac:dyDescent="0.2">
      <c r="A1354" s="29" t="s">
        <v>1349</v>
      </c>
    </row>
    <row r="1355" spans="1:1" x14ac:dyDescent="0.2">
      <c r="A1355" s="29" t="s">
        <v>1350</v>
      </c>
    </row>
    <row r="1356" spans="1:1" x14ac:dyDescent="0.2">
      <c r="A1356" s="29" t="s">
        <v>1351</v>
      </c>
    </row>
    <row r="1357" spans="1:1" x14ac:dyDescent="0.2">
      <c r="A1357" s="29" t="s">
        <v>1352</v>
      </c>
    </row>
    <row r="1358" spans="1:1" x14ac:dyDescent="0.2">
      <c r="A1358" s="29" t="s">
        <v>1353</v>
      </c>
    </row>
    <row r="1359" spans="1:1" x14ac:dyDescent="0.2">
      <c r="A1359" s="29" t="s">
        <v>1354</v>
      </c>
    </row>
    <row r="1360" spans="1:1" x14ac:dyDescent="0.2">
      <c r="A1360" s="29" t="s">
        <v>1355</v>
      </c>
    </row>
    <row r="1361" spans="1:1" x14ac:dyDescent="0.2">
      <c r="A1361" s="29" t="s">
        <v>1356</v>
      </c>
    </row>
    <row r="1362" spans="1:1" x14ac:dyDescent="0.2">
      <c r="A1362" s="29" t="s">
        <v>1357</v>
      </c>
    </row>
    <row r="1363" spans="1:1" x14ac:dyDescent="0.2">
      <c r="A1363" s="29" t="s">
        <v>1358</v>
      </c>
    </row>
    <row r="1364" spans="1:1" x14ac:dyDescent="0.2">
      <c r="A1364" s="29" t="s">
        <v>1359</v>
      </c>
    </row>
    <row r="1365" spans="1:1" x14ac:dyDescent="0.2">
      <c r="A1365" s="29" t="s">
        <v>1360</v>
      </c>
    </row>
    <row r="1366" spans="1:1" x14ac:dyDescent="0.2">
      <c r="A1366" s="29" t="s">
        <v>1361</v>
      </c>
    </row>
    <row r="1367" spans="1:1" x14ac:dyDescent="0.2">
      <c r="A1367" s="29" t="s">
        <v>1362</v>
      </c>
    </row>
    <row r="1368" spans="1:1" x14ac:dyDescent="0.2">
      <c r="A1368" s="29" t="s">
        <v>1363</v>
      </c>
    </row>
    <row r="1369" spans="1:1" x14ac:dyDescent="0.2">
      <c r="A1369" s="29" t="s">
        <v>1364</v>
      </c>
    </row>
    <row r="1370" spans="1:1" x14ac:dyDescent="0.2">
      <c r="A1370" s="29" t="s">
        <v>1365</v>
      </c>
    </row>
    <row r="1371" spans="1:1" x14ac:dyDescent="0.2">
      <c r="A1371" s="29" t="s">
        <v>1366</v>
      </c>
    </row>
    <row r="1372" spans="1:1" x14ac:dyDescent="0.2">
      <c r="A1372" s="29" t="s">
        <v>1367</v>
      </c>
    </row>
    <row r="1373" spans="1:1" x14ac:dyDescent="0.2">
      <c r="A1373" s="29" t="s">
        <v>1368</v>
      </c>
    </row>
    <row r="1374" spans="1:1" x14ac:dyDescent="0.2">
      <c r="A1374" s="29" t="s">
        <v>1369</v>
      </c>
    </row>
    <row r="1375" spans="1:1" x14ac:dyDescent="0.2">
      <c r="A1375" s="29" t="s">
        <v>1370</v>
      </c>
    </row>
    <row r="1376" spans="1:1" x14ac:dyDescent="0.2">
      <c r="A1376" s="29" t="s">
        <v>1371</v>
      </c>
    </row>
    <row r="1377" spans="1:1" x14ac:dyDescent="0.2">
      <c r="A1377" s="29" t="s">
        <v>1372</v>
      </c>
    </row>
    <row r="1378" spans="1:1" x14ac:dyDescent="0.2">
      <c r="A1378" s="29" t="s">
        <v>1373</v>
      </c>
    </row>
    <row r="1379" spans="1:1" x14ac:dyDescent="0.2">
      <c r="A1379" s="29" t="s">
        <v>1374</v>
      </c>
    </row>
    <row r="1380" spans="1:1" x14ac:dyDescent="0.2">
      <c r="A1380" s="29" t="s">
        <v>1375</v>
      </c>
    </row>
    <row r="1381" spans="1:1" x14ac:dyDescent="0.2">
      <c r="A1381" s="29" t="s">
        <v>1376</v>
      </c>
    </row>
    <row r="1382" spans="1:1" x14ac:dyDescent="0.2">
      <c r="A1382" s="29" t="s">
        <v>1377</v>
      </c>
    </row>
    <row r="1383" spans="1:1" x14ac:dyDescent="0.2">
      <c r="A1383" s="29" t="s">
        <v>1378</v>
      </c>
    </row>
    <row r="1384" spans="1:1" x14ac:dyDescent="0.2">
      <c r="A1384" s="29" t="s">
        <v>1379</v>
      </c>
    </row>
    <row r="1385" spans="1:1" x14ac:dyDescent="0.2">
      <c r="A1385" s="29" t="s">
        <v>1380</v>
      </c>
    </row>
    <row r="1386" spans="1:1" x14ac:dyDescent="0.2">
      <c r="A1386" s="29" t="s">
        <v>1381</v>
      </c>
    </row>
    <row r="1387" spans="1:1" x14ac:dyDescent="0.2">
      <c r="A1387" s="29" t="s">
        <v>1382</v>
      </c>
    </row>
    <row r="1388" spans="1:1" x14ac:dyDescent="0.2">
      <c r="A1388" s="29" t="s">
        <v>1383</v>
      </c>
    </row>
    <row r="1389" spans="1:1" x14ac:dyDescent="0.2">
      <c r="A1389" s="29" t="s">
        <v>1384</v>
      </c>
    </row>
    <row r="1390" spans="1:1" x14ac:dyDescent="0.2">
      <c r="A1390" s="29" t="s">
        <v>1385</v>
      </c>
    </row>
    <row r="1391" spans="1:1" x14ac:dyDescent="0.2">
      <c r="A1391" s="29" t="s">
        <v>1386</v>
      </c>
    </row>
    <row r="1392" spans="1:1" x14ac:dyDescent="0.2">
      <c r="A1392" s="29" t="s">
        <v>1387</v>
      </c>
    </row>
    <row r="1393" spans="1:1" x14ac:dyDescent="0.2">
      <c r="A1393" s="29" t="s">
        <v>1388</v>
      </c>
    </row>
    <row r="1394" spans="1:1" x14ac:dyDescent="0.2">
      <c r="A1394" s="29" t="s">
        <v>1389</v>
      </c>
    </row>
    <row r="1395" spans="1:1" x14ac:dyDescent="0.2">
      <c r="A1395" s="29" t="s">
        <v>1390</v>
      </c>
    </row>
    <row r="1396" spans="1:1" x14ac:dyDescent="0.2">
      <c r="A1396" s="29" t="s">
        <v>1391</v>
      </c>
    </row>
    <row r="1397" spans="1:1" x14ac:dyDescent="0.2">
      <c r="A1397" s="29" t="s">
        <v>1392</v>
      </c>
    </row>
    <row r="1398" spans="1:1" x14ac:dyDescent="0.2">
      <c r="A1398" s="29" t="s">
        <v>1393</v>
      </c>
    </row>
    <row r="1399" spans="1:1" x14ac:dyDescent="0.2">
      <c r="A1399" s="29" t="s">
        <v>1394</v>
      </c>
    </row>
    <row r="1400" spans="1:1" x14ac:dyDescent="0.2">
      <c r="A1400" s="29" t="s">
        <v>1395</v>
      </c>
    </row>
    <row r="1401" spans="1:1" x14ac:dyDescent="0.2">
      <c r="A1401" s="29" t="s">
        <v>1396</v>
      </c>
    </row>
    <row r="1402" spans="1:1" x14ac:dyDescent="0.2">
      <c r="A1402" s="29" t="s">
        <v>1397</v>
      </c>
    </row>
    <row r="1403" spans="1:1" x14ac:dyDescent="0.2">
      <c r="A1403" s="29" t="s">
        <v>1398</v>
      </c>
    </row>
    <row r="1404" spans="1:1" x14ac:dyDescent="0.2">
      <c r="A1404" s="29" t="s">
        <v>1399</v>
      </c>
    </row>
    <row r="1405" spans="1:1" x14ac:dyDescent="0.2">
      <c r="A1405" s="29" t="s">
        <v>1400</v>
      </c>
    </row>
    <row r="1406" spans="1:1" x14ac:dyDescent="0.2">
      <c r="A1406" s="29" t="s">
        <v>1401</v>
      </c>
    </row>
    <row r="1407" spans="1:1" x14ac:dyDescent="0.2">
      <c r="A1407" s="29" t="s">
        <v>1402</v>
      </c>
    </row>
    <row r="1408" spans="1:1" x14ac:dyDescent="0.2">
      <c r="A1408" s="29" t="s">
        <v>1403</v>
      </c>
    </row>
    <row r="1409" spans="1:1" x14ac:dyDescent="0.2">
      <c r="A1409" s="29" t="s">
        <v>1404</v>
      </c>
    </row>
    <row r="1410" spans="1:1" x14ac:dyDescent="0.2">
      <c r="A1410" s="29" t="s">
        <v>1405</v>
      </c>
    </row>
    <row r="1411" spans="1:1" x14ac:dyDescent="0.2">
      <c r="A1411" s="29" t="s">
        <v>1406</v>
      </c>
    </row>
    <row r="1412" spans="1:1" x14ac:dyDescent="0.2">
      <c r="A1412" s="29" t="s">
        <v>1407</v>
      </c>
    </row>
    <row r="1413" spans="1:1" x14ac:dyDescent="0.2">
      <c r="A1413" s="29" t="s">
        <v>1408</v>
      </c>
    </row>
    <row r="1414" spans="1:1" x14ac:dyDescent="0.2">
      <c r="A1414" s="29" t="s">
        <v>1409</v>
      </c>
    </row>
    <row r="1415" spans="1:1" x14ac:dyDescent="0.2">
      <c r="A1415" s="29" t="s">
        <v>1410</v>
      </c>
    </row>
    <row r="1416" spans="1:1" x14ac:dyDescent="0.2">
      <c r="A1416" s="29" t="s">
        <v>1411</v>
      </c>
    </row>
    <row r="1417" spans="1:1" x14ac:dyDescent="0.2">
      <c r="A1417" s="29" t="s">
        <v>1412</v>
      </c>
    </row>
    <row r="1418" spans="1:1" x14ac:dyDescent="0.2">
      <c r="A1418" s="29" t="s">
        <v>1413</v>
      </c>
    </row>
    <row r="1419" spans="1:1" x14ac:dyDescent="0.2">
      <c r="A1419" s="29" t="s">
        <v>1414</v>
      </c>
    </row>
    <row r="1420" spans="1:1" x14ac:dyDescent="0.2">
      <c r="A1420" s="29" t="s">
        <v>1415</v>
      </c>
    </row>
    <row r="1421" spans="1:1" x14ac:dyDescent="0.2">
      <c r="A1421" s="29" t="s">
        <v>1416</v>
      </c>
    </row>
    <row r="1422" spans="1:1" x14ac:dyDescent="0.2">
      <c r="A1422" s="29" t="s">
        <v>1417</v>
      </c>
    </row>
    <row r="1423" spans="1:1" x14ac:dyDescent="0.2">
      <c r="A1423" s="29" t="s">
        <v>1418</v>
      </c>
    </row>
    <row r="1424" spans="1:1" x14ac:dyDescent="0.2">
      <c r="A1424" s="29" t="s">
        <v>1419</v>
      </c>
    </row>
    <row r="1425" spans="1:1" x14ac:dyDescent="0.2">
      <c r="A1425" s="29" t="s">
        <v>1420</v>
      </c>
    </row>
    <row r="1426" spans="1:1" x14ac:dyDescent="0.2">
      <c r="A1426" s="29" t="s">
        <v>1421</v>
      </c>
    </row>
    <row r="1427" spans="1:1" x14ac:dyDescent="0.2">
      <c r="A1427" s="29" t="s">
        <v>1422</v>
      </c>
    </row>
    <row r="1428" spans="1:1" x14ac:dyDescent="0.2">
      <c r="A1428" s="29" t="s">
        <v>1423</v>
      </c>
    </row>
    <row r="1429" spans="1:1" x14ac:dyDescent="0.2">
      <c r="A1429" s="29" t="s">
        <v>1424</v>
      </c>
    </row>
    <row r="1430" spans="1:1" x14ac:dyDescent="0.2">
      <c r="A1430" s="29" t="s">
        <v>1425</v>
      </c>
    </row>
    <row r="1431" spans="1:1" x14ac:dyDescent="0.2">
      <c r="A1431" s="29" t="s">
        <v>1426</v>
      </c>
    </row>
    <row r="1432" spans="1:1" x14ac:dyDescent="0.2">
      <c r="A1432" s="29" t="s">
        <v>1427</v>
      </c>
    </row>
    <row r="1433" spans="1:1" x14ac:dyDescent="0.2">
      <c r="A1433" s="29" t="s">
        <v>1428</v>
      </c>
    </row>
    <row r="1434" spans="1:1" x14ac:dyDescent="0.2">
      <c r="A1434" s="29" t="s">
        <v>1429</v>
      </c>
    </row>
    <row r="1435" spans="1:1" x14ac:dyDescent="0.2">
      <c r="A1435" s="29" t="s">
        <v>1430</v>
      </c>
    </row>
    <row r="1436" spans="1:1" x14ac:dyDescent="0.2">
      <c r="A1436" s="29" t="s">
        <v>1431</v>
      </c>
    </row>
    <row r="1437" spans="1:1" x14ac:dyDescent="0.2">
      <c r="A1437" s="29" t="s">
        <v>1432</v>
      </c>
    </row>
    <row r="1438" spans="1:1" x14ac:dyDescent="0.2">
      <c r="A1438" s="29" t="s">
        <v>1433</v>
      </c>
    </row>
    <row r="1439" spans="1:1" x14ac:dyDescent="0.2">
      <c r="A1439" s="29" t="s">
        <v>1434</v>
      </c>
    </row>
    <row r="1440" spans="1:1" x14ac:dyDescent="0.2">
      <c r="A1440" s="29" t="s">
        <v>1435</v>
      </c>
    </row>
    <row r="1441" spans="1:1" x14ac:dyDescent="0.2">
      <c r="A1441" s="29" t="s">
        <v>1436</v>
      </c>
    </row>
    <row r="1442" spans="1:1" x14ac:dyDescent="0.2">
      <c r="A1442" s="29" t="s">
        <v>1437</v>
      </c>
    </row>
    <row r="1443" spans="1:1" x14ac:dyDescent="0.2">
      <c r="A1443" s="29" t="s">
        <v>1438</v>
      </c>
    </row>
    <row r="1444" spans="1:1" x14ac:dyDescent="0.2">
      <c r="A1444" s="29" t="s">
        <v>1439</v>
      </c>
    </row>
    <row r="1445" spans="1:1" x14ac:dyDescent="0.2">
      <c r="A1445" s="29" t="s">
        <v>1440</v>
      </c>
    </row>
    <row r="1446" spans="1:1" x14ac:dyDescent="0.2">
      <c r="A1446" s="29" t="s">
        <v>1441</v>
      </c>
    </row>
    <row r="1447" spans="1:1" x14ac:dyDescent="0.2">
      <c r="A1447" s="29" t="s">
        <v>1442</v>
      </c>
    </row>
    <row r="1448" spans="1:1" x14ac:dyDescent="0.2">
      <c r="A1448" s="29" t="s">
        <v>1443</v>
      </c>
    </row>
    <row r="1449" spans="1:1" x14ac:dyDescent="0.2">
      <c r="A1449" s="29" t="s">
        <v>1444</v>
      </c>
    </row>
    <row r="1450" spans="1:1" x14ac:dyDescent="0.2">
      <c r="A1450" s="29" t="s">
        <v>1445</v>
      </c>
    </row>
    <row r="1451" spans="1:1" x14ac:dyDescent="0.2">
      <c r="A1451" s="29" t="s">
        <v>1446</v>
      </c>
    </row>
    <row r="1452" spans="1:1" x14ac:dyDescent="0.2">
      <c r="A1452" s="29" t="s">
        <v>1447</v>
      </c>
    </row>
    <row r="1453" spans="1:1" x14ac:dyDescent="0.2">
      <c r="A1453" s="29" t="s">
        <v>1448</v>
      </c>
    </row>
    <row r="1454" spans="1:1" x14ac:dyDescent="0.2">
      <c r="A1454" s="29" t="s">
        <v>1449</v>
      </c>
    </row>
    <row r="1455" spans="1:1" x14ac:dyDescent="0.2">
      <c r="A1455" s="29" t="s">
        <v>1450</v>
      </c>
    </row>
    <row r="1456" spans="1:1" x14ac:dyDescent="0.2">
      <c r="A1456" s="29" t="s">
        <v>1451</v>
      </c>
    </row>
    <row r="1457" spans="1:1" x14ac:dyDescent="0.2">
      <c r="A1457" s="29" t="s">
        <v>1452</v>
      </c>
    </row>
    <row r="1458" spans="1:1" x14ac:dyDescent="0.2">
      <c r="A1458" s="29" t="s">
        <v>1453</v>
      </c>
    </row>
    <row r="1459" spans="1:1" x14ac:dyDescent="0.2">
      <c r="A1459" s="29" t="s">
        <v>1454</v>
      </c>
    </row>
    <row r="1460" spans="1:1" x14ac:dyDescent="0.2">
      <c r="A1460" s="29" t="s">
        <v>1455</v>
      </c>
    </row>
    <row r="1461" spans="1:1" x14ac:dyDescent="0.2">
      <c r="A1461" s="29" t="s">
        <v>1456</v>
      </c>
    </row>
    <row r="1462" spans="1:1" x14ac:dyDescent="0.2">
      <c r="A1462" s="29" t="s">
        <v>1457</v>
      </c>
    </row>
    <row r="1463" spans="1:1" x14ac:dyDescent="0.2">
      <c r="A1463" s="29" t="s">
        <v>1458</v>
      </c>
    </row>
    <row r="1464" spans="1:1" x14ac:dyDescent="0.2">
      <c r="A1464" s="29" t="s">
        <v>1459</v>
      </c>
    </row>
    <row r="1465" spans="1:1" x14ac:dyDescent="0.2">
      <c r="A1465" s="29" t="s">
        <v>1460</v>
      </c>
    </row>
    <row r="1466" spans="1:1" x14ac:dyDescent="0.2">
      <c r="A1466" s="29" t="s">
        <v>1461</v>
      </c>
    </row>
    <row r="1467" spans="1:1" x14ac:dyDescent="0.2">
      <c r="A1467" s="29" t="s">
        <v>1462</v>
      </c>
    </row>
    <row r="1468" spans="1:1" x14ac:dyDescent="0.2">
      <c r="A1468" s="29" t="s">
        <v>1463</v>
      </c>
    </row>
    <row r="1469" spans="1:1" x14ac:dyDescent="0.2">
      <c r="A1469" s="29" t="s">
        <v>1464</v>
      </c>
    </row>
    <row r="1470" spans="1:1" x14ac:dyDescent="0.2">
      <c r="A1470" s="29" t="s">
        <v>1465</v>
      </c>
    </row>
    <row r="1471" spans="1:1" x14ac:dyDescent="0.2">
      <c r="A1471" s="29" t="s">
        <v>1466</v>
      </c>
    </row>
    <row r="1472" spans="1:1" x14ac:dyDescent="0.2">
      <c r="A1472" s="29" t="s">
        <v>1467</v>
      </c>
    </row>
    <row r="1473" spans="1:1" x14ac:dyDescent="0.2">
      <c r="A1473" s="29" t="s">
        <v>1468</v>
      </c>
    </row>
    <row r="1474" spans="1:1" x14ac:dyDescent="0.2">
      <c r="A1474" s="29" t="s">
        <v>1469</v>
      </c>
    </row>
    <row r="1475" spans="1:1" x14ac:dyDescent="0.2">
      <c r="A1475" s="29" t="s">
        <v>1470</v>
      </c>
    </row>
    <row r="1476" spans="1:1" x14ac:dyDescent="0.2">
      <c r="A1476" s="29" t="s">
        <v>1471</v>
      </c>
    </row>
    <row r="1477" spans="1:1" x14ac:dyDescent="0.2">
      <c r="A1477" s="29" t="s">
        <v>1472</v>
      </c>
    </row>
    <row r="1478" spans="1:1" x14ac:dyDescent="0.2">
      <c r="A1478" s="29" t="s">
        <v>1473</v>
      </c>
    </row>
    <row r="1479" spans="1:1" x14ac:dyDescent="0.2">
      <c r="A1479" s="29" t="s">
        <v>1474</v>
      </c>
    </row>
    <row r="1480" spans="1:1" x14ac:dyDescent="0.2">
      <c r="A1480" s="29" t="s">
        <v>1475</v>
      </c>
    </row>
    <row r="1481" spans="1:1" x14ac:dyDescent="0.2">
      <c r="A1481" s="29" t="s">
        <v>1476</v>
      </c>
    </row>
    <row r="1482" spans="1:1" x14ac:dyDescent="0.2">
      <c r="A1482" s="29" t="s">
        <v>1477</v>
      </c>
    </row>
    <row r="1483" spans="1:1" x14ac:dyDescent="0.2">
      <c r="A1483" s="29" t="s">
        <v>1478</v>
      </c>
    </row>
    <row r="1484" spans="1:1" x14ac:dyDescent="0.2">
      <c r="A1484" s="29" t="s">
        <v>1479</v>
      </c>
    </row>
    <row r="1485" spans="1:1" x14ac:dyDescent="0.2">
      <c r="A1485" s="29" t="s">
        <v>1480</v>
      </c>
    </row>
    <row r="1486" spans="1:1" x14ac:dyDescent="0.2">
      <c r="A1486" s="29" t="s">
        <v>1481</v>
      </c>
    </row>
    <row r="1487" spans="1:1" x14ac:dyDescent="0.2">
      <c r="A1487" s="29" t="s">
        <v>1482</v>
      </c>
    </row>
    <row r="1488" spans="1:1" x14ac:dyDescent="0.2">
      <c r="A1488" s="29" t="s">
        <v>1483</v>
      </c>
    </row>
    <row r="1489" spans="1:1" x14ac:dyDescent="0.2">
      <c r="A1489" s="29" t="s">
        <v>1484</v>
      </c>
    </row>
    <row r="1490" spans="1:1" x14ac:dyDescent="0.2">
      <c r="A1490" s="29" t="s">
        <v>1485</v>
      </c>
    </row>
    <row r="1491" spans="1:1" x14ac:dyDescent="0.2">
      <c r="A1491" s="29" t="s">
        <v>1486</v>
      </c>
    </row>
    <row r="1492" spans="1:1" x14ac:dyDescent="0.2">
      <c r="A1492" s="29" t="s">
        <v>1487</v>
      </c>
    </row>
    <row r="1493" spans="1:1" x14ac:dyDescent="0.2">
      <c r="A1493" s="29" t="s">
        <v>1488</v>
      </c>
    </row>
    <row r="1494" spans="1:1" x14ac:dyDescent="0.2">
      <c r="A1494" s="29" t="s">
        <v>1489</v>
      </c>
    </row>
    <row r="1495" spans="1:1" x14ac:dyDescent="0.2">
      <c r="A1495" s="29" t="s">
        <v>1490</v>
      </c>
    </row>
    <row r="1496" spans="1:1" x14ac:dyDescent="0.2">
      <c r="A1496" s="29" t="s">
        <v>1491</v>
      </c>
    </row>
    <row r="1497" spans="1:1" x14ac:dyDescent="0.2">
      <c r="A1497" s="29" t="s">
        <v>1492</v>
      </c>
    </row>
    <row r="1498" spans="1:1" x14ac:dyDescent="0.2">
      <c r="A1498" s="29" t="s">
        <v>1493</v>
      </c>
    </row>
    <row r="1499" spans="1:1" x14ac:dyDescent="0.2">
      <c r="A1499" s="29" t="s">
        <v>1494</v>
      </c>
    </row>
    <row r="1500" spans="1:1" x14ac:dyDescent="0.2">
      <c r="A1500" s="29" t="s">
        <v>1495</v>
      </c>
    </row>
    <row r="1501" spans="1:1" x14ac:dyDescent="0.2">
      <c r="A1501" s="29" t="s">
        <v>1496</v>
      </c>
    </row>
    <row r="1502" spans="1:1" x14ac:dyDescent="0.2">
      <c r="A1502" s="29" t="s">
        <v>1497</v>
      </c>
    </row>
    <row r="1503" spans="1:1" x14ac:dyDescent="0.2">
      <c r="A1503" s="29" t="s">
        <v>1498</v>
      </c>
    </row>
    <row r="1504" spans="1:1" x14ac:dyDescent="0.2">
      <c r="A1504" s="29" t="s">
        <v>1499</v>
      </c>
    </row>
    <row r="1505" spans="1:1" x14ac:dyDescent="0.2">
      <c r="A1505" s="29" t="s">
        <v>1500</v>
      </c>
    </row>
    <row r="1506" spans="1:1" x14ac:dyDescent="0.2">
      <c r="A1506" s="29" t="s">
        <v>1501</v>
      </c>
    </row>
    <row r="1507" spans="1:1" x14ac:dyDescent="0.2">
      <c r="A1507" s="29" t="s">
        <v>1502</v>
      </c>
    </row>
    <row r="1508" spans="1:1" x14ac:dyDescent="0.2">
      <c r="A1508" s="29" t="s">
        <v>1503</v>
      </c>
    </row>
    <row r="1509" spans="1:1" x14ac:dyDescent="0.2">
      <c r="A1509" s="29" t="s">
        <v>1504</v>
      </c>
    </row>
    <row r="1510" spans="1:1" x14ac:dyDescent="0.2">
      <c r="A1510" s="29" t="s">
        <v>1505</v>
      </c>
    </row>
    <row r="1511" spans="1:1" x14ac:dyDescent="0.2">
      <c r="A1511" s="29" t="s">
        <v>1506</v>
      </c>
    </row>
    <row r="1512" spans="1:1" x14ac:dyDescent="0.2">
      <c r="A1512" s="29" t="s">
        <v>1507</v>
      </c>
    </row>
    <row r="1513" spans="1:1" x14ac:dyDescent="0.2">
      <c r="A1513" s="29" t="s">
        <v>1508</v>
      </c>
    </row>
    <row r="1514" spans="1:1" x14ac:dyDescent="0.2">
      <c r="A1514" s="29" t="s">
        <v>1509</v>
      </c>
    </row>
    <row r="1515" spans="1:1" x14ac:dyDescent="0.2">
      <c r="A1515" s="29" t="s">
        <v>1510</v>
      </c>
    </row>
    <row r="1516" spans="1:1" x14ac:dyDescent="0.2">
      <c r="A1516" s="29" t="s">
        <v>1511</v>
      </c>
    </row>
    <row r="1517" spans="1:1" x14ac:dyDescent="0.2">
      <c r="A1517" s="29" t="s">
        <v>1512</v>
      </c>
    </row>
    <row r="1518" spans="1:1" x14ac:dyDescent="0.2">
      <c r="A1518" s="29" t="s">
        <v>1513</v>
      </c>
    </row>
    <row r="1519" spans="1:1" x14ac:dyDescent="0.2">
      <c r="A1519" s="29" t="s">
        <v>1514</v>
      </c>
    </row>
    <row r="1520" spans="1:1" x14ac:dyDescent="0.2">
      <c r="A1520" s="29" t="s">
        <v>1515</v>
      </c>
    </row>
    <row r="1521" spans="1:1" x14ac:dyDescent="0.2">
      <c r="A1521" s="29" t="s">
        <v>1516</v>
      </c>
    </row>
    <row r="1522" spans="1:1" x14ac:dyDescent="0.2">
      <c r="A1522" s="29" t="s">
        <v>1517</v>
      </c>
    </row>
    <row r="1523" spans="1:1" x14ac:dyDescent="0.2">
      <c r="A1523" s="29" t="s">
        <v>1518</v>
      </c>
    </row>
    <row r="1524" spans="1:1" x14ac:dyDescent="0.2">
      <c r="A1524" s="29" t="s">
        <v>1519</v>
      </c>
    </row>
    <row r="1525" spans="1:1" x14ac:dyDescent="0.2">
      <c r="A1525" s="29" t="s">
        <v>1520</v>
      </c>
    </row>
    <row r="1526" spans="1:1" x14ac:dyDescent="0.2">
      <c r="A1526" s="29" t="s">
        <v>1521</v>
      </c>
    </row>
    <row r="1527" spans="1:1" x14ac:dyDescent="0.2">
      <c r="A1527" s="29" t="s">
        <v>1522</v>
      </c>
    </row>
    <row r="1528" spans="1:1" x14ac:dyDescent="0.2">
      <c r="A1528" s="29" t="s">
        <v>1523</v>
      </c>
    </row>
    <row r="1529" spans="1:1" x14ac:dyDescent="0.2">
      <c r="A1529" s="29" t="s">
        <v>1524</v>
      </c>
    </row>
    <row r="1530" spans="1:1" x14ac:dyDescent="0.2">
      <c r="A1530" s="29" t="s">
        <v>1525</v>
      </c>
    </row>
    <row r="1531" spans="1:1" x14ac:dyDescent="0.2">
      <c r="A1531" s="29" t="s">
        <v>1526</v>
      </c>
    </row>
    <row r="1532" spans="1:1" x14ac:dyDescent="0.2">
      <c r="A1532" s="29" t="s">
        <v>1527</v>
      </c>
    </row>
    <row r="1533" spans="1:1" x14ac:dyDescent="0.2">
      <c r="A1533" s="29" t="s">
        <v>1528</v>
      </c>
    </row>
    <row r="1534" spans="1:1" x14ac:dyDescent="0.2">
      <c r="A1534" s="29" t="s">
        <v>1529</v>
      </c>
    </row>
    <row r="1535" spans="1:1" x14ac:dyDescent="0.2">
      <c r="A1535" s="29" t="s">
        <v>1530</v>
      </c>
    </row>
    <row r="1536" spans="1:1" x14ac:dyDescent="0.2">
      <c r="A1536" s="29" t="s">
        <v>1531</v>
      </c>
    </row>
    <row r="1537" spans="1:1" x14ac:dyDescent="0.2">
      <c r="A1537" s="29" t="s">
        <v>1532</v>
      </c>
    </row>
    <row r="1538" spans="1:1" x14ac:dyDescent="0.2">
      <c r="A1538" s="29" t="s">
        <v>1533</v>
      </c>
    </row>
    <row r="1539" spans="1:1" x14ac:dyDescent="0.2">
      <c r="A1539" s="29" t="s">
        <v>1534</v>
      </c>
    </row>
    <row r="1540" spans="1:1" x14ac:dyDescent="0.2">
      <c r="A1540" s="29" t="s">
        <v>1535</v>
      </c>
    </row>
    <row r="1541" spans="1:1" x14ac:dyDescent="0.2">
      <c r="A1541" s="29" t="s">
        <v>1536</v>
      </c>
    </row>
    <row r="1542" spans="1:1" x14ac:dyDescent="0.2">
      <c r="A1542" s="29" t="s">
        <v>1537</v>
      </c>
    </row>
    <row r="1543" spans="1:1" x14ac:dyDescent="0.2">
      <c r="A1543" s="29" t="s">
        <v>1538</v>
      </c>
    </row>
    <row r="1544" spans="1:1" x14ac:dyDescent="0.2">
      <c r="A1544" s="29" t="s">
        <v>1539</v>
      </c>
    </row>
    <row r="1545" spans="1:1" x14ac:dyDescent="0.2">
      <c r="A1545" s="29" t="s">
        <v>1540</v>
      </c>
    </row>
    <row r="1546" spans="1:1" x14ac:dyDescent="0.2">
      <c r="A1546" s="29" t="s">
        <v>1541</v>
      </c>
    </row>
    <row r="1547" spans="1:1" x14ac:dyDescent="0.2">
      <c r="A1547" s="29" t="s">
        <v>1542</v>
      </c>
    </row>
    <row r="1548" spans="1:1" x14ac:dyDescent="0.2">
      <c r="A1548" s="29" t="s">
        <v>1543</v>
      </c>
    </row>
    <row r="1549" spans="1:1" x14ac:dyDescent="0.2">
      <c r="A1549" s="29" t="s">
        <v>1544</v>
      </c>
    </row>
    <row r="1550" spans="1:1" x14ac:dyDescent="0.2">
      <c r="A1550" s="29" t="s">
        <v>1545</v>
      </c>
    </row>
    <row r="1551" spans="1:1" x14ac:dyDescent="0.2">
      <c r="A1551" s="29" t="s">
        <v>1546</v>
      </c>
    </row>
    <row r="1552" spans="1:1" x14ac:dyDescent="0.2">
      <c r="A1552" s="29" t="s">
        <v>1547</v>
      </c>
    </row>
    <row r="1553" spans="1:1" x14ac:dyDescent="0.2">
      <c r="A1553" s="29" t="s">
        <v>1548</v>
      </c>
    </row>
    <row r="1554" spans="1:1" x14ac:dyDescent="0.2">
      <c r="A1554" s="29" t="s">
        <v>1549</v>
      </c>
    </row>
    <row r="1555" spans="1:1" x14ac:dyDescent="0.2">
      <c r="A1555" s="29" t="s">
        <v>1550</v>
      </c>
    </row>
    <row r="1556" spans="1:1" x14ac:dyDescent="0.2">
      <c r="A1556" s="29" t="s">
        <v>1551</v>
      </c>
    </row>
    <row r="1557" spans="1:1" x14ac:dyDescent="0.2">
      <c r="A1557" s="29" t="s">
        <v>1552</v>
      </c>
    </row>
    <row r="1558" spans="1:1" x14ac:dyDescent="0.2">
      <c r="A1558" s="29" t="s">
        <v>1553</v>
      </c>
    </row>
    <row r="1559" spans="1:1" x14ac:dyDescent="0.2">
      <c r="A1559" s="29" t="s">
        <v>1554</v>
      </c>
    </row>
    <row r="1560" spans="1:1" x14ac:dyDescent="0.2">
      <c r="A1560" s="29" t="s">
        <v>1555</v>
      </c>
    </row>
    <row r="1561" spans="1:1" x14ac:dyDescent="0.2">
      <c r="A1561" s="29" t="s">
        <v>1556</v>
      </c>
    </row>
    <row r="1562" spans="1:1" x14ac:dyDescent="0.2">
      <c r="A1562" s="29" t="s">
        <v>1557</v>
      </c>
    </row>
    <row r="1563" spans="1:1" x14ac:dyDescent="0.2">
      <c r="A1563" s="29" t="s">
        <v>1558</v>
      </c>
    </row>
    <row r="1564" spans="1:1" x14ac:dyDescent="0.2">
      <c r="A1564" s="29" t="s">
        <v>1559</v>
      </c>
    </row>
    <row r="1565" spans="1:1" x14ac:dyDescent="0.2">
      <c r="A1565" s="29" t="s">
        <v>1560</v>
      </c>
    </row>
    <row r="1566" spans="1:1" x14ac:dyDescent="0.2">
      <c r="A1566" s="29" t="s">
        <v>1561</v>
      </c>
    </row>
    <row r="1567" spans="1:1" x14ac:dyDescent="0.2">
      <c r="A1567" s="29" t="s">
        <v>1562</v>
      </c>
    </row>
    <row r="1568" spans="1:1" x14ac:dyDescent="0.2">
      <c r="A1568" s="29" t="s">
        <v>1563</v>
      </c>
    </row>
    <row r="1569" spans="1:1" x14ac:dyDescent="0.2">
      <c r="A1569" s="29" t="s">
        <v>1564</v>
      </c>
    </row>
    <row r="1570" spans="1:1" x14ac:dyDescent="0.2">
      <c r="A1570" s="29" t="s">
        <v>1565</v>
      </c>
    </row>
    <row r="1571" spans="1:1" x14ac:dyDescent="0.2">
      <c r="A1571" s="29" t="s">
        <v>1566</v>
      </c>
    </row>
    <row r="1572" spans="1:1" x14ac:dyDescent="0.2">
      <c r="A1572" s="29" t="s">
        <v>1567</v>
      </c>
    </row>
    <row r="1573" spans="1:1" x14ac:dyDescent="0.2">
      <c r="A1573" s="29" t="s">
        <v>1568</v>
      </c>
    </row>
    <row r="1574" spans="1:1" x14ac:dyDescent="0.2">
      <c r="A1574" s="29" t="s">
        <v>1569</v>
      </c>
    </row>
    <row r="1575" spans="1:1" x14ac:dyDescent="0.2">
      <c r="A1575" s="29" t="s">
        <v>1570</v>
      </c>
    </row>
    <row r="1576" spans="1:1" x14ac:dyDescent="0.2">
      <c r="A1576" s="29" t="s">
        <v>1571</v>
      </c>
    </row>
    <row r="1577" spans="1:1" x14ac:dyDescent="0.2">
      <c r="A1577" s="29" t="s">
        <v>1572</v>
      </c>
    </row>
    <row r="1578" spans="1:1" x14ac:dyDescent="0.2">
      <c r="A1578" s="29" t="s">
        <v>1573</v>
      </c>
    </row>
    <row r="1579" spans="1:1" x14ac:dyDescent="0.2">
      <c r="A1579" s="29" t="s">
        <v>1574</v>
      </c>
    </row>
    <row r="1580" spans="1:1" x14ac:dyDescent="0.2">
      <c r="A1580" s="29" t="s">
        <v>1575</v>
      </c>
    </row>
    <row r="1581" spans="1:1" x14ac:dyDescent="0.2">
      <c r="A1581" s="29" t="s">
        <v>1576</v>
      </c>
    </row>
    <row r="1582" spans="1:1" x14ac:dyDescent="0.2">
      <c r="A1582" s="29" t="s">
        <v>1577</v>
      </c>
    </row>
    <row r="1583" spans="1:1" x14ac:dyDescent="0.2">
      <c r="A1583" s="29" t="s">
        <v>1578</v>
      </c>
    </row>
    <row r="1584" spans="1:1" x14ac:dyDescent="0.2">
      <c r="A1584" s="29" t="s">
        <v>1579</v>
      </c>
    </row>
    <row r="1585" spans="1:1" x14ac:dyDescent="0.2">
      <c r="A1585" s="29" t="s">
        <v>1580</v>
      </c>
    </row>
    <row r="1586" spans="1:1" x14ac:dyDescent="0.2">
      <c r="A1586" s="29" t="s">
        <v>1581</v>
      </c>
    </row>
    <row r="1587" spans="1:1" x14ac:dyDescent="0.2">
      <c r="A1587" s="29" t="s">
        <v>1582</v>
      </c>
    </row>
    <row r="1588" spans="1:1" x14ac:dyDescent="0.2">
      <c r="A1588" s="29" t="s">
        <v>1583</v>
      </c>
    </row>
    <row r="1589" spans="1:1" x14ac:dyDescent="0.2">
      <c r="A1589" s="29" t="s">
        <v>1584</v>
      </c>
    </row>
    <row r="1590" spans="1:1" x14ac:dyDescent="0.2">
      <c r="A1590" s="29" t="s">
        <v>1585</v>
      </c>
    </row>
    <row r="1591" spans="1:1" x14ac:dyDescent="0.2">
      <c r="A1591" s="29" t="s">
        <v>1586</v>
      </c>
    </row>
    <row r="1592" spans="1:1" x14ac:dyDescent="0.2">
      <c r="A1592" s="29" t="s">
        <v>1587</v>
      </c>
    </row>
    <row r="1593" spans="1:1" x14ac:dyDescent="0.2">
      <c r="A1593" s="29" t="s">
        <v>1588</v>
      </c>
    </row>
    <row r="1594" spans="1:1" x14ac:dyDescent="0.2">
      <c r="A1594" s="29" t="s">
        <v>1589</v>
      </c>
    </row>
    <row r="1595" spans="1:1" x14ac:dyDescent="0.2">
      <c r="A1595" s="29" t="s">
        <v>1590</v>
      </c>
    </row>
    <row r="1596" spans="1:1" x14ac:dyDescent="0.2">
      <c r="A1596" s="29" t="s">
        <v>1591</v>
      </c>
    </row>
    <row r="1597" spans="1:1" x14ac:dyDescent="0.2">
      <c r="A1597" s="29" t="s">
        <v>1592</v>
      </c>
    </row>
    <row r="1598" spans="1:1" x14ac:dyDescent="0.2">
      <c r="A1598" s="29" t="s">
        <v>1593</v>
      </c>
    </row>
    <row r="1599" spans="1:1" x14ac:dyDescent="0.2">
      <c r="A1599" s="29" t="s">
        <v>1594</v>
      </c>
    </row>
    <row r="1600" spans="1:1" x14ac:dyDescent="0.2">
      <c r="A1600" s="29" t="s">
        <v>1595</v>
      </c>
    </row>
    <row r="1601" spans="1:1" x14ac:dyDescent="0.2">
      <c r="A1601" s="29" t="s">
        <v>1596</v>
      </c>
    </row>
    <row r="1602" spans="1:1" x14ac:dyDescent="0.2">
      <c r="A1602" s="29" t="s">
        <v>1597</v>
      </c>
    </row>
    <row r="1603" spans="1:1" x14ac:dyDescent="0.2">
      <c r="A1603" s="29" t="s">
        <v>1598</v>
      </c>
    </row>
    <row r="1604" spans="1:1" x14ac:dyDescent="0.2">
      <c r="A1604" s="29" t="s">
        <v>1599</v>
      </c>
    </row>
    <row r="1605" spans="1:1" x14ac:dyDescent="0.2">
      <c r="A1605" s="29" t="s">
        <v>1600</v>
      </c>
    </row>
    <row r="1606" spans="1:1" x14ac:dyDescent="0.2">
      <c r="A1606" s="29" t="s">
        <v>1601</v>
      </c>
    </row>
    <row r="1607" spans="1:1" x14ac:dyDescent="0.2">
      <c r="A1607" s="29" t="s">
        <v>1602</v>
      </c>
    </row>
    <row r="1608" spans="1:1" x14ac:dyDescent="0.2">
      <c r="A1608" s="29" t="s">
        <v>1603</v>
      </c>
    </row>
    <row r="1609" spans="1:1" x14ac:dyDescent="0.2">
      <c r="A1609" s="29" t="s">
        <v>1604</v>
      </c>
    </row>
    <row r="1610" spans="1:1" x14ac:dyDescent="0.2">
      <c r="A1610" s="29" t="s">
        <v>1605</v>
      </c>
    </row>
    <row r="1611" spans="1:1" x14ac:dyDescent="0.2">
      <c r="A1611" s="29" t="s">
        <v>1606</v>
      </c>
    </row>
    <row r="1612" spans="1:1" x14ac:dyDescent="0.2">
      <c r="A1612" s="29" t="s">
        <v>1607</v>
      </c>
    </row>
    <row r="1613" spans="1:1" x14ac:dyDescent="0.2">
      <c r="A1613" s="29" t="s">
        <v>1608</v>
      </c>
    </row>
    <row r="1614" spans="1:1" x14ac:dyDescent="0.2">
      <c r="A1614" s="29" t="s">
        <v>1609</v>
      </c>
    </row>
    <row r="1615" spans="1:1" x14ac:dyDescent="0.2">
      <c r="A1615" s="29" t="s">
        <v>1610</v>
      </c>
    </row>
    <row r="1616" spans="1:1" x14ac:dyDescent="0.2">
      <c r="A1616" s="29" t="s">
        <v>1611</v>
      </c>
    </row>
    <row r="1617" spans="1:1" x14ac:dyDescent="0.2">
      <c r="A1617" s="29" t="s">
        <v>1612</v>
      </c>
    </row>
    <row r="1618" spans="1:1" x14ac:dyDescent="0.2">
      <c r="A1618" s="29" t="s">
        <v>1613</v>
      </c>
    </row>
    <row r="1619" spans="1:1" x14ac:dyDescent="0.2">
      <c r="A1619" s="29" t="s">
        <v>1614</v>
      </c>
    </row>
    <row r="1620" spans="1:1" x14ac:dyDescent="0.2">
      <c r="A1620" s="29" t="s">
        <v>1615</v>
      </c>
    </row>
    <row r="1621" spans="1:1" x14ac:dyDescent="0.2">
      <c r="A1621" s="29" t="s">
        <v>1616</v>
      </c>
    </row>
    <row r="1622" spans="1:1" x14ac:dyDescent="0.2">
      <c r="A1622" s="29" t="s">
        <v>1617</v>
      </c>
    </row>
    <row r="1623" spans="1:1" x14ac:dyDescent="0.2">
      <c r="A1623" s="29" t="s">
        <v>1618</v>
      </c>
    </row>
    <row r="1624" spans="1:1" x14ac:dyDescent="0.2">
      <c r="A1624" s="29" t="s">
        <v>1619</v>
      </c>
    </row>
    <row r="1625" spans="1:1" x14ac:dyDescent="0.2">
      <c r="A1625" s="29" t="s">
        <v>1620</v>
      </c>
    </row>
    <row r="1626" spans="1:1" x14ac:dyDescent="0.2">
      <c r="A1626" s="29" t="s">
        <v>1621</v>
      </c>
    </row>
    <row r="1627" spans="1:1" x14ac:dyDescent="0.2">
      <c r="A1627" s="29" t="s">
        <v>1622</v>
      </c>
    </row>
    <row r="1628" spans="1:1" x14ac:dyDescent="0.2">
      <c r="A1628" s="29" t="s">
        <v>1623</v>
      </c>
    </row>
    <row r="1629" spans="1:1" x14ac:dyDescent="0.2">
      <c r="A1629" s="29" t="s">
        <v>1624</v>
      </c>
    </row>
    <row r="1630" spans="1:1" x14ac:dyDescent="0.2">
      <c r="A1630" s="29" t="s">
        <v>1625</v>
      </c>
    </row>
    <row r="1631" spans="1:1" x14ac:dyDescent="0.2">
      <c r="A1631" s="29" t="s">
        <v>1626</v>
      </c>
    </row>
    <row r="1632" spans="1:1" x14ac:dyDescent="0.2">
      <c r="A1632" s="29" t="s">
        <v>1627</v>
      </c>
    </row>
    <row r="1633" spans="1:1" x14ac:dyDescent="0.2">
      <c r="A1633" s="29" t="s">
        <v>1628</v>
      </c>
    </row>
    <row r="1634" spans="1:1" x14ac:dyDescent="0.2">
      <c r="A1634" s="29" t="s">
        <v>1629</v>
      </c>
    </row>
    <row r="1635" spans="1:1" x14ac:dyDescent="0.2">
      <c r="A1635" s="29" t="s">
        <v>1630</v>
      </c>
    </row>
    <row r="1636" spans="1:1" x14ac:dyDescent="0.2">
      <c r="A1636" s="29" t="s">
        <v>1631</v>
      </c>
    </row>
    <row r="1637" spans="1:1" x14ac:dyDescent="0.2">
      <c r="A1637" s="29" t="s">
        <v>1632</v>
      </c>
    </row>
    <row r="1638" spans="1:1" x14ac:dyDescent="0.2">
      <c r="A1638" s="29" t="s">
        <v>1633</v>
      </c>
    </row>
    <row r="1639" spans="1:1" x14ac:dyDescent="0.2">
      <c r="A1639" s="29" t="s">
        <v>1634</v>
      </c>
    </row>
    <row r="1640" spans="1:1" x14ac:dyDescent="0.2">
      <c r="A1640" s="29" t="s">
        <v>1635</v>
      </c>
    </row>
    <row r="1641" spans="1:1" x14ac:dyDescent="0.2">
      <c r="A1641" s="29" t="s">
        <v>1636</v>
      </c>
    </row>
    <row r="1642" spans="1:1" x14ac:dyDescent="0.2">
      <c r="A1642" s="29" t="s">
        <v>1637</v>
      </c>
    </row>
    <row r="1643" spans="1:1" x14ac:dyDescent="0.2">
      <c r="A1643" s="29" t="s">
        <v>1638</v>
      </c>
    </row>
    <row r="1644" spans="1:1" x14ac:dyDescent="0.2">
      <c r="A1644" s="29" t="s">
        <v>1639</v>
      </c>
    </row>
    <row r="1645" spans="1:1" x14ac:dyDescent="0.2">
      <c r="A1645" s="29" t="s">
        <v>1640</v>
      </c>
    </row>
    <row r="1646" spans="1:1" x14ac:dyDescent="0.2">
      <c r="A1646" s="29" t="s">
        <v>1641</v>
      </c>
    </row>
    <row r="1647" spans="1:1" x14ac:dyDescent="0.2">
      <c r="A1647" s="29" t="s">
        <v>1642</v>
      </c>
    </row>
    <row r="1648" spans="1:1" x14ac:dyDescent="0.2">
      <c r="A1648" s="29" t="s">
        <v>1643</v>
      </c>
    </row>
    <row r="1649" spans="1:1" x14ac:dyDescent="0.2">
      <c r="A1649" s="29" t="s">
        <v>1644</v>
      </c>
    </row>
    <row r="1650" spans="1:1" x14ac:dyDescent="0.2">
      <c r="A1650" s="29" t="s">
        <v>1645</v>
      </c>
    </row>
    <row r="1651" spans="1:1" x14ac:dyDescent="0.2">
      <c r="A1651" s="29" t="s">
        <v>1646</v>
      </c>
    </row>
    <row r="1652" spans="1:1" x14ac:dyDescent="0.2">
      <c r="A1652" s="29" t="s">
        <v>1647</v>
      </c>
    </row>
    <row r="1653" spans="1:1" x14ac:dyDescent="0.2">
      <c r="A1653" s="29" t="s">
        <v>1648</v>
      </c>
    </row>
    <row r="1654" spans="1:1" x14ac:dyDescent="0.2">
      <c r="A1654" s="29" t="s">
        <v>1649</v>
      </c>
    </row>
    <row r="1655" spans="1:1" x14ac:dyDescent="0.2">
      <c r="A1655" s="29" t="s">
        <v>1650</v>
      </c>
    </row>
    <row r="1656" spans="1:1" x14ac:dyDescent="0.2">
      <c r="A1656" s="29" t="s">
        <v>1651</v>
      </c>
    </row>
    <row r="1657" spans="1:1" x14ac:dyDescent="0.2">
      <c r="A1657" s="29" t="s">
        <v>1652</v>
      </c>
    </row>
    <row r="1658" spans="1:1" x14ac:dyDescent="0.2">
      <c r="A1658" s="29" t="s">
        <v>1653</v>
      </c>
    </row>
    <row r="1659" spans="1:1" x14ac:dyDescent="0.2">
      <c r="A1659" s="29" t="s">
        <v>1654</v>
      </c>
    </row>
    <row r="1660" spans="1:1" x14ac:dyDescent="0.2">
      <c r="A1660" s="29" t="s">
        <v>1655</v>
      </c>
    </row>
    <row r="1661" spans="1:1" x14ac:dyDescent="0.2">
      <c r="A1661" s="29" t="s">
        <v>1656</v>
      </c>
    </row>
    <row r="1662" spans="1:1" x14ac:dyDescent="0.2">
      <c r="A1662" s="29" t="s">
        <v>1657</v>
      </c>
    </row>
    <row r="1663" spans="1:1" x14ac:dyDescent="0.2">
      <c r="A1663" s="29" t="s">
        <v>1658</v>
      </c>
    </row>
    <row r="1664" spans="1:1" x14ac:dyDescent="0.2">
      <c r="A1664" s="29" t="s">
        <v>1659</v>
      </c>
    </row>
    <row r="1665" spans="1:1" x14ac:dyDescent="0.2">
      <c r="A1665" s="29" t="s">
        <v>1660</v>
      </c>
    </row>
    <row r="1666" spans="1:1" x14ac:dyDescent="0.2">
      <c r="A1666" s="29" t="s">
        <v>1661</v>
      </c>
    </row>
    <row r="1667" spans="1:1" x14ac:dyDescent="0.2">
      <c r="A1667" s="29" t="s">
        <v>1662</v>
      </c>
    </row>
    <row r="1668" spans="1:1" x14ac:dyDescent="0.2">
      <c r="A1668" s="29" t="s">
        <v>1663</v>
      </c>
    </row>
    <row r="1669" spans="1:1" x14ac:dyDescent="0.2">
      <c r="A1669" s="29" t="s">
        <v>1664</v>
      </c>
    </row>
    <row r="1670" spans="1:1" x14ac:dyDescent="0.2">
      <c r="A1670" s="29" t="s">
        <v>1665</v>
      </c>
    </row>
    <row r="1671" spans="1:1" x14ac:dyDescent="0.2">
      <c r="A1671" s="29" t="s">
        <v>1666</v>
      </c>
    </row>
    <row r="1672" spans="1:1" x14ac:dyDescent="0.2">
      <c r="A1672" s="29" t="s">
        <v>1667</v>
      </c>
    </row>
    <row r="1673" spans="1:1" x14ac:dyDescent="0.2">
      <c r="A1673" s="29" t="s">
        <v>1668</v>
      </c>
    </row>
    <row r="1674" spans="1:1" x14ac:dyDescent="0.2">
      <c r="A1674" s="29" t="s">
        <v>1669</v>
      </c>
    </row>
    <row r="1675" spans="1:1" x14ac:dyDescent="0.2">
      <c r="A1675" s="29" t="s">
        <v>1670</v>
      </c>
    </row>
    <row r="1676" spans="1:1" x14ac:dyDescent="0.2">
      <c r="A1676" s="29" t="s">
        <v>1671</v>
      </c>
    </row>
    <row r="1677" spans="1:1" x14ac:dyDescent="0.2">
      <c r="A1677" s="29" t="s">
        <v>1672</v>
      </c>
    </row>
    <row r="1678" spans="1:1" x14ac:dyDescent="0.2">
      <c r="A1678" s="29" t="s">
        <v>1673</v>
      </c>
    </row>
    <row r="1679" spans="1:1" x14ac:dyDescent="0.2">
      <c r="A1679" s="29" t="s">
        <v>1674</v>
      </c>
    </row>
    <row r="1680" spans="1:1" x14ac:dyDescent="0.2">
      <c r="A1680" s="29" t="s">
        <v>1675</v>
      </c>
    </row>
    <row r="1681" spans="1:1" x14ac:dyDescent="0.2">
      <c r="A1681" s="29" t="s">
        <v>1676</v>
      </c>
    </row>
    <row r="1682" spans="1:1" x14ac:dyDescent="0.2">
      <c r="A1682" s="29" t="s">
        <v>1677</v>
      </c>
    </row>
    <row r="1683" spans="1:1" x14ac:dyDescent="0.2">
      <c r="A1683" s="29" t="s">
        <v>1678</v>
      </c>
    </row>
    <row r="1684" spans="1:1" x14ac:dyDescent="0.2">
      <c r="A1684" s="29" t="s">
        <v>1679</v>
      </c>
    </row>
    <row r="1685" spans="1:1" x14ac:dyDescent="0.2">
      <c r="A1685" s="29" t="s">
        <v>1680</v>
      </c>
    </row>
    <row r="1686" spans="1:1" x14ac:dyDescent="0.2">
      <c r="A1686" s="29" t="s">
        <v>1681</v>
      </c>
    </row>
    <row r="1687" spans="1:1" x14ac:dyDescent="0.2">
      <c r="A1687" s="29" t="s">
        <v>1682</v>
      </c>
    </row>
    <row r="1688" spans="1:1" x14ac:dyDescent="0.2">
      <c r="A1688" s="29" t="s">
        <v>1683</v>
      </c>
    </row>
    <row r="1689" spans="1:1" x14ac:dyDescent="0.2">
      <c r="A1689" s="29" t="s">
        <v>1684</v>
      </c>
    </row>
    <row r="1690" spans="1:1" x14ac:dyDescent="0.2">
      <c r="A1690" s="29" t="s">
        <v>1685</v>
      </c>
    </row>
    <row r="1691" spans="1:1" x14ac:dyDescent="0.2">
      <c r="A1691" s="29" t="s">
        <v>1686</v>
      </c>
    </row>
    <row r="1692" spans="1:1" x14ac:dyDescent="0.2">
      <c r="A1692" s="29" t="s">
        <v>1687</v>
      </c>
    </row>
    <row r="1693" spans="1:1" x14ac:dyDescent="0.2">
      <c r="A1693" s="29" t="s">
        <v>1688</v>
      </c>
    </row>
    <row r="1694" spans="1:1" x14ac:dyDescent="0.2">
      <c r="A1694" s="29" t="s">
        <v>1689</v>
      </c>
    </row>
    <row r="1695" spans="1:1" x14ac:dyDescent="0.2">
      <c r="A1695" s="29" t="s">
        <v>1690</v>
      </c>
    </row>
    <row r="1696" spans="1:1" x14ac:dyDescent="0.2">
      <c r="A1696" s="29" t="s">
        <v>1691</v>
      </c>
    </row>
    <row r="1697" spans="1:1" x14ac:dyDescent="0.2">
      <c r="A1697" s="29" t="s">
        <v>1692</v>
      </c>
    </row>
    <row r="1698" spans="1:1" x14ac:dyDescent="0.2">
      <c r="A1698" s="29" t="s">
        <v>1693</v>
      </c>
    </row>
    <row r="1699" spans="1:1" x14ac:dyDescent="0.2">
      <c r="A1699" s="29" t="s">
        <v>1694</v>
      </c>
    </row>
    <row r="1700" spans="1:1" x14ac:dyDescent="0.2">
      <c r="A1700" s="29" t="s">
        <v>1695</v>
      </c>
    </row>
    <row r="1701" spans="1:1" x14ac:dyDescent="0.2">
      <c r="A1701" s="29" t="s">
        <v>1696</v>
      </c>
    </row>
    <row r="1702" spans="1:1" x14ac:dyDescent="0.2">
      <c r="A1702" s="29" t="s">
        <v>1697</v>
      </c>
    </row>
    <row r="1703" spans="1:1" x14ac:dyDescent="0.2">
      <c r="A1703" s="29" t="s">
        <v>1698</v>
      </c>
    </row>
    <row r="1704" spans="1:1" x14ac:dyDescent="0.2">
      <c r="A1704" s="29" t="s">
        <v>1699</v>
      </c>
    </row>
    <row r="1705" spans="1:1" x14ac:dyDescent="0.2">
      <c r="A1705" s="29" t="s">
        <v>1700</v>
      </c>
    </row>
    <row r="1706" spans="1:1" x14ac:dyDescent="0.2">
      <c r="A1706" s="29" t="s">
        <v>1701</v>
      </c>
    </row>
    <row r="1707" spans="1:1" x14ac:dyDescent="0.2">
      <c r="A1707" s="29" t="s">
        <v>1702</v>
      </c>
    </row>
    <row r="1708" spans="1:1" x14ac:dyDescent="0.2">
      <c r="A1708" s="29" t="s">
        <v>1703</v>
      </c>
    </row>
    <row r="1709" spans="1:1" x14ac:dyDescent="0.2">
      <c r="A1709" s="29" t="s">
        <v>1704</v>
      </c>
    </row>
    <row r="1710" spans="1:1" x14ac:dyDescent="0.2">
      <c r="A1710" s="29" t="s">
        <v>1705</v>
      </c>
    </row>
    <row r="1711" spans="1:1" x14ac:dyDescent="0.2">
      <c r="A1711" s="29" t="s">
        <v>1706</v>
      </c>
    </row>
    <row r="1712" spans="1:1" x14ac:dyDescent="0.2">
      <c r="A1712" s="29" t="s">
        <v>1707</v>
      </c>
    </row>
    <row r="1713" spans="1:1" x14ac:dyDescent="0.2">
      <c r="A1713" s="29" t="s">
        <v>1708</v>
      </c>
    </row>
    <row r="1714" spans="1:1" x14ac:dyDescent="0.2">
      <c r="A1714" s="29" t="s">
        <v>1709</v>
      </c>
    </row>
    <row r="1715" spans="1:1" x14ac:dyDescent="0.2">
      <c r="A1715" s="29" t="s">
        <v>1710</v>
      </c>
    </row>
    <row r="1716" spans="1:1" x14ac:dyDescent="0.2">
      <c r="A1716" s="29" t="s">
        <v>1711</v>
      </c>
    </row>
    <row r="1717" spans="1:1" x14ac:dyDescent="0.2">
      <c r="A1717" s="29" t="s">
        <v>1712</v>
      </c>
    </row>
    <row r="1718" spans="1:1" x14ac:dyDescent="0.2">
      <c r="A1718" s="29" t="s">
        <v>1713</v>
      </c>
    </row>
    <row r="1719" spans="1:1" x14ac:dyDescent="0.2">
      <c r="A1719" s="29" t="s">
        <v>1714</v>
      </c>
    </row>
    <row r="1720" spans="1:1" x14ac:dyDescent="0.2">
      <c r="A1720" s="29" t="s">
        <v>1715</v>
      </c>
    </row>
    <row r="1721" spans="1:1" x14ac:dyDescent="0.2">
      <c r="A1721" s="29" t="s">
        <v>1716</v>
      </c>
    </row>
    <row r="1722" spans="1:1" x14ac:dyDescent="0.2">
      <c r="A1722" s="29" t="s">
        <v>1717</v>
      </c>
    </row>
    <row r="1723" spans="1:1" x14ac:dyDescent="0.2">
      <c r="A1723" s="29" t="s">
        <v>1718</v>
      </c>
    </row>
    <row r="1724" spans="1:1" x14ac:dyDescent="0.2">
      <c r="A1724" s="29" t="s">
        <v>1719</v>
      </c>
    </row>
    <row r="1725" spans="1:1" x14ac:dyDescent="0.2">
      <c r="A1725" s="29" t="s">
        <v>1720</v>
      </c>
    </row>
    <row r="1726" spans="1:1" x14ac:dyDescent="0.2">
      <c r="A1726" s="29" t="s">
        <v>1721</v>
      </c>
    </row>
    <row r="1727" spans="1:1" x14ac:dyDescent="0.2">
      <c r="A1727" s="29" t="s">
        <v>1722</v>
      </c>
    </row>
    <row r="1728" spans="1:1" x14ac:dyDescent="0.2">
      <c r="A1728" s="29" t="s">
        <v>1723</v>
      </c>
    </row>
    <row r="1729" spans="1:1" x14ac:dyDescent="0.2">
      <c r="A1729" s="29" t="s">
        <v>1724</v>
      </c>
    </row>
    <row r="1730" spans="1:1" x14ac:dyDescent="0.2">
      <c r="A1730" s="29" t="s">
        <v>1725</v>
      </c>
    </row>
    <row r="1731" spans="1:1" x14ac:dyDescent="0.2">
      <c r="A1731" s="29" t="s">
        <v>1726</v>
      </c>
    </row>
    <row r="1732" spans="1:1" x14ac:dyDescent="0.2">
      <c r="A1732" s="29" t="s">
        <v>1727</v>
      </c>
    </row>
    <row r="1733" spans="1:1" x14ac:dyDescent="0.2">
      <c r="A1733" s="29" t="s">
        <v>1728</v>
      </c>
    </row>
    <row r="1734" spans="1:1" x14ac:dyDescent="0.2">
      <c r="A1734" s="29" t="s">
        <v>1729</v>
      </c>
    </row>
    <row r="1735" spans="1:1" x14ac:dyDescent="0.2">
      <c r="A1735" s="29" t="s">
        <v>1730</v>
      </c>
    </row>
    <row r="1736" spans="1:1" x14ac:dyDescent="0.2">
      <c r="A1736" s="29" t="s">
        <v>1731</v>
      </c>
    </row>
    <row r="1737" spans="1:1" x14ac:dyDescent="0.2">
      <c r="A1737" s="29" t="s">
        <v>1732</v>
      </c>
    </row>
    <row r="1738" spans="1:1" x14ac:dyDescent="0.2">
      <c r="A1738" s="29" t="s">
        <v>1733</v>
      </c>
    </row>
    <row r="1739" spans="1:1" x14ac:dyDescent="0.2">
      <c r="A1739" s="29" t="s">
        <v>1734</v>
      </c>
    </row>
    <row r="1740" spans="1:1" x14ac:dyDescent="0.2">
      <c r="A1740" s="29" t="s">
        <v>1735</v>
      </c>
    </row>
    <row r="1741" spans="1:1" x14ac:dyDescent="0.2">
      <c r="A1741" s="29" t="s">
        <v>1736</v>
      </c>
    </row>
    <row r="1742" spans="1:1" x14ac:dyDescent="0.2">
      <c r="A1742" s="29" t="s">
        <v>1737</v>
      </c>
    </row>
    <row r="1743" spans="1:1" x14ac:dyDescent="0.2">
      <c r="A1743" s="29" t="s">
        <v>1738</v>
      </c>
    </row>
    <row r="1744" spans="1:1" x14ac:dyDescent="0.2">
      <c r="A1744" s="29" t="s">
        <v>1739</v>
      </c>
    </row>
    <row r="1745" spans="1:1" x14ac:dyDescent="0.2">
      <c r="A1745" s="29" t="s">
        <v>1740</v>
      </c>
    </row>
    <row r="1746" spans="1:1" x14ac:dyDescent="0.2">
      <c r="A1746" s="29" t="s">
        <v>1741</v>
      </c>
    </row>
    <row r="1747" spans="1:1" x14ac:dyDescent="0.2">
      <c r="A1747" s="29" t="s">
        <v>1742</v>
      </c>
    </row>
    <row r="1748" spans="1:1" x14ac:dyDescent="0.2">
      <c r="A1748" s="29" t="s">
        <v>1743</v>
      </c>
    </row>
    <row r="1749" spans="1:1" x14ac:dyDescent="0.2">
      <c r="A1749" s="29" t="s">
        <v>1744</v>
      </c>
    </row>
    <row r="1750" spans="1:1" x14ac:dyDescent="0.2">
      <c r="A1750" s="29" t="s">
        <v>1745</v>
      </c>
    </row>
    <row r="1751" spans="1:1" x14ac:dyDescent="0.2">
      <c r="A1751" s="29" t="s">
        <v>1746</v>
      </c>
    </row>
    <row r="1752" spans="1:1" x14ac:dyDescent="0.2">
      <c r="A1752" s="29" t="s">
        <v>1747</v>
      </c>
    </row>
    <row r="1753" spans="1:1" x14ac:dyDescent="0.2">
      <c r="A1753" s="29" t="s">
        <v>1748</v>
      </c>
    </row>
    <row r="1754" spans="1:1" x14ac:dyDescent="0.2">
      <c r="A1754" s="29" t="s">
        <v>1749</v>
      </c>
    </row>
    <row r="1755" spans="1:1" x14ac:dyDescent="0.2">
      <c r="A1755" s="29" t="s">
        <v>1750</v>
      </c>
    </row>
    <row r="1756" spans="1:1" x14ac:dyDescent="0.2">
      <c r="A1756" s="29" t="s">
        <v>1751</v>
      </c>
    </row>
    <row r="1757" spans="1:1" x14ac:dyDescent="0.2">
      <c r="A1757" s="29" t="s">
        <v>1752</v>
      </c>
    </row>
    <row r="1758" spans="1:1" x14ac:dyDescent="0.2">
      <c r="A1758" s="29" t="s">
        <v>1753</v>
      </c>
    </row>
    <row r="1759" spans="1:1" x14ac:dyDescent="0.2">
      <c r="A1759" s="29" t="s">
        <v>1754</v>
      </c>
    </row>
    <row r="1760" spans="1:1" x14ac:dyDescent="0.2">
      <c r="A1760" s="29" t="s">
        <v>1755</v>
      </c>
    </row>
    <row r="1761" spans="1:1" x14ac:dyDescent="0.2">
      <c r="A1761" s="29" t="s">
        <v>1756</v>
      </c>
    </row>
    <row r="1762" spans="1:1" x14ac:dyDescent="0.2">
      <c r="A1762" s="29" t="s">
        <v>1757</v>
      </c>
    </row>
    <row r="1763" spans="1:1" x14ac:dyDescent="0.2">
      <c r="A1763" s="29" t="s">
        <v>1758</v>
      </c>
    </row>
    <row r="1764" spans="1:1" x14ac:dyDescent="0.2">
      <c r="A1764" s="29" t="s">
        <v>1759</v>
      </c>
    </row>
    <row r="1765" spans="1:1" x14ac:dyDescent="0.2">
      <c r="A1765" s="29" t="s">
        <v>1760</v>
      </c>
    </row>
    <row r="1766" spans="1:1" x14ac:dyDescent="0.2">
      <c r="A1766" s="29" t="s">
        <v>1761</v>
      </c>
    </row>
    <row r="1767" spans="1:1" x14ac:dyDescent="0.2">
      <c r="A1767" s="29" t="s">
        <v>1762</v>
      </c>
    </row>
    <row r="1768" spans="1:1" x14ac:dyDescent="0.2">
      <c r="A1768" s="29" t="s">
        <v>1763</v>
      </c>
    </row>
    <row r="1769" spans="1:1" x14ac:dyDescent="0.2">
      <c r="A1769" s="29" t="s">
        <v>1764</v>
      </c>
    </row>
    <row r="1770" spans="1:1" x14ac:dyDescent="0.2">
      <c r="A1770" s="29" t="s">
        <v>1765</v>
      </c>
    </row>
    <row r="1771" spans="1:1" x14ac:dyDescent="0.2">
      <c r="A1771" s="29" t="s">
        <v>1766</v>
      </c>
    </row>
    <row r="1772" spans="1:1" x14ac:dyDescent="0.2">
      <c r="A1772" s="29" t="s">
        <v>1767</v>
      </c>
    </row>
    <row r="1773" spans="1:1" x14ac:dyDescent="0.2">
      <c r="A1773" s="29" t="s">
        <v>1768</v>
      </c>
    </row>
    <row r="1774" spans="1:1" x14ac:dyDescent="0.2">
      <c r="A1774" s="29" t="s">
        <v>1769</v>
      </c>
    </row>
    <row r="1775" spans="1:1" x14ac:dyDescent="0.2">
      <c r="A1775" s="29" t="s">
        <v>1770</v>
      </c>
    </row>
    <row r="1776" spans="1:1" x14ac:dyDescent="0.2">
      <c r="A1776" s="29" t="s">
        <v>1771</v>
      </c>
    </row>
    <row r="1777" spans="1:1" x14ac:dyDescent="0.2">
      <c r="A1777" s="29" t="s">
        <v>1772</v>
      </c>
    </row>
    <row r="1778" spans="1:1" x14ac:dyDescent="0.2">
      <c r="A1778" s="29" t="s">
        <v>1773</v>
      </c>
    </row>
    <row r="1779" spans="1:1" x14ac:dyDescent="0.2">
      <c r="A1779" s="29" t="s">
        <v>1774</v>
      </c>
    </row>
    <row r="1780" spans="1:1" x14ac:dyDescent="0.2">
      <c r="A1780" s="29" t="s">
        <v>1775</v>
      </c>
    </row>
    <row r="1781" spans="1:1" x14ac:dyDescent="0.2">
      <c r="A1781" s="29" t="s">
        <v>1776</v>
      </c>
    </row>
    <row r="1782" spans="1:1" x14ac:dyDescent="0.2">
      <c r="A1782" s="29" t="s">
        <v>1777</v>
      </c>
    </row>
    <row r="1783" spans="1:1" x14ac:dyDescent="0.2">
      <c r="A1783" s="29" t="s">
        <v>1778</v>
      </c>
    </row>
    <row r="1784" spans="1:1" x14ac:dyDescent="0.2">
      <c r="A1784" s="29" t="s">
        <v>1779</v>
      </c>
    </row>
    <row r="1785" spans="1:1" x14ac:dyDescent="0.2">
      <c r="A1785" s="29" t="s">
        <v>1780</v>
      </c>
    </row>
    <row r="1786" spans="1:1" x14ac:dyDescent="0.2">
      <c r="A1786" s="29" t="s">
        <v>1781</v>
      </c>
    </row>
    <row r="1787" spans="1:1" x14ac:dyDescent="0.2">
      <c r="A1787" s="29" t="s">
        <v>1782</v>
      </c>
    </row>
    <row r="1788" spans="1:1" x14ac:dyDescent="0.2">
      <c r="A1788" s="29" t="s">
        <v>1783</v>
      </c>
    </row>
    <row r="1789" spans="1:1" x14ac:dyDescent="0.2">
      <c r="A1789" s="29" t="s">
        <v>1784</v>
      </c>
    </row>
    <row r="1790" spans="1:1" x14ac:dyDescent="0.2">
      <c r="A1790" s="29" t="s">
        <v>1785</v>
      </c>
    </row>
    <row r="1791" spans="1:1" x14ac:dyDescent="0.2">
      <c r="A1791" s="29" t="s">
        <v>1786</v>
      </c>
    </row>
    <row r="1792" spans="1:1" x14ac:dyDescent="0.2">
      <c r="A1792" s="29" t="s">
        <v>1787</v>
      </c>
    </row>
    <row r="1793" spans="1:1" x14ac:dyDescent="0.2">
      <c r="A1793" s="29" t="s">
        <v>1788</v>
      </c>
    </row>
    <row r="1794" spans="1:1" x14ac:dyDescent="0.2">
      <c r="A1794" s="29" t="s">
        <v>1789</v>
      </c>
    </row>
    <row r="1795" spans="1:1" x14ac:dyDescent="0.2">
      <c r="A1795" s="29" t="s">
        <v>1790</v>
      </c>
    </row>
    <row r="1796" spans="1:1" x14ac:dyDescent="0.2">
      <c r="A1796" s="29" t="s">
        <v>1791</v>
      </c>
    </row>
    <row r="1797" spans="1:1" x14ac:dyDescent="0.2">
      <c r="A1797" s="29" t="s">
        <v>1792</v>
      </c>
    </row>
    <row r="1798" spans="1:1" x14ac:dyDescent="0.2">
      <c r="A1798" s="29" t="s">
        <v>1793</v>
      </c>
    </row>
    <row r="1799" spans="1:1" x14ac:dyDescent="0.2">
      <c r="A1799" s="29" t="s">
        <v>1794</v>
      </c>
    </row>
    <row r="1800" spans="1:1" x14ac:dyDescent="0.2">
      <c r="A1800" s="29" t="s">
        <v>1795</v>
      </c>
    </row>
    <row r="1801" spans="1:1" x14ac:dyDescent="0.2">
      <c r="A1801" s="29" t="s">
        <v>1796</v>
      </c>
    </row>
    <row r="1802" spans="1:1" x14ac:dyDescent="0.2">
      <c r="A1802" s="29" t="s">
        <v>1797</v>
      </c>
    </row>
    <row r="1803" spans="1:1" x14ac:dyDescent="0.2">
      <c r="A1803" s="29" t="s">
        <v>1798</v>
      </c>
    </row>
    <row r="1804" spans="1:1" x14ac:dyDescent="0.2">
      <c r="A1804" s="29" t="s">
        <v>1799</v>
      </c>
    </row>
    <row r="1805" spans="1:1" x14ac:dyDescent="0.2">
      <c r="A1805" s="29" t="s">
        <v>1800</v>
      </c>
    </row>
    <row r="1806" spans="1:1" x14ac:dyDescent="0.2">
      <c r="A1806" s="29" t="s">
        <v>1801</v>
      </c>
    </row>
    <row r="1807" spans="1:1" x14ac:dyDescent="0.2">
      <c r="A1807" s="29" t="s">
        <v>1802</v>
      </c>
    </row>
    <row r="1808" spans="1:1" x14ac:dyDescent="0.2">
      <c r="A1808" s="29" t="s">
        <v>1803</v>
      </c>
    </row>
    <row r="1809" spans="1:1" x14ac:dyDescent="0.2">
      <c r="A1809" s="29" t="s">
        <v>1804</v>
      </c>
    </row>
    <row r="1810" spans="1:1" x14ac:dyDescent="0.2">
      <c r="A1810" s="29" t="s">
        <v>1805</v>
      </c>
    </row>
    <row r="1811" spans="1:1" x14ac:dyDescent="0.2">
      <c r="A1811" s="29" t="s">
        <v>1806</v>
      </c>
    </row>
    <row r="1812" spans="1:1" x14ac:dyDescent="0.2">
      <c r="A1812" s="29" t="s">
        <v>1807</v>
      </c>
    </row>
    <row r="1813" spans="1:1" x14ac:dyDescent="0.2">
      <c r="A1813" s="29" t="s">
        <v>1808</v>
      </c>
    </row>
    <row r="1814" spans="1:1" x14ac:dyDescent="0.2">
      <c r="A1814" s="29" t="s">
        <v>1809</v>
      </c>
    </row>
    <row r="1815" spans="1:1" x14ac:dyDescent="0.2">
      <c r="A1815" s="29" t="s">
        <v>1810</v>
      </c>
    </row>
    <row r="1816" spans="1:1" x14ac:dyDescent="0.2">
      <c r="A1816" s="29" t="s">
        <v>1811</v>
      </c>
    </row>
    <row r="1817" spans="1:1" x14ac:dyDescent="0.2">
      <c r="A1817" s="29" t="s">
        <v>1812</v>
      </c>
    </row>
    <row r="1818" spans="1:1" x14ac:dyDescent="0.2">
      <c r="A1818" s="29" t="s">
        <v>1813</v>
      </c>
    </row>
    <row r="1819" spans="1:1" x14ac:dyDescent="0.2">
      <c r="A1819" s="29" t="s">
        <v>1814</v>
      </c>
    </row>
    <row r="1820" spans="1:1" x14ac:dyDescent="0.2">
      <c r="A1820" s="29" t="s">
        <v>1815</v>
      </c>
    </row>
    <row r="1821" spans="1:1" x14ac:dyDescent="0.2">
      <c r="A1821" s="29" t="s">
        <v>1816</v>
      </c>
    </row>
    <row r="1822" spans="1:1" x14ac:dyDescent="0.2">
      <c r="A1822" s="29" t="s">
        <v>1817</v>
      </c>
    </row>
    <row r="1823" spans="1:1" x14ac:dyDescent="0.2">
      <c r="A1823" s="29" t="s">
        <v>1818</v>
      </c>
    </row>
    <row r="1824" spans="1:1" x14ac:dyDescent="0.2">
      <c r="A1824" s="29" t="s">
        <v>1819</v>
      </c>
    </row>
    <row r="1825" spans="1:1" x14ac:dyDescent="0.2">
      <c r="A1825" s="29" t="s">
        <v>1820</v>
      </c>
    </row>
    <row r="1826" spans="1:1" x14ac:dyDescent="0.2">
      <c r="A1826" s="29" t="s">
        <v>1821</v>
      </c>
    </row>
    <row r="1827" spans="1:1" x14ac:dyDescent="0.2">
      <c r="A1827" s="29" t="s">
        <v>1822</v>
      </c>
    </row>
    <row r="1828" spans="1:1" x14ac:dyDescent="0.2">
      <c r="A1828" s="29" t="s">
        <v>1823</v>
      </c>
    </row>
    <row r="1829" spans="1:1" x14ac:dyDescent="0.2">
      <c r="A1829" s="29" t="s">
        <v>1824</v>
      </c>
    </row>
    <row r="1830" spans="1:1" x14ac:dyDescent="0.2">
      <c r="A1830" s="29" t="s">
        <v>1825</v>
      </c>
    </row>
    <row r="1831" spans="1:1" x14ac:dyDescent="0.2">
      <c r="A1831" s="29" t="s">
        <v>1826</v>
      </c>
    </row>
    <row r="1832" spans="1:1" x14ac:dyDescent="0.2">
      <c r="A1832" s="29" t="s">
        <v>1827</v>
      </c>
    </row>
    <row r="1833" spans="1:1" x14ac:dyDescent="0.2">
      <c r="A1833" s="29" t="s">
        <v>1828</v>
      </c>
    </row>
    <row r="1834" spans="1:1" x14ac:dyDescent="0.2">
      <c r="A1834" s="29" t="s">
        <v>1829</v>
      </c>
    </row>
    <row r="1835" spans="1:1" x14ac:dyDescent="0.2">
      <c r="A1835" s="29" t="s">
        <v>1830</v>
      </c>
    </row>
    <row r="1836" spans="1:1" x14ac:dyDescent="0.2">
      <c r="A1836" s="29" t="s">
        <v>1831</v>
      </c>
    </row>
    <row r="1837" spans="1:1" x14ac:dyDescent="0.2">
      <c r="A1837" s="29" t="s">
        <v>1832</v>
      </c>
    </row>
    <row r="1838" spans="1:1" x14ac:dyDescent="0.2">
      <c r="A1838" s="29" t="s">
        <v>1833</v>
      </c>
    </row>
    <row r="1839" spans="1:1" x14ac:dyDescent="0.2">
      <c r="A1839" s="29" t="s">
        <v>1834</v>
      </c>
    </row>
    <row r="1840" spans="1:1" x14ac:dyDescent="0.2">
      <c r="A1840" s="29" t="s">
        <v>1835</v>
      </c>
    </row>
    <row r="1841" spans="1:1" x14ac:dyDescent="0.2">
      <c r="A1841" s="29" t="s">
        <v>1836</v>
      </c>
    </row>
    <row r="1842" spans="1:1" x14ac:dyDescent="0.2">
      <c r="A1842" s="29" t="s">
        <v>1837</v>
      </c>
    </row>
    <row r="1843" spans="1:1" x14ac:dyDescent="0.2">
      <c r="A1843" s="29" t="s">
        <v>1838</v>
      </c>
    </row>
    <row r="1844" spans="1:1" x14ac:dyDescent="0.2">
      <c r="A1844" s="29" t="s">
        <v>1839</v>
      </c>
    </row>
    <row r="1845" spans="1:1" x14ac:dyDescent="0.2">
      <c r="A1845" s="29" t="s">
        <v>1840</v>
      </c>
    </row>
    <row r="1846" spans="1:1" x14ac:dyDescent="0.2">
      <c r="A1846" s="29" t="s">
        <v>1841</v>
      </c>
    </row>
    <row r="1847" spans="1:1" x14ac:dyDescent="0.2">
      <c r="A1847" s="29" t="s">
        <v>1842</v>
      </c>
    </row>
    <row r="1848" spans="1:1" x14ac:dyDescent="0.2">
      <c r="A1848" s="29" t="s">
        <v>1843</v>
      </c>
    </row>
    <row r="1849" spans="1:1" x14ac:dyDescent="0.2">
      <c r="A1849" s="29" t="s">
        <v>1844</v>
      </c>
    </row>
    <row r="1850" spans="1:1" x14ac:dyDescent="0.2">
      <c r="A1850" s="29" t="s">
        <v>1845</v>
      </c>
    </row>
    <row r="1851" spans="1:1" x14ac:dyDescent="0.2">
      <c r="A1851" s="29" t="s">
        <v>1846</v>
      </c>
    </row>
    <row r="1852" spans="1:1" x14ac:dyDescent="0.2">
      <c r="A1852" s="29" t="s">
        <v>1847</v>
      </c>
    </row>
    <row r="1853" spans="1:1" x14ac:dyDescent="0.2">
      <c r="A1853" s="29" t="s">
        <v>1848</v>
      </c>
    </row>
    <row r="1854" spans="1:1" x14ac:dyDescent="0.2">
      <c r="A1854" s="29" t="s">
        <v>1849</v>
      </c>
    </row>
    <row r="1855" spans="1:1" x14ac:dyDescent="0.2">
      <c r="A1855" s="29" t="s">
        <v>1850</v>
      </c>
    </row>
    <row r="1856" spans="1:1" x14ac:dyDescent="0.2">
      <c r="A1856" s="29" t="s">
        <v>1851</v>
      </c>
    </row>
    <row r="1857" spans="1:1" x14ac:dyDescent="0.2">
      <c r="A1857" s="29" t="s">
        <v>1852</v>
      </c>
    </row>
    <row r="1858" spans="1:1" x14ac:dyDescent="0.2">
      <c r="A1858" s="29" t="s">
        <v>1853</v>
      </c>
    </row>
    <row r="1859" spans="1:1" x14ac:dyDescent="0.2">
      <c r="A1859" s="29" t="s">
        <v>1854</v>
      </c>
    </row>
    <row r="1860" spans="1:1" x14ac:dyDescent="0.2">
      <c r="A1860" s="29" t="s">
        <v>1855</v>
      </c>
    </row>
    <row r="1861" spans="1:1" x14ac:dyDescent="0.2">
      <c r="A1861" s="29" t="s">
        <v>1856</v>
      </c>
    </row>
    <row r="1862" spans="1:1" x14ac:dyDescent="0.2">
      <c r="A1862" s="29" t="s">
        <v>1857</v>
      </c>
    </row>
    <row r="1863" spans="1:1" x14ac:dyDescent="0.2">
      <c r="A1863" s="29" t="s">
        <v>1858</v>
      </c>
    </row>
    <row r="1864" spans="1:1" x14ac:dyDescent="0.2">
      <c r="A1864" s="29" t="s">
        <v>1859</v>
      </c>
    </row>
    <row r="1865" spans="1:1" x14ac:dyDescent="0.2">
      <c r="A1865" s="29" t="s">
        <v>1860</v>
      </c>
    </row>
    <row r="1866" spans="1:1" x14ac:dyDescent="0.2">
      <c r="A1866" s="29" t="s">
        <v>1861</v>
      </c>
    </row>
    <row r="1867" spans="1:1" x14ac:dyDescent="0.2">
      <c r="A1867" s="29" t="s">
        <v>1862</v>
      </c>
    </row>
    <row r="1868" spans="1:1" x14ac:dyDescent="0.2">
      <c r="A1868" s="29" t="s">
        <v>1863</v>
      </c>
    </row>
    <row r="1869" spans="1:1" x14ac:dyDescent="0.2">
      <c r="A1869" s="29" t="s">
        <v>1864</v>
      </c>
    </row>
    <row r="1870" spans="1:1" x14ac:dyDescent="0.2">
      <c r="A1870" s="29" t="s">
        <v>1865</v>
      </c>
    </row>
    <row r="1871" spans="1:1" x14ac:dyDescent="0.2">
      <c r="A1871" s="29" t="s">
        <v>1866</v>
      </c>
    </row>
    <row r="1872" spans="1:1" x14ac:dyDescent="0.2">
      <c r="A1872" s="29" t="s">
        <v>1867</v>
      </c>
    </row>
    <row r="1873" spans="1:1" x14ac:dyDescent="0.2">
      <c r="A1873" s="29" t="s">
        <v>1868</v>
      </c>
    </row>
    <row r="1874" spans="1:1" x14ac:dyDescent="0.2">
      <c r="A1874" s="29" t="s">
        <v>1869</v>
      </c>
    </row>
    <row r="1875" spans="1:1" x14ac:dyDescent="0.2">
      <c r="A1875" s="29" t="s">
        <v>1870</v>
      </c>
    </row>
    <row r="1876" spans="1:1" x14ac:dyDescent="0.2">
      <c r="A1876" s="29" t="s">
        <v>1871</v>
      </c>
    </row>
    <row r="1877" spans="1:1" x14ac:dyDescent="0.2">
      <c r="A1877" s="29" t="s">
        <v>1872</v>
      </c>
    </row>
    <row r="1878" spans="1:1" x14ac:dyDescent="0.2">
      <c r="A1878" s="29" t="s">
        <v>1873</v>
      </c>
    </row>
    <row r="1879" spans="1:1" x14ac:dyDescent="0.2">
      <c r="A1879" s="29" t="s">
        <v>1874</v>
      </c>
    </row>
    <row r="1880" spans="1:1" x14ac:dyDescent="0.2">
      <c r="A1880" s="29" t="s">
        <v>1875</v>
      </c>
    </row>
    <row r="1881" spans="1:1" x14ac:dyDescent="0.2">
      <c r="A1881" s="29" t="s">
        <v>1876</v>
      </c>
    </row>
    <row r="1882" spans="1:1" x14ac:dyDescent="0.2">
      <c r="A1882" s="29" t="s">
        <v>1877</v>
      </c>
    </row>
    <row r="1883" spans="1:1" x14ac:dyDescent="0.2">
      <c r="A1883" s="29" t="s">
        <v>1878</v>
      </c>
    </row>
    <row r="1884" spans="1:1" x14ac:dyDescent="0.2">
      <c r="A1884" s="29" t="s">
        <v>1879</v>
      </c>
    </row>
    <row r="1885" spans="1:1" x14ac:dyDescent="0.2">
      <c r="A1885" s="29" t="s">
        <v>1880</v>
      </c>
    </row>
    <row r="1886" spans="1:1" x14ac:dyDescent="0.2">
      <c r="A1886" s="29" t="s">
        <v>1881</v>
      </c>
    </row>
    <row r="1887" spans="1:1" x14ac:dyDescent="0.2">
      <c r="A1887" s="29" t="s">
        <v>1882</v>
      </c>
    </row>
    <row r="1888" spans="1:1" x14ac:dyDescent="0.2">
      <c r="A1888" s="29" t="s">
        <v>1883</v>
      </c>
    </row>
    <row r="1889" spans="1:1" x14ac:dyDescent="0.2">
      <c r="A1889" s="29" t="s">
        <v>1884</v>
      </c>
    </row>
    <row r="1890" spans="1:1" x14ac:dyDescent="0.2">
      <c r="A1890" s="29" t="s">
        <v>1885</v>
      </c>
    </row>
    <row r="1891" spans="1:1" x14ac:dyDescent="0.2">
      <c r="A1891" s="29" t="s">
        <v>1886</v>
      </c>
    </row>
    <row r="1892" spans="1:1" x14ac:dyDescent="0.2">
      <c r="A1892" s="29" t="s">
        <v>1887</v>
      </c>
    </row>
    <row r="1893" spans="1:1" x14ac:dyDescent="0.2">
      <c r="A1893" s="29" t="s">
        <v>1888</v>
      </c>
    </row>
    <row r="1894" spans="1:1" x14ac:dyDescent="0.2">
      <c r="A1894" s="29" t="s">
        <v>1889</v>
      </c>
    </row>
    <row r="1895" spans="1:1" x14ac:dyDescent="0.2">
      <c r="A1895" s="29" t="s">
        <v>1890</v>
      </c>
    </row>
    <row r="1896" spans="1:1" x14ac:dyDescent="0.2">
      <c r="A1896" s="29" t="s">
        <v>1891</v>
      </c>
    </row>
    <row r="1897" spans="1:1" x14ac:dyDescent="0.2">
      <c r="A1897" s="29" t="s">
        <v>1892</v>
      </c>
    </row>
    <row r="1898" spans="1:1" x14ac:dyDescent="0.2">
      <c r="A1898" s="29" t="s">
        <v>1893</v>
      </c>
    </row>
    <row r="1899" spans="1:1" x14ac:dyDescent="0.2">
      <c r="A1899" s="29" t="s">
        <v>1894</v>
      </c>
    </row>
    <row r="1900" spans="1:1" x14ac:dyDescent="0.2">
      <c r="A1900" s="29" t="s">
        <v>1895</v>
      </c>
    </row>
    <row r="1901" spans="1:1" x14ac:dyDescent="0.2">
      <c r="A1901" s="29" t="s">
        <v>1896</v>
      </c>
    </row>
    <row r="1902" spans="1:1" x14ac:dyDescent="0.2">
      <c r="A1902" s="29" t="s">
        <v>1897</v>
      </c>
    </row>
    <row r="1903" spans="1:1" x14ac:dyDescent="0.2">
      <c r="A1903" s="29" t="s">
        <v>1898</v>
      </c>
    </row>
    <row r="1904" spans="1:1" x14ac:dyDescent="0.2">
      <c r="A1904" s="29" t="s">
        <v>1899</v>
      </c>
    </row>
    <row r="1905" spans="1:1" x14ac:dyDescent="0.2">
      <c r="A1905" s="29" t="s">
        <v>1900</v>
      </c>
    </row>
    <row r="1906" spans="1:1" x14ac:dyDescent="0.2">
      <c r="A1906" s="29" t="s">
        <v>1901</v>
      </c>
    </row>
    <row r="1907" spans="1:1" x14ac:dyDescent="0.2">
      <c r="A1907" s="29" t="s">
        <v>1902</v>
      </c>
    </row>
    <row r="1908" spans="1:1" x14ac:dyDescent="0.2">
      <c r="A1908" s="29" t="s">
        <v>1903</v>
      </c>
    </row>
    <row r="1909" spans="1:1" x14ac:dyDescent="0.2">
      <c r="A1909" s="29" t="s">
        <v>1904</v>
      </c>
    </row>
    <row r="1910" spans="1:1" x14ac:dyDescent="0.2">
      <c r="A1910" s="29" t="s">
        <v>1905</v>
      </c>
    </row>
    <row r="1911" spans="1:1" x14ac:dyDescent="0.2">
      <c r="A1911" s="29" t="s">
        <v>1906</v>
      </c>
    </row>
    <row r="1912" spans="1:1" x14ac:dyDescent="0.2">
      <c r="A1912" s="29" t="s">
        <v>1907</v>
      </c>
    </row>
    <row r="1913" spans="1:1" x14ac:dyDescent="0.2">
      <c r="A1913" s="29" t="s">
        <v>1908</v>
      </c>
    </row>
    <row r="1914" spans="1:1" x14ac:dyDescent="0.2">
      <c r="A1914" s="29" t="s">
        <v>1909</v>
      </c>
    </row>
    <row r="1915" spans="1:1" x14ac:dyDescent="0.2">
      <c r="A1915" s="29" t="s">
        <v>1910</v>
      </c>
    </row>
    <row r="1916" spans="1:1" x14ac:dyDescent="0.2">
      <c r="A1916" s="29" t="s">
        <v>1911</v>
      </c>
    </row>
    <row r="1917" spans="1:1" x14ac:dyDescent="0.2">
      <c r="A1917" s="29" t="s">
        <v>1912</v>
      </c>
    </row>
    <row r="1918" spans="1:1" x14ac:dyDescent="0.2">
      <c r="A1918" s="29" t="s">
        <v>1913</v>
      </c>
    </row>
    <row r="1919" spans="1:1" x14ac:dyDescent="0.2">
      <c r="A1919" s="49" t="s">
        <v>1914</v>
      </c>
    </row>
    <row r="1920" spans="1:1" x14ac:dyDescent="0.2">
      <c r="A1920" s="29" t="s">
        <v>1915</v>
      </c>
    </row>
    <row r="1921" spans="1:1" x14ac:dyDescent="0.2">
      <c r="A1921" s="29" t="s">
        <v>1916</v>
      </c>
    </row>
    <row r="1922" spans="1:1" x14ac:dyDescent="0.2">
      <c r="A1922" s="29" t="s">
        <v>1917</v>
      </c>
    </row>
    <row r="1923" spans="1:1" x14ac:dyDescent="0.2">
      <c r="A1923" s="29" t="s">
        <v>1918</v>
      </c>
    </row>
    <row r="1924" spans="1:1" x14ac:dyDescent="0.2">
      <c r="A1924" s="29" t="s">
        <v>1919</v>
      </c>
    </row>
    <row r="1925" spans="1:1" x14ac:dyDescent="0.2">
      <c r="A1925" s="29" t="s">
        <v>1920</v>
      </c>
    </row>
    <row r="1926" spans="1:1" x14ac:dyDescent="0.2">
      <c r="A1926" s="29" t="s">
        <v>1921</v>
      </c>
    </row>
    <row r="1927" spans="1:1" x14ac:dyDescent="0.2">
      <c r="A1927" s="29" t="s">
        <v>1922</v>
      </c>
    </row>
    <row r="1928" spans="1:1" x14ac:dyDescent="0.2">
      <c r="A1928" s="29" t="s">
        <v>1923</v>
      </c>
    </row>
    <row r="1929" spans="1:1" x14ac:dyDescent="0.2">
      <c r="A1929" s="29" t="s">
        <v>1924</v>
      </c>
    </row>
    <row r="1930" spans="1:1" x14ac:dyDescent="0.2">
      <c r="A1930" s="29" t="s">
        <v>1925</v>
      </c>
    </row>
    <row r="1931" spans="1:1" x14ac:dyDescent="0.2">
      <c r="A1931" s="29" t="s">
        <v>1926</v>
      </c>
    </row>
    <row r="1932" spans="1:1" x14ac:dyDescent="0.2">
      <c r="A1932" s="29" t="s">
        <v>1927</v>
      </c>
    </row>
    <row r="1933" spans="1:1" x14ac:dyDescent="0.2">
      <c r="A1933" s="29" t="s">
        <v>1928</v>
      </c>
    </row>
    <row r="1934" spans="1:1" x14ac:dyDescent="0.2">
      <c r="A1934" s="29" t="s">
        <v>1929</v>
      </c>
    </row>
    <row r="1935" spans="1:1" x14ac:dyDescent="0.2">
      <c r="A1935" s="29" t="s">
        <v>1930</v>
      </c>
    </row>
    <row r="1936" spans="1:1" x14ac:dyDescent="0.2">
      <c r="A1936" s="29" t="s">
        <v>1931</v>
      </c>
    </row>
    <row r="1937" spans="1:1" x14ac:dyDescent="0.2">
      <c r="A1937" s="29" t="s">
        <v>1932</v>
      </c>
    </row>
    <row r="1938" spans="1:1" x14ac:dyDescent="0.2">
      <c r="A1938" s="29" t="s">
        <v>1933</v>
      </c>
    </row>
    <row r="1939" spans="1:1" x14ac:dyDescent="0.2">
      <c r="A1939" s="29" t="s">
        <v>1934</v>
      </c>
    </row>
    <row r="1940" spans="1:1" x14ac:dyDescent="0.2">
      <c r="A1940" s="29" t="s">
        <v>1935</v>
      </c>
    </row>
    <row r="1941" spans="1:1" x14ac:dyDescent="0.2">
      <c r="A1941" s="29" t="s">
        <v>1936</v>
      </c>
    </row>
    <row r="1942" spans="1:1" x14ac:dyDescent="0.2">
      <c r="A1942" s="29" t="s">
        <v>1937</v>
      </c>
    </row>
    <row r="1943" spans="1:1" x14ac:dyDescent="0.2">
      <c r="A1943" s="29" t="s">
        <v>1938</v>
      </c>
    </row>
    <row r="1944" spans="1:1" x14ac:dyDescent="0.2">
      <c r="A1944" s="29" t="s">
        <v>1939</v>
      </c>
    </row>
    <row r="1945" spans="1:1" x14ac:dyDescent="0.2">
      <c r="A1945" s="29" t="s">
        <v>1940</v>
      </c>
    </row>
    <row r="1946" spans="1:1" x14ac:dyDescent="0.2">
      <c r="A1946" s="29" t="s">
        <v>1941</v>
      </c>
    </row>
    <row r="1947" spans="1:1" x14ac:dyDescent="0.2">
      <c r="A1947" s="29" t="s">
        <v>1942</v>
      </c>
    </row>
    <row r="1948" spans="1:1" x14ac:dyDescent="0.2">
      <c r="A1948" s="29" t="s">
        <v>1943</v>
      </c>
    </row>
    <row r="1949" spans="1:1" x14ac:dyDescent="0.2">
      <c r="A1949" s="29" t="s">
        <v>1944</v>
      </c>
    </row>
    <row r="1950" spans="1:1" x14ac:dyDescent="0.2">
      <c r="A1950" s="29" t="s">
        <v>1945</v>
      </c>
    </row>
    <row r="1951" spans="1:1" x14ac:dyDescent="0.2">
      <c r="A1951" s="29" t="s">
        <v>1946</v>
      </c>
    </row>
    <row r="1952" spans="1:1" x14ac:dyDescent="0.2">
      <c r="A1952" s="29" t="s">
        <v>1947</v>
      </c>
    </row>
    <row r="1953" spans="1:1" x14ac:dyDescent="0.2">
      <c r="A1953" s="29" t="s">
        <v>1948</v>
      </c>
    </row>
    <row r="1954" spans="1:1" x14ac:dyDescent="0.2">
      <c r="A1954" s="29" t="s">
        <v>1949</v>
      </c>
    </row>
    <row r="1955" spans="1:1" x14ac:dyDescent="0.2">
      <c r="A1955" s="29" t="s">
        <v>1950</v>
      </c>
    </row>
    <row r="1956" spans="1:1" x14ac:dyDescent="0.2">
      <c r="A1956" s="29" t="s">
        <v>1951</v>
      </c>
    </row>
    <row r="1957" spans="1:1" x14ac:dyDescent="0.2">
      <c r="A1957" s="29" t="s">
        <v>1952</v>
      </c>
    </row>
    <row r="1958" spans="1:1" x14ac:dyDescent="0.2">
      <c r="A1958" s="29" t="s">
        <v>1953</v>
      </c>
    </row>
    <row r="1959" spans="1:1" x14ac:dyDescent="0.2">
      <c r="A1959" s="29" t="s">
        <v>1954</v>
      </c>
    </row>
    <row r="1960" spans="1:1" x14ac:dyDescent="0.2">
      <c r="A1960" s="29" t="s">
        <v>1955</v>
      </c>
    </row>
    <row r="1961" spans="1:1" x14ac:dyDescent="0.2">
      <c r="A1961" s="29" t="s">
        <v>1956</v>
      </c>
    </row>
    <row r="1962" spans="1:1" x14ac:dyDescent="0.2">
      <c r="A1962" s="29" t="s">
        <v>1957</v>
      </c>
    </row>
    <row r="1963" spans="1:1" x14ac:dyDescent="0.2">
      <c r="A1963" s="29" t="s">
        <v>1958</v>
      </c>
    </row>
    <row r="1964" spans="1:1" x14ac:dyDescent="0.2">
      <c r="A1964" s="29" t="s">
        <v>1959</v>
      </c>
    </row>
    <row r="1965" spans="1:1" x14ac:dyDescent="0.2">
      <c r="A1965" s="29" t="s">
        <v>1960</v>
      </c>
    </row>
    <row r="1966" spans="1:1" x14ac:dyDescent="0.2">
      <c r="A1966" s="29" t="s">
        <v>1961</v>
      </c>
    </row>
    <row r="1967" spans="1:1" x14ac:dyDescent="0.2">
      <c r="A1967" s="29" t="s">
        <v>1962</v>
      </c>
    </row>
    <row r="1968" spans="1:1" x14ac:dyDescent="0.2">
      <c r="A1968" s="29" t="s">
        <v>1963</v>
      </c>
    </row>
    <row r="1969" spans="1:1" x14ac:dyDescent="0.2">
      <c r="A1969" s="29" t="s">
        <v>1964</v>
      </c>
    </row>
    <row r="1970" spans="1:1" x14ac:dyDescent="0.2">
      <c r="A1970" s="29" t="s">
        <v>1965</v>
      </c>
    </row>
    <row r="1971" spans="1:1" x14ac:dyDescent="0.2">
      <c r="A1971" s="29" t="s">
        <v>1966</v>
      </c>
    </row>
    <row r="1972" spans="1:1" x14ac:dyDescent="0.2">
      <c r="A1972" s="29" t="s">
        <v>1967</v>
      </c>
    </row>
    <row r="1973" spans="1:1" x14ac:dyDescent="0.2">
      <c r="A1973" s="29" t="s">
        <v>1968</v>
      </c>
    </row>
    <row r="1974" spans="1:1" x14ac:dyDescent="0.2">
      <c r="A1974" s="29" t="s">
        <v>1969</v>
      </c>
    </row>
    <row r="1975" spans="1:1" x14ac:dyDescent="0.2">
      <c r="A1975" s="29" t="s">
        <v>1970</v>
      </c>
    </row>
    <row r="1976" spans="1:1" x14ac:dyDescent="0.2">
      <c r="A1976" s="29" t="s">
        <v>1971</v>
      </c>
    </row>
    <row r="1977" spans="1:1" x14ac:dyDescent="0.2">
      <c r="A1977" s="29" t="s">
        <v>1972</v>
      </c>
    </row>
    <row r="1978" spans="1:1" x14ac:dyDescent="0.2">
      <c r="A1978" s="29" t="s">
        <v>1973</v>
      </c>
    </row>
    <row r="1979" spans="1:1" x14ac:dyDescent="0.2">
      <c r="A1979" s="29" t="s">
        <v>1974</v>
      </c>
    </row>
    <row r="1980" spans="1:1" x14ac:dyDescent="0.2">
      <c r="A1980" s="29" t="s">
        <v>1975</v>
      </c>
    </row>
    <row r="1981" spans="1:1" x14ac:dyDescent="0.2">
      <c r="A1981" s="29" t="s">
        <v>1976</v>
      </c>
    </row>
    <row r="1982" spans="1:1" x14ac:dyDescent="0.2">
      <c r="A1982" s="29" t="s">
        <v>1977</v>
      </c>
    </row>
    <row r="1983" spans="1:1" x14ac:dyDescent="0.2">
      <c r="A1983" s="29" t="s">
        <v>1978</v>
      </c>
    </row>
    <row r="1984" spans="1:1" x14ac:dyDescent="0.2">
      <c r="A1984" s="29" t="s">
        <v>1979</v>
      </c>
    </row>
    <row r="1985" spans="1:1" x14ac:dyDescent="0.2">
      <c r="A1985" s="29" t="s">
        <v>1980</v>
      </c>
    </row>
    <row r="1986" spans="1:1" x14ac:dyDescent="0.2">
      <c r="A1986" s="29" t="s">
        <v>1981</v>
      </c>
    </row>
    <row r="1987" spans="1:1" x14ac:dyDescent="0.2">
      <c r="A1987" s="29" t="s">
        <v>1982</v>
      </c>
    </row>
    <row r="1988" spans="1:1" x14ac:dyDescent="0.2">
      <c r="A1988" s="29" t="s">
        <v>1983</v>
      </c>
    </row>
    <row r="1989" spans="1:1" x14ac:dyDescent="0.2">
      <c r="A1989" s="29" t="s">
        <v>1984</v>
      </c>
    </row>
    <row r="1990" spans="1:1" x14ac:dyDescent="0.2">
      <c r="A1990" s="29" t="s">
        <v>1985</v>
      </c>
    </row>
    <row r="1991" spans="1:1" x14ac:dyDescent="0.2">
      <c r="A1991" s="29" t="s">
        <v>1986</v>
      </c>
    </row>
    <row r="1992" spans="1:1" x14ac:dyDescent="0.2">
      <c r="A1992" s="29" t="s">
        <v>1987</v>
      </c>
    </row>
    <row r="1993" spans="1:1" x14ac:dyDescent="0.2">
      <c r="A1993" s="29" t="s">
        <v>1988</v>
      </c>
    </row>
    <row r="1994" spans="1:1" x14ac:dyDescent="0.2">
      <c r="A1994" s="29" t="s">
        <v>1989</v>
      </c>
    </row>
    <row r="1995" spans="1:1" x14ac:dyDescent="0.2">
      <c r="A1995" s="29" t="s">
        <v>1990</v>
      </c>
    </row>
    <row r="1996" spans="1:1" x14ac:dyDescent="0.2">
      <c r="A1996" s="29" t="s">
        <v>1991</v>
      </c>
    </row>
    <row r="1997" spans="1:1" x14ac:dyDescent="0.2">
      <c r="A1997" s="29" t="s">
        <v>1992</v>
      </c>
    </row>
    <row r="1998" spans="1:1" x14ac:dyDescent="0.2">
      <c r="A1998" s="29" t="s">
        <v>1993</v>
      </c>
    </row>
    <row r="1999" spans="1:1" x14ac:dyDescent="0.2">
      <c r="A1999" s="29" t="s">
        <v>1994</v>
      </c>
    </row>
    <row r="2000" spans="1:1" x14ac:dyDescent="0.2">
      <c r="A2000" s="29" t="s">
        <v>1995</v>
      </c>
    </row>
    <row r="2001" spans="1:1" x14ac:dyDescent="0.2">
      <c r="A2001" s="29" t="s">
        <v>1996</v>
      </c>
    </row>
    <row r="2002" spans="1:1" x14ac:dyDescent="0.2">
      <c r="A2002" s="29" t="s">
        <v>1997</v>
      </c>
    </row>
    <row r="2003" spans="1:1" x14ac:dyDescent="0.2">
      <c r="A2003" s="29" t="s">
        <v>1998</v>
      </c>
    </row>
    <row r="2004" spans="1:1" x14ac:dyDescent="0.2">
      <c r="A2004" s="29" t="s">
        <v>1999</v>
      </c>
    </row>
    <row r="2005" spans="1:1" x14ac:dyDescent="0.2">
      <c r="A2005" s="29" t="s">
        <v>2000</v>
      </c>
    </row>
    <row r="2006" spans="1:1" x14ac:dyDescent="0.2">
      <c r="A2006" s="29" t="s">
        <v>2001</v>
      </c>
    </row>
    <row r="2007" spans="1:1" x14ac:dyDescent="0.2">
      <c r="A2007" s="29" t="s">
        <v>2002</v>
      </c>
    </row>
    <row r="2008" spans="1:1" x14ac:dyDescent="0.2">
      <c r="A2008" s="29" t="s">
        <v>2003</v>
      </c>
    </row>
    <row r="2009" spans="1:1" x14ac:dyDescent="0.2">
      <c r="A2009" s="29" t="s">
        <v>2004</v>
      </c>
    </row>
    <row r="2010" spans="1:1" x14ac:dyDescent="0.2">
      <c r="A2010" s="29" t="s">
        <v>2005</v>
      </c>
    </row>
    <row r="2011" spans="1:1" x14ac:dyDescent="0.2">
      <c r="A2011" s="29" t="s">
        <v>2006</v>
      </c>
    </row>
    <row r="2012" spans="1:1" x14ac:dyDescent="0.2">
      <c r="A2012" s="29" t="s">
        <v>2007</v>
      </c>
    </row>
    <row r="2013" spans="1:1" x14ac:dyDescent="0.2">
      <c r="A2013" s="29" t="s">
        <v>2008</v>
      </c>
    </row>
    <row r="2014" spans="1:1" x14ac:dyDescent="0.2">
      <c r="A2014" s="29" t="s">
        <v>2009</v>
      </c>
    </row>
    <row r="2015" spans="1:1" x14ac:dyDescent="0.2">
      <c r="A2015" s="29" t="s">
        <v>2010</v>
      </c>
    </row>
    <row r="2016" spans="1:1" x14ac:dyDescent="0.2">
      <c r="A2016" s="29" t="s">
        <v>2011</v>
      </c>
    </row>
    <row r="2017" spans="1:1" x14ac:dyDescent="0.2">
      <c r="A2017" s="29" t="s">
        <v>2012</v>
      </c>
    </row>
    <row r="2018" spans="1:1" x14ac:dyDescent="0.2">
      <c r="A2018" s="29" t="s">
        <v>2013</v>
      </c>
    </row>
    <row r="2019" spans="1:1" x14ac:dyDescent="0.2">
      <c r="A2019" s="29" t="s">
        <v>2014</v>
      </c>
    </row>
    <row r="2020" spans="1:1" x14ac:dyDescent="0.2">
      <c r="A2020" s="29" t="s">
        <v>2015</v>
      </c>
    </row>
    <row r="2021" spans="1:1" x14ac:dyDescent="0.2">
      <c r="A2021" s="29" t="s">
        <v>2016</v>
      </c>
    </row>
    <row r="2022" spans="1:1" x14ac:dyDescent="0.2">
      <c r="A2022" s="29" t="s">
        <v>2017</v>
      </c>
    </row>
    <row r="2023" spans="1:1" x14ac:dyDescent="0.2">
      <c r="A2023" s="29" t="s">
        <v>2018</v>
      </c>
    </row>
    <row r="2024" spans="1:1" x14ac:dyDescent="0.2">
      <c r="A2024" s="29" t="s">
        <v>2019</v>
      </c>
    </row>
    <row r="2025" spans="1:1" x14ac:dyDescent="0.2">
      <c r="A2025" s="29" t="s">
        <v>2020</v>
      </c>
    </row>
    <row r="2026" spans="1:1" x14ac:dyDescent="0.2">
      <c r="A2026" s="29" t="s">
        <v>2021</v>
      </c>
    </row>
    <row r="2027" spans="1:1" x14ac:dyDescent="0.2">
      <c r="A2027" s="29" t="s">
        <v>2022</v>
      </c>
    </row>
    <row r="2028" spans="1:1" x14ac:dyDescent="0.2">
      <c r="A2028" s="29" t="s">
        <v>2023</v>
      </c>
    </row>
    <row r="2029" spans="1:1" x14ac:dyDescent="0.2">
      <c r="A2029" s="29" t="s">
        <v>2024</v>
      </c>
    </row>
    <row r="2030" spans="1:1" x14ac:dyDescent="0.2">
      <c r="A2030" s="29" t="s">
        <v>2025</v>
      </c>
    </row>
    <row r="2031" spans="1:1" x14ac:dyDescent="0.2">
      <c r="A2031" s="29" t="s">
        <v>2026</v>
      </c>
    </row>
    <row r="2032" spans="1:1" x14ac:dyDescent="0.2">
      <c r="A2032" s="29" t="s">
        <v>2027</v>
      </c>
    </row>
    <row r="2033" spans="1:1" x14ac:dyDescent="0.2">
      <c r="A2033" s="29" t="s">
        <v>2028</v>
      </c>
    </row>
    <row r="2034" spans="1:1" x14ac:dyDescent="0.2">
      <c r="A2034" s="29" t="s">
        <v>2029</v>
      </c>
    </row>
    <row r="2035" spans="1:1" x14ac:dyDescent="0.2">
      <c r="A2035" s="29" t="s">
        <v>2030</v>
      </c>
    </row>
    <row r="2036" spans="1:1" x14ac:dyDescent="0.2">
      <c r="A2036" s="29" t="s">
        <v>2031</v>
      </c>
    </row>
    <row r="2037" spans="1:1" x14ac:dyDescent="0.2">
      <c r="A2037" s="28" t="s">
        <v>2032</v>
      </c>
    </row>
    <row r="2038" spans="1:1" x14ac:dyDescent="0.2">
      <c r="A2038" s="29" t="s">
        <v>2033</v>
      </c>
    </row>
    <row r="2039" spans="1:1" x14ac:dyDescent="0.2">
      <c r="A2039" s="29" t="s">
        <v>2034</v>
      </c>
    </row>
    <row r="2040" spans="1:1" x14ac:dyDescent="0.2">
      <c r="A2040" s="28" t="s">
        <v>2035</v>
      </c>
    </row>
    <row r="2041" spans="1:1" x14ac:dyDescent="0.2">
      <c r="A2041" s="29" t="s">
        <v>2036</v>
      </c>
    </row>
    <row r="2042" spans="1:1" x14ac:dyDescent="0.2">
      <c r="A2042" s="29" t="s">
        <v>2037</v>
      </c>
    </row>
    <row r="2043" spans="1:1" x14ac:dyDescent="0.2">
      <c r="A2043" s="29" t="s">
        <v>2038</v>
      </c>
    </row>
    <row r="2044" spans="1:1" x14ac:dyDescent="0.2">
      <c r="A2044" s="29" t="s">
        <v>2039</v>
      </c>
    </row>
    <row r="2045" spans="1:1" x14ac:dyDescent="0.2">
      <c r="A2045" s="29" t="s">
        <v>2040</v>
      </c>
    </row>
    <row r="2046" spans="1:1" x14ac:dyDescent="0.2">
      <c r="A2046" s="29" t="s">
        <v>2041</v>
      </c>
    </row>
    <row r="2047" spans="1:1" x14ac:dyDescent="0.2">
      <c r="A2047" s="29" t="s">
        <v>2042</v>
      </c>
    </row>
    <row r="2048" spans="1:1" x14ac:dyDescent="0.2">
      <c r="A2048" s="29" t="s">
        <v>2043</v>
      </c>
    </row>
    <row r="2049" spans="1:1" x14ac:dyDescent="0.2">
      <c r="A2049" s="29" t="s">
        <v>2044</v>
      </c>
    </row>
    <row r="2050" spans="1:1" x14ac:dyDescent="0.2">
      <c r="A2050" s="29" t="s">
        <v>2045</v>
      </c>
    </row>
    <row r="2051" spans="1:1" x14ac:dyDescent="0.2">
      <c r="A2051" s="29" t="s">
        <v>2046</v>
      </c>
    </row>
    <row r="2052" spans="1:1" x14ac:dyDescent="0.2">
      <c r="A2052" s="29" t="s">
        <v>2047</v>
      </c>
    </row>
    <row r="2053" spans="1:1" x14ac:dyDescent="0.2">
      <c r="A2053" s="29" t="s">
        <v>2048</v>
      </c>
    </row>
    <row r="2054" spans="1:1" x14ac:dyDescent="0.2">
      <c r="A2054" s="29" t="s">
        <v>2049</v>
      </c>
    </row>
    <row r="2055" spans="1:1" x14ac:dyDescent="0.2">
      <c r="A2055" s="29" t="s">
        <v>2050</v>
      </c>
    </row>
    <row r="2056" spans="1:1" x14ac:dyDescent="0.2">
      <c r="A2056" s="29" t="s">
        <v>2051</v>
      </c>
    </row>
    <row r="2057" spans="1:1" x14ac:dyDescent="0.2">
      <c r="A2057" s="29" t="s">
        <v>2052</v>
      </c>
    </row>
    <row r="2058" spans="1:1" x14ac:dyDescent="0.2">
      <c r="A2058" s="29" t="s">
        <v>2053</v>
      </c>
    </row>
    <row r="2059" spans="1:1" x14ac:dyDescent="0.2">
      <c r="A2059" s="29" t="s">
        <v>2054</v>
      </c>
    </row>
    <row r="2060" spans="1:1" x14ac:dyDescent="0.2">
      <c r="A2060" s="29" t="s">
        <v>2055</v>
      </c>
    </row>
    <row r="2061" spans="1:1" x14ac:dyDescent="0.2">
      <c r="A2061" s="29" t="s">
        <v>2056</v>
      </c>
    </row>
    <row r="2062" spans="1:1" x14ac:dyDescent="0.2">
      <c r="A2062" s="29" t="s">
        <v>2057</v>
      </c>
    </row>
    <row r="2063" spans="1:1" x14ac:dyDescent="0.2">
      <c r="A2063" s="29" t="s">
        <v>2058</v>
      </c>
    </row>
    <row r="2064" spans="1:1" x14ac:dyDescent="0.2">
      <c r="A2064" s="29" t="s">
        <v>2059</v>
      </c>
    </row>
    <row r="2065" spans="1:1" x14ac:dyDescent="0.2">
      <c r="A2065" s="29" t="s">
        <v>2060</v>
      </c>
    </row>
    <row r="2066" spans="1:1" x14ac:dyDescent="0.2">
      <c r="A2066" s="29" t="s">
        <v>2061</v>
      </c>
    </row>
    <row r="2067" spans="1:1" x14ac:dyDescent="0.2">
      <c r="A2067" s="29" t="s">
        <v>2062</v>
      </c>
    </row>
    <row r="2068" spans="1:1" x14ac:dyDescent="0.2">
      <c r="A2068" s="29" t="s">
        <v>2063</v>
      </c>
    </row>
    <row r="2069" spans="1:1" x14ac:dyDescent="0.2">
      <c r="A2069" s="29" t="s">
        <v>2064</v>
      </c>
    </row>
    <row r="2070" spans="1:1" x14ac:dyDescent="0.2">
      <c r="A2070" s="29" t="s">
        <v>2065</v>
      </c>
    </row>
    <row r="2071" spans="1:1" x14ac:dyDescent="0.2">
      <c r="A2071" s="29" t="s">
        <v>2066</v>
      </c>
    </row>
    <row r="2072" spans="1:1" x14ac:dyDescent="0.2">
      <c r="A2072" s="29" t="s">
        <v>2067</v>
      </c>
    </row>
    <row r="2073" spans="1:1" x14ac:dyDescent="0.2">
      <c r="A2073" s="29" t="s">
        <v>2068</v>
      </c>
    </row>
    <row r="2074" spans="1:1" x14ac:dyDescent="0.2">
      <c r="A2074" s="29" t="s">
        <v>2069</v>
      </c>
    </row>
    <row r="2075" spans="1:1" x14ac:dyDescent="0.2">
      <c r="A2075" s="29" t="s">
        <v>2070</v>
      </c>
    </row>
    <row r="2076" spans="1:1" x14ac:dyDescent="0.2">
      <c r="A2076" s="29" t="s">
        <v>2071</v>
      </c>
    </row>
    <row r="2077" spans="1:1" x14ac:dyDescent="0.2">
      <c r="A2077" s="28" t="s">
        <v>2072</v>
      </c>
    </row>
    <row r="2078" spans="1:1" x14ac:dyDescent="0.2">
      <c r="A2078" s="29" t="s">
        <v>2073</v>
      </c>
    </row>
    <row r="2079" spans="1:1" x14ac:dyDescent="0.2">
      <c r="A2079" s="29" t="s">
        <v>2074</v>
      </c>
    </row>
    <row r="2080" spans="1:1" x14ac:dyDescent="0.2">
      <c r="A2080" s="29" t="s">
        <v>2075</v>
      </c>
    </row>
    <row r="2081" spans="1:1" x14ac:dyDescent="0.2">
      <c r="A2081" s="29" t="s">
        <v>2076</v>
      </c>
    </row>
    <row r="2082" spans="1:1" x14ac:dyDescent="0.2">
      <c r="A2082" s="29" t="s">
        <v>2077</v>
      </c>
    </row>
    <row r="2083" spans="1:1" x14ac:dyDescent="0.2">
      <c r="A2083" s="29" t="s">
        <v>2078</v>
      </c>
    </row>
    <row r="2084" spans="1:1" x14ac:dyDescent="0.2">
      <c r="A2084" s="29" t="s">
        <v>2079</v>
      </c>
    </row>
    <row r="2085" spans="1:1" x14ac:dyDescent="0.2">
      <c r="A2085" s="29" t="s">
        <v>2080</v>
      </c>
    </row>
    <row r="2086" spans="1:1" x14ac:dyDescent="0.2">
      <c r="A2086" s="29" t="s">
        <v>2081</v>
      </c>
    </row>
    <row r="2087" spans="1:1" x14ac:dyDescent="0.2">
      <c r="A2087" s="29" t="s">
        <v>2082</v>
      </c>
    </row>
    <row r="2088" spans="1:1" x14ac:dyDescent="0.2">
      <c r="A2088" s="29" t="s">
        <v>2083</v>
      </c>
    </row>
    <row r="2089" spans="1:1" x14ac:dyDescent="0.2">
      <c r="A2089" s="29" t="s">
        <v>2084</v>
      </c>
    </row>
    <row r="2090" spans="1:1" x14ac:dyDescent="0.2">
      <c r="A2090" s="29" t="s">
        <v>2085</v>
      </c>
    </row>
    <row r="2091" spans="1:1" x14ac:dyDescent="0.2">
      <c r="A2091" s="29" t="s">
        <v>2086</v>
      </c>
    </row>
    <row r="2092" spans="1:1" x14ac:dyDescent="0.2">
      <c r="A2092" s="29" t="s">
        <v>2087</v>
      </c>
    </row>
    <row r="2093" spans="1:1" x14ac:dyDescent="0.2">
      <c r="A2093" s="29" t="s">
        <v>2088</v>
      </c>
    </row>
    <row r="2094" spans="1:1" x14ac:dyDescent="0.2">
      <c r="A2094" s="29" t="s">
        <v>2089</v>
      </c>
    </row>
    <row r="2095" spans="1:1" x14ac:dyDescent="0.2">
      <c r="A2095" s="29" t="s">
        <v>2090</v>
      </c>
    </row>
    <row r="2096" spans="1:1" x14ac:dyDescent="0.2">
      <c r="A2096" s="29" t="s">
        <v>2091</v>
      </c>
    </row>
    <row r="2097" spans="1:1" x14ac:dyDescent="0.2">
      <c r="A2097" s="29" t="s">
        <v>2092</v>
      </c>
    </row>
    <row r="2098" spans="1:1" x14ac:dyDescent="0.2">
      <c r="A2098" s="29" t="s">
        <v>2093</v>
      </c>
    </row>
    <row r="2099" spans="1:1" x14ac:dyDescent="0.2">
      <c r="A2099" s="29" t="s">
        <v>2094</v>
      </c>
    </row>
    <row r="2100" spans="1:1" x14ac:dyDescent="0.2">
      <c r="A2100" s="29" t="s">
        <v>2095</v>
      </c>
    </row>
    <row r="2101" spans="1:1" x14ac:dyDescent="0.2">
      <c r="A2101" s="29" t="s">
        <v>2096</v>
      </c>
    </row>
    <row r="2102" spans="1:1" x14ac:dyDescent="0.2">
      <c r="A2102" s="29" t="s">
        <v>2097</v>
      </c>
    </row>
    <row r="2103" spans="1:1" x14ac:dyDescent="0.2">
      <c r="A2103" s="29" t="s">
        <v>2098</v>
      </c>
    </row>
    <row r="2104" spans="1:1" x14ac:dyDescent="0.2">
      <c r="A2104" s="29" t="s">
        <v>2099</v>
      </c>
    </row>
    <row r="2105" spans="1:1" x14ac:dyDescent="0.2">
      <c r="A2105" s="29" t="s">
        <v>2100</v>
      </c>
    </row>
    <row r="2106" spans="1:1" x14ac:dyDescent="0.2">
      <c r="A2106" s="29" t="s">
        <v>2101</v>
      </c>
    </row>
    <row r="2107" spans="1:1" x14ac:dyDescent="0.2">
      <c r="A2107" s="29" t="s">
        <v>2102</v>
      </c>
    </row>
    <row r="2108" spans="1:1" x14ac:dyDescent="0.2">
      <c r="A2108" s="29" t="s">
        <v>2103</v>
      </c>
    </row>
    <row r="2109" spans="1:1" x14ac:dyDescent="0.2">
      <c r="A2109" s="29" t="s">
        <v>2104</v>
      </c>
    </row>
    <row r="2110" spans="1:1" x14ac:dyDescent="0.2">
      <c r="A2110" s="29" t="s">
        <v>2105</v>
      </c>
    </row>
    <row r="2111" spans="1:1" x14ac:dyDescent="0.2">
      <c r="A2111" s="29" t="s">
        <v>2106</v>
      </c>
    </row>
    <row r="2112" spans="1:1" x14ac:dyDescent="0.2">
      <c r="A2112" s="29" t="s">
        <v>2107</v>
      </c>
    </row>
    <row r="2113" spans="1:1" x14ac:dyDescent="0.2">
      <c r="A2113" s="29" t="s">
        <v>2108</v>
      </c>
    </row>
    <row r="2114" spans="1:1" x14ac:dyDescent="0.2">
      <c r="A2114" s="29" t="s">
        <v>2109</v>
      </c>
    </row>
    <row r="2115" spans="1:1" x14ac:dyDescent="0.2">
      <c r="A2115" s="29" t="s">
        <v>2110</v>
      </c>
    </row>
    <row r="2116" spans="1:1" x14ac:dyDescent="0.2">
      <c r="A2116" s="29" t="s">
        <v>2111</v>
      </c>
    </row>
    <row r="2117" spans="1:1" x14ac:dyDescent="0.2">
      <c r="A2117" s="29" t="s">
        <v>2112</v>
      </c>
    </row>
    <row r="2118" spans="1:1" x14ac:dyDescent="0.2">
      <c r="A2118" s="29" t="s">
        <v>2113</v>
      </c>
    </row>
    <row r="2119" spans="1:1" x14ac:dyDescent="0.2">
      <c r="A2119" s="29" t="s">
        <v>2114</v>
      </c>
    </row>
    <row r="2120" spans="1:1" x14ac:dyDescent="0.2">
      <c r="A2120" s="29" t="s">
        <v>2115</v>
      </c>
    </row>
    <row r="2121" spans="1:1" x14ac:dyDescent="0.2">
      <c r="A2121" s="29" t="s">
        <v>2116</v>
      </c>
    </row>
    <row r="2122" spans="1:1" x14ac:dyDescent="0.2">
      <c r="A2122" s="29" t="s">
        <v>2117</v>
      </c>
    </row>
    <row r="2123" spans="1:1" x14ac:dyDescent="0.2">
      <c r="A2123" s="29" t="s">
        <v>2118</v>
      </c>
    </row>
    <row r="2124" spans="1:1" x14ac:dyDescent="0.2">
      <c r="A2124" s="29" t="s">
        <v>2119</v>
      </c>
    </row>
    <row r="2125" spans="1:1" x14ac:dyDescent="0.2">
      <c r="A2125" s="29" t="s">
        <v>2120</v>
      </c>
    </row>
    <row r="2126" spans="1:1" x14ac:dyDescent="0.2">
      <c r="A2126" s="29" t="s">
        <v>2121</v>
      </c>
    </row>
    <row r="2127" spans="1:1" x14ac:dyDescent="0.2">
      <c r="A2127" s="29" t="s">
        <v>2122</v>
      </c>
    </row>
    <row r="2128" spans="1:1" x14ac:dyDescent="0.2">
      <c r="A2128" s="29" t="s">
        <v>2123</v>
      </c>
    </row>
    <row r="2129" spans="1:1" x14ac:dyDescent="0.2">
      <c r="A2129" s="29" t="s">
        <v>2124</v>
      </c>
    </row>
    <row r="2130" spans="1:1" x14ac:dyDescent="0.2">
      <c r="A2130" s="29" t="s">
        <v>2125</v>
      </c>
    </row>
    <row r="2131" spans="1:1" x14ac:dyDescent="0.2">
      <c r="A2131" s="29" t="s">
        <v>2126</v>
      </c>
    </row>
    <row r="2132" spans="1:1" x14ac:dyDescent="0.2">
      <c r="A2132" s="29" t="s">
        <v>2127</v>
      </c>
    </row>
    <row r="2133" spans="1:1" x14ac:dyDescent="0.2">
      <c r="A2133" s="29" t="s">
        <v>2128</v>
      </c>
    </row>
    <row r="2134" spans="1:1" x14ac:dyDescent="0.2">
      <c r="A2134" s="29" t="s">
        <v>2129</v>
      </c>
    </row>
    <row r="2135" spans="1:1" x14ac:dyDescent="0.2">
      <c r="A2135" s="29" t="s">
        <v>2130</v>
      </c>
    </row>
    <row r="2136" spans="1:1" x14ac:dyDescent="0.2">
      <c r="A2136" s="29" t="s">
        <v>2131</v>
      </c>
    </row>
    <row r="2137" spans="1:1" x14ac:dyDescent="0.2">
      <c r="A2137" s="29" t="s">
        <v>2132</v>
      </c>
    </row>
    <row r="2138" spans="1:1" x14ac:dyDescent="0.2">
      <c r="A2138" s="29" t="s">
        <v>2133</v>
      </c>
    </row>
    <row r="2139" spans="1:1" x14ac:dyDescent="0.2">
      <c r="A2139" s="29" t="s">
        <v>2134</v>
      </c>
    </row>
    <row r="2140" spans="1:1" x14ac:dyDescent="0.2">
      <c r="A2140" s="29" t="s">
        <v>2135</v>
      </c>
    </row>
    <row r="2141" spans="1:1" x14ac:dyDescent="0.2">
      <c r="A2141" s="29" t="s">
        <v>2136</v>
      </c>
    </row>
    <row r="2142" spans="1:1" x14ac:dyDescent="0.2">
      <c r="A2142" s="29" t="s">
        <v>2137</v>
      </c>
    </row>
    <row r="2143" spans="1:1" x14ac:dyDescent="0.2">
      <c r="A2143" s="29" t="s">
        <v>2138</v>
      </c>
    </row>
    <row r="2144" spans="1:1" x14ac:dyDescent="0.2">
      <c r="A2144" s="29" t="s">
        <v>2139</v>
      </c>
    </row>
    <row r="2145" spans="1:1" x14ac:dyDescent="0.2">
      <c r="A2145" s="29" t="s">
        <v>2140</v>
      </c>
    </row>
    <row r="2146" spans="1:1" x14ac:dyDescent="0.2">
      <c r="A2146" s="29" t="s">
        <v>2141</v>
      </c>
    </row>
    <row r="2147" spans="1:1" x14ac:dyDescent="0.2">
      <c r="A2147" s="29" t="s">
        <v>2142</v>
      </c>
    </row>
    <row r="2148" spans="1:1" x14ac:dyDescent="0.2">
      <c r="A2148" s="29" t="s">
        <v>2143</v>
      </c>
    </row>
    <row r="2149" spans="1:1" x14ac:dyDescent="0.2">
      <c r="A2149" s="29" t="s">
        <v>2144</v>
      </c>
    </row>
    <row r="2150" spans="1:1" x14ac:dyDescent="0.2">
      <c r="A2150" s="29" t="s">
        <v>2145</v>
      </c>
    </row>
    <row r="2151" spans="1:1" x14ac:dyDescent="0.2">
      <c r="A2151" s="29" t="s">
        <v>2146</v>
      </c>
    </row>
    <row r="2152" spans="1:1" x14ac:dyDescent="0.2">
      <c r="A2152" s="29" t="s">
        <v>2147</v>
      </c>
    </row>
    <row r="2153" spans="1:1" x14ac:dyDescent="0.2">
      <c r="A2153" s="29" t="s">
        <v>2148</v>
      </c>
    </row>
    <row r="2154" spans="1:1" x14ac:dyDescent="0.2">
      <c r="A2154" s="29" t="s">
        <v>2149</v>
      </c>
    </row>
    <row r="2155" spans="1:1" x14ac:dyDescent="0.2">
      <c r="A2155" s="29" t="s">
        <v>2150</v>
      </c>
    </row>
    <row r="2156" spans="1:1" x14ac:dyDescent="0.2">
      <c r="A2156" s="29" t="s">
        <v>2151</v>
      </c>
    </row>
    <row r="2157" spans="1:1" x14ac:dyDescent="0.2">
      <c r="A2157" s="29" t="s">
        <v>2152</v>
      </c>
    </row>
    <row r="2158" spans="1:1" x14ac:dyDescent="0.2">
      <c r="A2158" s="29" t="s">
        <v>2153</v>
      </c>
    </row>
    <row r="2159" spans="1:1" x14ac:dyDescent="0.2">
      <c r="A2159" s="29" t="s">
        <v>2154</v>
      </c>
    </row>
    <row r="2160" spans="1:1" x14ac:dyDescent="0.2">
      <c r="A2160" s="29" t="s">
        <v>2155</v>
      </c>
    </row>
    <row r="2161" spans="1:1" x14ac:dyDescent="0.2">
      <c r="A2161" s="29" t="s">
        <v>2156</v>
      </c>
    </row>
    <row r="2162" spans="1:1" x14ac:dyDescent="0.2">
      <c r="A2162" s="29" t="s">
        <v>2157</v>
      </c>
    </row>
    <row r="2163" spans="1:1" x14ac:dyDescent="0.2">
      <c r="A2163" s="29" t="s">
        <v>2158</v>
      </c>
    </row>
    <row r="2164" spans="1:1" x14ac:dyDescent="0.2">
      <c r="A2164" s="29" t="s">
        <v>2159</v>
      </c>
    </row>
    <row r="2165" spans="1:1" x14ac:dyDescent="0.2">
      <c r="A2165" s="29" t="s">
        <v>2160</v>
      </c>
    </row>
    <row r="2166" spans="1:1" x14ac:dyDescent="0.2">
      <c r="A2166" s="29" t="s">
        <v>2161</v>
      </c>
    </row>
    <row r="2167" spans="1:1" x14ac:dyDescent="0.2">
      <c r="A2167" s="29" t="s">
        <v>2162</v>
      </c>
    </row>
    <row r="2168" spans="1:1" x14ac:dyDescent="0.2">
      <c r="A2168" s="29" t="s">
        <v>2163</v>
      </c>
    </row>
    <row r="2169" spans="1:1" x14ac:dyDescent="0.2">
      <c r="A2169" s="29" t="s">
        <v>2164</v>
      </c>
    </row>
    <row r="2170" spans="1:1" x14ac:dyDescent="0.2">
      <c r="A2170" s="29" t="s">
        <v>2165</v>
      </c>
    </row>
    <row r="2171" spans="1:1" x14ac:dyDescent="0.2">
      <c r="A2171" s="29" t="s">
        <v>2166</v>
      </c>
    </row>
    <row r="2172" spans="1:1" x14ac:dyDescent="0.2">
      <c r="A2172" s="29" t="s">
        <v>2167</v>
      </c>
    </row>
    <row r="2173" spans="1:1" x14ac:dyDescent="0.2">
      <c r="A2173" s="29" t="s">
        <v>2168</v>
      </c>
    </row>
    <row r="2174" spans="1:1" x14ac:dyDescent="0.2">
      <c r="A2174" s="29" t="s">
        <v>2169</v>
      </c>
    </row>
    <row r="2175" spans="1:1" x14ac:dyDescent="0.2">
      <c r="A2175" s="29" t="s">
        <v>2170</v>
      </c>
    </row>
    <row r="2176" spans="1:1" x14ac:dyDescent="0.2">
      <c r="A2176" s="29" t="s">
        <v>2171</v>
      </c>
    </row>
    <row r="2177" spans="1:1" x14ac:dyDescent="0.2">
      <c r="A2177" s="29" t="s">
        <v>2172</v>
      </c>
    </row>
    <row r="2178" spans="1:1" x14ac:dyDescent="0.2">
      <c r="A2178" s="29" t="s">
        <v>2173</v>
      </c>
    </row>
    <row r="2179" spans="1:1" x14ac:dyDescent="0.2">
      <c r="A2179" s="29" t="s">
        <v>2174</v>
      </c>
    </row>
    <row r="2180" spans="1:1" x14ac:dyDescent="0.2">
      <c r="A2180" s="29" t="s">
        <v>2175</v>
      </c>
    </row>
    <row r="2181" spans="1:1" x14ac:dyDescent="0.2">
      <c r="A2181" s="29" t="s">
        <v>2176</v>
      </c>
    </row>
    <row r="2182" spans="1:1" x14ac:dyDescent="0.2">
      <c r="A2182" s="29" t="s">
        <v>2177</v>
      </c>
    </row>
    <row r="2183" spans="1:1" x14ac:dyDescent="0.2">
      <c r="A2183" s="29" t="s">
        <v>2178</v>
      </c>
    </row>
    <row r="2184" spans="1:1" x14ac:dyDescent="0.2">
      <c r="A2184" s="29" t="s">
        <v>2179</v>
      </c>
    </row>
    <row r="2185" spans="1:1" x14ac:dyDescent="0.2">
      <c r="A2185" s="29" t="s">
        <v>2180</v>
      </c>
    </row>
    <row r="2186" spans="1:1" x14ac:dyDescent="0.2">
      <c r="A2186" s="29" t="s">
        <v>2181</v>
      </c>
    </row>
    <row r="2187" spans="1:1" x14ac:dyDescent="0.2">
      <c r="A2187" s="29" t="s">
        <v>2182</v>
      </c>
    </row>
    <row r="2188" spans="1:1" x14ac:dyDescent="0.2">
      <c r="A2188" s="29" t="s">
        <v>2183</v>
      </c>
    </row>
    <row r="2189" spans="1:1" x14ac:dyDescent="0.2">
      <c r="A2189" s="29" t="s">
        <v>2184</v>
      </c>
    </row>
    <row r="2190" spans="1:1" x14ac:dyDescent="0.2">
      <c r="A2190" s="29" t="s">
        <v>2185</v>
      </c>
    </row>
    <row r="2191" spans="1:1" x14ac:dyDescent="0.2">
      <c r="A2191" s="29" t="s">
        <v>2186</v>
      </c>
    </row>
    <row r="2192" spans="1:1" x14ac:dyDescent="0.2">
      <c r="A2192" s="29" t="s">
        <v>2187</v>
      </c>
    </row>
    <row r="2193" spans="1:1" x14ac:dyDescent="0.2">
      <c r="A2193" s="29" t="s">
        <v>2188</v>
      </c>
    </row>
    <row r="2194" spans="1:1" x14ac:dyDescent="0.2">
      <c r="A2194" s="29" t="s">
        <v>2189</v>
      </c>
    </row>
    <row r="2195" spans="1:1" x14ac:dyDescent="0.2">
      <c r="A2195" s="29" t="s">
        <v>2190</v>
      </c>
    </row>
    <row r="2196" spans="1:1" x14ac:dyDescent="0.2">
      <c r="A2196" s="29" t="s">
        <v>2191</v>
      </c>
    </row>
    <row r="2197" spans="1:1" x14ac:dyDescent="0.2">
      <c r="A2197" s="29" t="s">
        <v>2192</v>
      </c>
    </row>
    <row r="2198" spans="1:1" x14ac:dyDescent="0.2">
      <c r="A2198" s="29" t="s">
        <v>2193</v>
      </c>
    </row>
    <row r="2199" spans="1:1" x14ac:dyDescent="0.2">
      <c r="A2199" s="29" t="s">
        <v>2194</v>
      </c>
    </row>
    <row r="2200" spans="1:1" x14ac:dyDescent="0.2">
      <c r="A2200" s="29" t="s">
        <v>2195</v>
      </c>
    </row>
    <row r="2201" spans="1:1" x14ac:dyDescent="0.2">
      <c r="A2201" s="29" t="s">
        <v>2196</v>
      </c>
    </row>
    <row r="2202" spans="1:1" x14ac:dyDescent="0.2">
      <c r="A2202" s="29" t="s">
        <v>2197</v>
      </c>
    </row>
    <row r="2203" spans="1:1" x14ac:dyDescent="0.2">
      <c r="A2203" s="29" t="s">
        <v>2198</v>
      </c>
    </row>
    <row r="2204" spans="1:1" x14ac:dyDescent="0.2">
      <c r="A2204" s="29" t="s">
        <v>2199</v>
      </c>
    </row>
    <row r="2205" spans="1:1" x14ac:dyDescent="0.2">
      <c r="A2205" s="29" t="s">
        <v>2200</v>
      </c>
    </row>
    <row r="2206" spans="1:1" x14ac:dyDescent="0.2">
      <c r="A2206" s="29" t="s">
        <v>2201</v>
      </c>
    </row>
    <row r="2207" spans="1:1" x14ac:dyDescent="0.2">
      <c r="A2207" s="29" t="s">
        <v>2202</v>
      </c>
    </row>
    <row r="2208" spans="1:1" x14ac:dyDescent="0.2">
      <c r="A2208" s="29" t="s">
        <v>2203</v>
      </c>
    </row>
    <row r="2209" spans="1:1" x14ac:dyDescent="0.2">
      <c r="A2209" s="29" t="s">
        <v>2204</v>
      </c>
    </row>
    <row r="2210" spans="1:1" x14ac:dyDescent="0.2">
      <c r="A2210" s="29" t="s">
        <v>2205</v>
      </c>
    </row>
    <row r="2211" spans="1:1" x14ac:dyDescent="0.2">
      <c r="A2211" s="29" t="s">
        <v>2206</v>
      </c>
    </row>
    <row r="2212" spans="1:1" x14ac:dyDescent="0.2">
      <c r="A2212" s="29" t="s">
        <v>2207</v>
      </c>
    </row>
    <row r="2213" spans="1:1" x14ac:dyDescent="0.2">
      <c r="A2213" s="29" t="s">
        <v>2208</v>
      </c>
    </row>
    <row r="2214" spans="1:1" x14ac:dyDescent="0.2">
      <c r="A2214" s="29" t="s">
        <v>2209</v>
      </c>
    </row>
    <row r="2215" spans="1:1" x14ac:dyDescent="0.2">
      <c r="A2215" s="29" t="s">
        <v>2210</v>
      </c>
    </row>
    <row r="2216" spans="1:1" x14ac:dyDescent="0.2">
      <c r="A2216" s="29" t="s">
        <v>2211</v>
      </c>
    </row>
    <row r="2217" spans="1:1" x14ac:dyDescent="0.2">
      <c r="A2217" s="29" t="s">
        <v>2212</v>
      </c>
    </row>
    <row r="2218" spans="1:1" x14ac:dyDescent="0.2">
      <c r="A2218" s="29" t="s">
        <v>2213</v>
      </c>
    </row>
    <row r="2219" spans="1:1" x14ac:dyDescent="0.2">
      <c r="A2219" s="29" t="s">
        <v>2214</v>
      </c>
    </row>
    <row r="2220" spans="1:1" x14ac:dyDescent="0.2">
      <c r="A2220" s="29" t="s">
        <v>2215</v>
      </c>
    </row>
    <row r="2221" spans="1:1" x14ac:dyDescent="0.2">
      <c r="A2221" s="29" t="s">
        <v>2216</v>
      </c>
    </row>
    <row r="2222" spans="1:1" x14ac:dyDescent="0.2">
      <c r="A2222" s="29" t="s">
        <v>2217</v>
      </c>
    </row>
    <row r="2223" spans="1:1" x14ac:dyDescent="0.2">
      <c r="A2223" s="29" t="s">
        <v>2218</v>
      </c>
    </row>
    <row r="2224" spans="1:1" x14ac:dyDescent="0.2">
      <c r="A2224" s="29" t="s">
        <v>2219</v>
      </c>
    </row>
    <row r="2225" spans="1:1" x14ac:dyDescent="0.2">
      <c r="A2225" s="29" t="s">
        <v>2220</v>
      </c>
    </row>
    <row r="2226" spans="1:1" x14ac:dyDescent="0.2">
      <c r="A2226" s="29" t="s">
        <v>2221</v>
      </c>
    </row>
    <row r="2227" spans="1:1" x14ac:dyDescent="0.2">
      <c r="A2227" s="29" t="s">
        <v>2222</v>
      </c>
    </row>
    <row r="2228" spans="1:1" x14ac:dyDescent="0.2">
      <c r="A2228" s="29" t="s">
        <v>2223</v>
      </c>
    </row>
    <row r="2229" spans="1:1" x14ac:dyDescent="0.2">
      <c r="A2229" s="29" t="s">
        <v>2224</v>
      </c>
    </row>
    <row r="2230" spans="1:1" x14ac:dyDescent="0.2">
      <c r="A2230" s="29" t="s">
        <v>2225</v>
      </c>
    </row>
    <row r="2231" spans="1:1" x14ac:dyDescent="0.2">
      <c r="A2231" s="29" t="s">
        <v>2226</v>
      </c>
    </row>
    <row r="2232" spans="1:1" x14ac:dyDescent="0.2">
      <c r="A2232" s="28" t="s">
        <v>2227</v>
      </c>
    </row>
    <row r="2233" spans="1:1" x14ac:dyDescent="0.2">
      <c r="A2233" s="29" t="s">
        <v>2228</v>
      </c>
    </row>
    <row r="2234" spans="1:1" x14ac:dyDescent="0.2">
      <c r="A2234" s="29" t="s">
        <v>2229</v>
      </c>
    </row>
    <row r="2235" spans="1:1" x14ac:dyDescent="0.2">
      <c r="A2235" s="28" t="s">
        <v>2230</v>
      </c>
    </row>
    <row r="2236" spans="1:1" x14ac:dyDescent="0.2">
      <c r="A2236" s="29" t="s">
        <v>2231</v>
      </c>
    </row>
    <row r="2237" spans="1:1" x14ac:dyDescent="0.2">
      <c r="A2237" s="29" t="s">
        <v>2232</v>
      </c>
    </row>
    <row r="2238" spans="1:1" x14ac:dyDescent="0.2">
      <c r="A2238" s="28" t="s">
        <v>2233</v>
      </c>
    </row>
    <row r="2239" spans="1:1" x14ac:dyDescent="0.2">
      <c r="A2239" s="29" t="s">
        <v>2234</v>
      </c>
    </row>
    <row r="2240" spans="1:1" x14ac:dyDescent="0.2">
      <c r="A2240" s="29" t="s">
        <v>2235</v>
      </c>
    </row>
    <row r="2241" spans="1:1" x14ac:dyDescent="0.2">
      <c r="A2241" s="28" t="s">
        <v>2236</v>
      </c>
    </row>
    <row r="2242" spans="1:1" x14ac:dyDescent="0.2">
      <c r="A2242" s="29" t="s">
        <v>2237</v>
      </c>
    </row>
    <row r="2243" spans="1:1" x14ac:dyDescent="0.2">
      <c r="A2243" s="29" t="s">
        <v>2238</v>
      </c>
    </row>
    <row r="2244" spans="1:1" x14ac:dyDescent="0.2">
      <c r="A2244" s="28" t="s">
        <v>2239</v>
      </c>
    </row>
    <row r="2245" spans="1:1" x14ac:dyDescent="0.2">
      <c r="A2245" s="29" t="s">
        <v>2240</v>
      </c>
    </row>
    <row r="2246" spans="1:1" x14ac:dyDescent="0.2">
      <c r="A2246" s="29" t="s">
        <v>2241</v>
      </c>
    </row>
    <row r="2247" spans="1:1" x14ac:dyDescent="0.2">
      <c r="A2247" s="28" t="s">
        <v>2242</v>
      </c>
    </row>
    <row r="2248" spans="1:1" x14ac:dyDescent="0.2">
      <c r="A2248" s="29" t="s">
        <v>2243</v>
      </c>
    </row>
    <row r="2249" spans="1:1" x14ac:dyDescent="0.2">
      <c r="A2249" s="29" t="s">
        <v>2244</v>
      </c>
    </row>
    <row r="2250" spans="1:1" x14ac:dyDescent="0.2">
      <c r="A2250" s="28" t="s">
        <v>2245</v>
      </c>
    </row>
    <row r="2251" spans="1:1" x14ac:dyDescent="0.2">
      <c r="A2251" s="29" t="s">
        <v>2246</v>
      </c>
    </row>
    <row r="2252" spans="1:1" x14ac:dyDescent="0.2">
      <c r="A2252" s="29" t="s">
        <v>2247</v>
      </c>
    </row>
    <row r="2253" spans="1:1" x14ac:dyDescent="0.2">
      <c r="A2253" s="28" t="s">
        <v>2248</v>
      </c>
    </row>
    <row r="2254" spans="1:1" x14ac:dyDescent="0.2">
      <c r="A2254" s="29" t="s">
        <v>2249</v>
      </c>
    </row>
    <row r="2255" spans="1:1" x14ac:dyDescent="0.2">
      <c r="A2255" s="29" t="s">
        <v>2250</v>
      </c>
    </row>
    <row r="2256" spans="1:1" x14ac:dyDescent="0.2">
      <c r="A2256" s="28" t="s">
        <v>2251</v>
      </c>
    </row>
    <row r="2257" spans="1:1" x14ac:dyDescent="0.2">
      <c r="A2257" s="29" t="s">
        <v>2252</v>
      </c>
    </row>
    <row r="2258" spans="1:1" x14ac:dyDescent="0.2">
      <c r="A2258" s="29" t="s">
        <v>2253</v>
      </c>
    </row>
    <row r="2259" spans="1:1" x14ac:dyDescent="0.2">
      <c r="A2259" s="28" t="s">
        <v>2254</v>
      </c>
    </row>
    <row r="2260" spans="1:1" x14ac:dyDescent="0.2">
      <c r="A2260" s="29" t="s">
        <v>2255</v>
      </c>
    </row>
    <row r="2261" spans="1:1" x14ac:dyDescent="0.2">
      <c r="A2261" s="29" t="s">
        <v>2256</v>
      </c>
    </row>
    <row r="2262" spans="1:1" x14ac:dyDescent="0.2">
      <c r="A2262" s="28" t="s">
        <v>2257</v>
      </c>
    </row>
    <row r="2263" spans="1:1" x14ac:dyDescent="0.2">
      <c r="A2263" s="29" t="s">
        <v>2258</v>
      </c>
    </row>
    <row r="2264" spans="1:1" x14ac:dyDescent="0.2">
      <c r="A2264" s="29" t="s">
        <v>2259</v>
      </c>
    </row>
    <row r="2265" spans="1:1" x14ac:dyDescent="0.2">
      <c r="A2265" s="28" t="s">
        <v>2260</v>
      </c>
    </row>
    <row r="2266" spans="1:1" x14ac:dyDescent="0.2">
      <c r="A2266" s="29" t="s">
        <v>2261</v>
      </c>
    </row>
    <row r="2267" spans="1:1" x14ac:dyDescent="0.2">
      <c r="A2267" s="29" t="s">
        <v>2262</v>
      </c>
    </row>
    <row r="2268" spans="1:1" x14ac:dyDescent="0.2">
      <c r="A2268" s="28" t="s">
        <v>2263</v>
      </c>
    </row>
    <row r="2269" spans="1:1" x14ac:dyDescent="0.2">
      <c r="A2269" s="29" t="s">
        <v>2264</v>
      </c>
    </row>
    <row r="2270" spans="1:1" x14ac:dyDescent="0.2">
      <c r="A2270" s="29" t="s">
        <v>2265</v>
      </c>
    </row>
    <row r="2271" spans="1:1" x14ac:dyDescent="0.2">
      <c r="A2271" s="28" t="s">
        <v>2266</v>
      </c>
    </row>
    <row r="2272" spans="1:1" x14ac:dyDescent="0.2">
      <c r="A2272" s="29" t="s">
        <v>2267</v>
      </c>
    </row>
    <row r="2273" spans="1:1" x14ac:dyDescent="0.2">
      <c r="A2273" s="29" t="s">
        <v>2268</v>
      </c>
    </row>
    <row r="2274" spans="1:1" x14ac:dyDescent="0.2">
      <c r="A2274" s="28" t="s">
        <v>2269</v>
      </c>
    </row>
    <row r="2275" spans="1:1" x14ac:dyDescent="0.2">
      <c r="A2275" s="29" t="s">
        <v>2270</v>
      </c>
    </row>
    <row r="2276" spans="1:1" x14ac:dyDescent="0.2">
      <c r="A2276" s="29" t="s">
        <v>2271</v>
      </c>
    </row>
    <row r="2277" spans="1:1" x14ac:dyDescent="0.2">
      <c r="A2277" s="28" t="s">
        <v>2272</v>
      </c>
    </row>
    <row r="2278" spans="1:1" x14ac:dyDescent="0.2">
      <c r="A2278" s="29" t="s">
        <v>2273</v>
      </c>
    </row>
    <row r="2279" spans="1:1" x14ac:dyDescent="0.2">
      <c r="A2279" s="29" t="s">
        <v>2274</v>
      </c>
    </row>
    <row r="2280" spans="1:1" x14ac:dyDescent="0.2">
      <c r="A2280" s="29" t="s">
        <v>2275</v>
      </c>
    </row>
    <row r="2281" spans="1:1" x14ac:dyDescent="0.2">
      <c r="A2281" s="29" t="s">
        <v>2276</v>
      </c>
    </row>
    <row r="2282" spans="1:1" x14ac:dyDescent="0.2">
      <c r="A2282" s="29" t="s">
        <v>2277</v>
      </c>
    </row>
    <row r="2283" spans="1:1" x14ac:dyDescent="0.2">
      <c r="A2283" s="29" t="s">
        <v>2278</v>
      </c>
    </row>
    <row r="2284" spans="1:1" x14ac:dyDescent="0.2">
      <c r="A2284" s="29" t="s">
        <v>2279</v>
      </c>
    </row>
    <row r="2285" spans="1:1" x14ac:dyDescent="0.2">
      <c r="A2285" s="29" t="s">
        <v>2280</v>
      </c>
    </row>
    <row r="2286" spans="1:1" x14ac:dyDescent="0.2">
      <c r="A2286" s="28" t="s">
        <v>2281</v>
      </c>
    </row>
    <row r="2287" spans="1:1" x14ac:dyDescent="0.2">
      <c r="A2287" s="29" t="s">
        <v>2282</v>
      </c>
    </row>
    <row r="2288" spans="1:1" x14ac:dyDescent="0.2">
      <c r="A2288" s="29" t="s">
        <v>2283</v>
      </c>
    </row>
    <row r="2289" spans="1:1" x14ac:dyDescent="0.2">
      <c r="A2289" s="29" t="s">
        <v>2284</v>
      </c>
    </row>
    <row r="2290" spans="1:1" x14ac:dyDescent="0.2">
      <c r="A2290" s="29" t="s">
        <v>2285</v>
      </c>
    </row>
    <row r="2291" spans="1:1" x14ac:dyDescent="0.2">
      <c r="A2291" s="29" t="s">
        <v>2286</v>
      </c>
    </row>
    <row r="2292" spans="1:1" x14ac:dyDescent="0.2">
      <c r="A2292" s="28" t="s">
        <v>2287</v>
      </c>
    </row>
    <row r="2293" spans="1:1" x14ac:dyDescent="0.2">
      <c r="A2293" s="29" t="s">
        <v>2288</v>
      </c>
    </row>
    <row r="2294" spans="1:1" x14ac:dyDescent="0.2">
      <c r="A2294" s="29" t="s">
        <v>2289</v>
      </c>
    </row>
    <row r="2295" spans="1:1" x14ac:dyDescent="0.2">
      <c r="A2295" s="28" t="s">
        <v>2290</v>
      </c>
    </row>
    <row r="2296" spans="1:1" x14ac:dyDescent="0.2">
      <c r="A2296" s="29" t="s">
        <v>2291</v>
      </c>
    </row>
    <row r="2297" spans="1:1" x14ac:dyDescent="0.2">
      <c r="A2297" s="29" t="s">
        <v>2292</v>
      </c>
    </row>
    <row r="2298" spans="1:1" x14ac:dyDescent="0.2">
      <c r="A2298" s="28" t="s">
        <v>2293</v>
      </c>
    </row>
    <row r="2299" spans="1:1" x14ac:dyDescent="0.2">
      <c r="A2299" s="29" t="s">
        <v>2294</v>
      </c>
    </row>
    <row r="2300" spans="1:1" x14ac:dyDescent="0.2">
      <c r="A2300" s="29" t="s">
        <v>2295</v>
      </c>
    </row>
    <row r="2301" spans="1:1" x14ac:dyDescent="0.2">
      <c r="A2301" s="28" t="s">
        <v>2296</v>
      </c>
    </row>
    <row r="2302" spans="1:1" x14ac:dyDescent="0.2">
      <c r="A2302" s="29" t="s">
        <v>2297</v>
      </c>
    </row>
    <row r="2303" spans="1:1" x14ac:dyDescent="0.2">
      <c r="A2303" s="29" t="s">
        <v>2298</v>
      </c>
    </row>
    <row r="2304" spans="1:1" x14ac:dyDescent="0.2">
      <c r="A2304" s="28" t="s">
        <v>2299</v>
      </c>
    </row>
    <row r="2305" spans="1:1" x14ac:dyDescent="0.2">
      <c r="A2305" s="29" t="s">
        <v>2300</v>
      </c>
    </row>
    <row r="2306" spans="1:1" x14ac:dyDescent="0.2">
      <c r="A2306" s="29" t="s">
        <v>2301</v>
      </c>
    </row>
    <row r="2307" spans="1:1" x14ac:dyDescent="0.2">
      <c r="A2307" s="28" t="s">
        <v>2302</v>
      </c>
    </row>
    <row r="2308" spans="1:1" x14ac:dyDescent="0.2">
      <c r="A2308" s="29" t="s">
        <v>2303</v>
      </c>
    </row>
    <row r="2309" spans="1:1" x14ac:dyDescent="0.2">
      <c r="A2309" s="29" t="s">
        <v>2304</v>
      </c>
    </row>
    <row r="2310" spans="1:1" x14ac:dyDescent="0.2">
      <c r="A2310" s="28" t="s">
        <v>2305</v>
      </c>
    </row>
    <row r="2311" spans="1:1" x14ac:dyDescent="0.2">
      <c r="A2311" s="29" t="s">
        <v>2306</v>
      </c>
    </row>
    <row r="2312" spans="1:1" x14ac:dyDescent="0.2">
      <c r="A2312" s="29" t="s">
        <v>2307</v>
      </c>
    </row>
    <row r="2313" spans="1:1" x14ac:dyDescent="0.2">
      <c r="A2313" s="28" t="s">
        <v>2308</v>
      </c>
    </row>
    <row r="2314" spans="1:1" x14ac:dyDescent="0.2">
      <c r="A2314" s="29" t="s">
        <v>2309</v>
      </c>
    </row>
    <row r="2315" spans="1:1" x14ac:dyDescent="0.2">
      <c r="A2315" s="29" t="s">
        <v>2310</v>
      </c>
    </row>
    <row r="2316" spans="1:1" x14ac:dyDescent="0.2">
      <c r="A2316" s="28" t="s">
        <v>2311</v>
      </c>
    </row>
    <row r="2317" spans="1:1" x14ac:dyDescent="0.2">
      <c r="A2317" s="29" t="s">
        <v>2312</v>
      </c>
    </row>
    <row r="2318" spans="1:1" x14ac:dyDescent="0.2">
      <c r="A2318" s="29" t="s">
        <v>2313</v>
      </c>
    </row>
    <row r="2319" spans="1:1" x14ac:dyDescent="0.2">
      <c r="A2319" s="28" t="s">
        <v>2314</v>
      </c>
    </row>
    <row r="2320" spans="1:1" x14ac:dyDescent="0.2">
      <c r="A2320" s="29" t="s">
        <v>2315</v>
      </c>
    </row>
    <row r="2321" spans="1:1" x14ac:dyDescent="0.2">
      <c r="A2321" s="29" t="s">
        <v>2316</v>
      </c>
    </row>
    <row r="2322" spans="1:1" x14ac:dyDescent="0.2">
      <c r="A2322" s="28" t="s">
        <v>2317</v>
      </c>
    </row>
    <row r="2323" spans="1:1" x14ac:dyDescent="0.2">
      <c r="A2323" s="29" t="s">
        <v>2318</v>
      </c>
    </row>
    <row r="2324" spans="1:1" x14ac:dyDescent="0.2">
      <c r="A2324" s="29" t="s">
        <v>2319</v>
      </c>
    </row>
    <row r="2325" spans="1:1" x14ac:dyDescent="0.2">
      <c r="A2325" s="28" t="s">
        <v>2320</v>
      </c>
    </row>
    <row r="2326" spans="1:1" x14ac:dyDescent="0.2">
      <c r="A2326" s="29" t="s">
        <v>2321</v>
      </c>
    </row>
    <row r="2327" spans="1:1" x14ac:dyDescent="0.2">
      <c r="A2327" s="29" t="s">
        <v>2322</v>
      </c>
    </row>
    <row r="2328" spans="1:1" x14ac:dyDescent="0.2">
      <c r="A2328" s="28" t="s">
        <v>2323</v>
      </c>
    </row>
    <row r="2329" spans="1:1" x14ac:dyDescent="0.2">
      <c r="A2329" s="29" t="s">
        <v>2324</v>
      </c>
    </row>
    <row r="2330" spans="1:1" x14ac:dyDescent="0.2">
      <c r="A2330" s="29" t="s">
        <v>2325</v>
      </c>
    </row>
    <row r="2331" spans="1:1" x14ac:dyDescent="0.2">
      <c r="A2331" s="28" t="s">
        <v>2326</v>
      </c>
    </row>
    <row r="2332" spans="1:1" x14ac:dyDescent="0.2">
      <c r="A2332" s="29" t="s">
        <v>2327</v>
      </c>
    </row>
    <row r="2333" spans="1:1" x14ac:dyDescent="0.2">
      <c r="A2333" s="29" t="s">
        <v>2328</v>
      </c>
    </row>
    <row r="2334" spans="1:1" x14ac:dyDescent="0.2">
      <c r="A2334" s="28" t="s">
        <v>2329</v>
      </c>
    </row>
    <row r="2335" spans="1:1" x14ac:dyDescent="0.2">
      <c r="A2335" s="29" t="s">
        <v>2330</v>
      </c>
    </row>
    <row r="2336" spans="1:1" x14ac:dyDescent="0.2">
      <c r="A2336" s="29" t="s">
        <v>2331</v>
      </c>
    </row>
    <row r="2337" spans="1:1" x14ac:dyDescent="0.2">
      <c r="A2337" s="28" t="s">
        <v>2332</v>
      </c>
    </row>
    <row r="2338" spans="1:1" x14ac:dyDescent="0.2">
      <c r="A2338" s="29" t="s">
        <v>2333</v>
      </c>
    </row>
    <row r="2339" spans="1:1" x14ac:dyDescent="0.2">
      <c r="A2339" s="29" t="s">
        <v>2334</v>
      </c>
    </row>
    <row r="2340" spans="1:1" x14ac:dyDescent="0.2">
      <c r="A2340" s="28" t="s">
        <v>2335</v>
      </c>
    </row>
    <row r="2341" spans="1:1" x14ac:dyDescent="0.2">
      <c r="A2341" s="29" t="s">
        <v>2336</v>
      </c>
    </row>
    <row r="2342" spans="1:1" x14ac:dyDescent="0.2">
      <c r="A2342" s="29" t="s">
        <v>2337</v>
      </c>
    </row>
    <row r="2343" spans="1:1" x14ac:dyDescent="0.2">
      <c r="A2343" s="28" t="s">
        <v>2338</v>
      </c>
    </row>
    <row r="2344" spans="1:1" x14ac:dyDescent="0.2">
      <c r="A2344" s="29" t="s">
        <v>2339</v>
      </c>
    </row>
    <row r="2345" spans="1:1" x14ac:dyDescent="0.2">
      <c r="A2345" s="29" t="s">
        <v>2340</v>
      </c>
    </row>
    <row r="2346" spans="1:1" x14ac:dyDescent="0.2">
      <c r="A2346" s="28" t="s">
        <v>2341</v>
      </c>
    </row>
    <row r="2347" spans="1:1" x14ac:dyDescent="0.2">
      <c r="A2347" s="29" t="s">
        <v>2342</v>
      </c>
    </row>
    <row r="2348" spans="1:1" x14ac:dyDescent="0.2">
      <c r="A2348" s="29" t="s">
        <v>2343</v>
      </c>
    </row>
    <row r="2349" spans="1:1" x14ac:dyDescent="0.2">
      <c r="A2349" s="28" t="s">
        <v>2344</v>
      </c>
    </row>
    <row r="2350" spans="1:1" x14ac:dyDescent="0.2">
      <c r="A2350" s="29" t="s">
        <v>2345</v>
      </c>
    </row>
    <row r="2351" spans="1:1" x14ac:dyDescent="0.2">
      <c r="A2351" s="29" t="s">
        <v>2346</v>
      </c>
    </row>
    <row r="2352" spans="1:1" x14ac:dyDescent="0.2">
      <c r="A2352" s="29" t="s">
        <v>2347</v>
      </c>
    </row>
    <row r="2353" spans="1:1" x14ac:dyDescent="0.2">
      <c r="A2353" s="28" t="s">
        <v>2348</v>
      </c>
    </row>
    <row r="2354" spans="1:1" x14ac:dyDescent="0.2">
      <c r="A2354" s="29" t="s">
        <v>2349</v>
      </c>
    </row>
    <row r="2355" spans="1:1" x14ac:dyDescent="0.2">
      <c r="A2355" s="29" t="s">
        <v>2350</v>
      </c>
    </row>
    <row r="2356" spans="1:1" x14ac:dyDescent="0.2">
      <c r="A2356" s="28" t="s">
        <v>2351</v>
      </c>
    </row>
    <row r="2357" spans="1:1" x14ac:dyDescent="0.2">
      <c r="A2357" s="29" t="s">
        <v>2352</v>
      </c>
    </row>
    <row r="2358" spans="1:1" x14ac:dyDescent="0.2">
      <c r="A2358" s="29" t="s">
        <v>2353</v>
      </c>
    </row>
    <row r="2359" spans="1:1" x14ac:dyDescent="0.2">
      <c r="A2359" s="28" t="s">
        <v>2354</v>
      </c>
    </row>
    <row r="2360" spans="1:1" x14ac:dyDescent="0.2">
      <c r="A2360" s="28" t="s">
        <v>2355</v>
      </c>
    </row>
    <row r="2361" spans="1:1" x14ac:dyDescent="0.2">
      <c r="A2361" s="28" t="s">
        <v>2356</v>
      </c>
    </row>
    <row r="2362" spans="1:1" x14ac:dyDescent="0.2">
      <c r="A2362" s="28" t="s">
        <v>2357</v>
      </c>
    </row>
    <row r="2363" spans="1:1" x14ac:dyDescent="0.2">
      <c r="A2363" s="28" t="s">
        <v>2358</v>
      </c>
    </row>
    <row r="2364" spans="1:1" x14ac:dyDescent="0.2">
      <c r="A2364" s="28" t="s">
        <v>2359</v>
      </c>
    </row>
    <row r="2365" spans="1:1" x14ac:dyDescent="0.2">
      <c r="A2365" s="28" t="s">
        <v>2360</v>
      </c>
    </row>
    <row r="2366" spans="1:1" x14ac:dyDescent="0.2">
      <c r="A2366" s="28" t="s">
        <v>2361</v>
      </c>
    </row>
    <row r="2367" spans="1:1" x14ac:dyDescent="0.2">
      <c r="A2367" s="28" t="s">
        <v>2362</v>
      </c>
    </row>
    <row r="2368" spans="1:1" x14ac:dyDescent="0.2">
      <c r="A2368" s="28" t="s">
        <v>2363</v>
      </c>
    </row>
    <row r="2369" spans="1:1" x14ac:dyDescent="0.2">
      <c r="A2369" s="28" t="s">
        <v>2364</v>
      </c>
    </row>
    <row r="2370" spans="1:1" x14ac:dyDescent="0.2">
      <c r="A2370" s="28" t="s">
        <v>2365</v>
      </c>
    </row>
    <row r="2371" spans="1:1" x14ac:dyDescent="0.2">
      <c r="A2371" s="28" t="s">
        <v>2366</v>
      </c>
    </row>
    <row r="2372" spans="1:1" x14ac:dyDescent="0.2">
      <c r="A2372" s="28" t="s">
        <v>2367</v>
      </c>
    </row>
    <row r="2373" spans="1:1" x14ac:dyDescent="0.2">
      <c r="A2373" s="28" t="s">
        <v>2368</v>
      </c>
    </row>
    <row r="2374" spans="1:1" x14ac:dyDescent="0.2">
      <c r="A2374" s="28" t="s">
        <v>2369</v>
      </c>
    </row>
    <row r="2375" spans="1:1" x14ac:dyDescent="0.2">
      <c r="A2375" s="28" t="s">
        <v>2370</v>
      </c>
    </row>
    <row r="2376" spans="1:1" x14ac:dyDescent="0.2">
      <c r="A2376" s="28" t="s">
        <v>2371</v>
      </c>
    </row>
    <row r="2377" spans="1:1" x14ac:dyDescent="0.2">
      <c r="A2377" s="28" t="s">
        <v>2372</v>
      </c>
    </row>
    <row r="2378" spans="1:1" x14ac:dyDescent="0.2">
      <c r="A2378" s="28" t="s">
        <v>2373</v>
      </c>
    </row>
    <row r="2379" spans="1:1" x14ac:dyDescent="0.2">
      <c r="A2379" s="28" t="s">
        <v>2374</v>
      </c>
    </row>
    <row r="2380" spans="1:1" x14ac:dyDescent="0.2">
      <c r="A2380" s="28" t="s">
        <v>2375</v>
      </c>
    </row>
    <row r="2381" spans="1:1" x14ac:dyDescent="0.2">
      <c r="A2381" s="28" t="s">
        <v>2376</v>
      </c>
    </row>
    <row r="2382" spans="1:1" x14ac:dyDescent="0.2">
      <c r="A2382" s="28" t="s">
        <v>2377</v>
      </c>
    </row>
    <row r="2383" spans="1:1" x14ac:dyDescent="0.2">
      <c r="A2383" s="28" t="s">
        <v>2378</v>
      </c>
    </row>
    <row r="2384" spans="1:1" x14ac:dyDescent="0.2">
      <c r="A2384" s="28" t="s">
        <v>2379</v>
      </c>
    </row>
    <row r="2385" spans="1:1" x14ac:dyDescent="0.2">
      <c r="A2385" s="28" t="s">
        <v>2380</v>
      </c>
    </row>
    <row r="2386" spans="1:1" x14ac:dyDescent="0.2">
      <c r="A2386" s="28" t="s">
        <v>2381</v>
      </c>
    </row>
    <row r="2387" spans="1:1" x14ac:dyDescent="0.2">
      <c r="A2387" s="28" t="s">
        <v>2382</v>
      </c>
    </row>
    <row r="2388" spans="1:1" x14ac:dyDescent="0.2">
      <c r="A2388" s="28" t="s">
        <v>2383</v>
      </c>
    </row>
    <row r="2389" spans="1:1" x14ac:dyDescent="0.2">
      <c r="A2389" s="28" t="s">
        <v>2384</v>
      </c>
    </row>
    <row r="2390" spans="1:1" x14ac:dyDescent="0.2">
      <c r="A2390" s="28" t="s">
        <v>2385</v>
      </c>
    </row>
    <row r="2391" spans="1:1" x14ac:dyDescent="0.2">
      <c r="A2391" s="28" t="s">
        <v>2386</v>
      </c>
    </row>
    <row r="2392" spans="1:1" x14ac:dyDescent="0.2">
      <c r="A2392" s="28" t="s">
        <v>2387</v>
      </c>
    </row>
    <row r="2393" spans="1:1" x14ac:dyDescent="0.2">
      <c r="A2393" s="28" t="s">
        <v>2388</v>
      </c>
    </row>
    <row r="2394" spans="1:1" x14ac:dyDescent="0.2">
      <c r="A2394" s="28" t="s">
        <v>2389</v>
      </c>
    </row>
    <row r="2395" spans="1:1" x14ac:dyDescent="0.2">
      <c r="A2395" s="28" t="s">
        <v>2390</v>
      </c>
    </row>
    <row r="2396" spans="1:1" x14ac:dyDescent="0.2">
      <c r="A2396" s="28" t="s">
        <v>2391</v>
      </c>
    </row>
    <row r="2397" spans="1:1" x14ac:dyDescent="0.2">
      <c r="A2397" s="28" t="s">
        <v>2392</v>
      </c>
    </row>
    <row r="2398" spans="1:1" x14ac:dyDescent="0.2">
      <c r="A2398" s="28" t="s">
        <v>2393</v>
      </c>
    </row>
    <row r="2399" spans="1:1" x14ac:dyDescent="0.2">
      <c r="A2399" s="28" t="s">
        <v>2394</v>
      </c>
    </row>
    <row r="2400" spans="1:1" x14ac:dyDescent="0.2">
      <c r="A2400" s="28" t="s">
        <v>2395</v>
      </c>
    </row>
    <row r="2401" spans="1:1" x14ac:dyDescent="0.2">
      <c r="A2401" s="28" t="s">
        <v>2396</v>
      </c>
    </row>
    <row r="2402" spans="1:1" x14ac:dyDescent="0.2">
      <c r="A2402" s="28" t="s">
        <v>2397</v>
      </c>
    </row>
    <row r="2403" spans="1:1" x14ac:dyDescent="0.2">
      <c r="A2403" s="28" t="s">
        <v>2398</v>
      </c>
    </row>
    <row r="2404" spans="1:1" x14ac:dyDescent="0.2">
      <c r="A2404" s="28" t="s">
        <v>2399</v>
      </c>
    </row>
    <row r="2405" spans="1:1" x14ac:dyDescent="0.2">
      <c r="A2405" s="28" t="s">
        <v>2400</v>
      </c>
    </row>
    <row r="2406" spans="1:1" x14ac:dyDescent="0.2">
      <c r="A2406" s="28" t="s">
        <v>2401</v>
      </c>
    </row>
    <row r="2407" spans="1:1" x14ac:dyDescent="0.2">
      <c r="A2407" s="28" t="s">
        <v>2402</v>
      </c>
    </row>
    <row r="2408" spans="1:1" x14ac:dyDescent="0.2">
      <c r="A2408" s="28" t="s">
        <v>2403</v>
      </c>
    </row>
    <row r="2409" spans="1:1" x14ac:dyDescent="0.2">
      <c r="A2409" s="28" t="s">
        <v>2404</v>
      </c>
    </row>
    <row r="2410" spans="1:1" x14ac:dyDescent="0.2">
      <c r="A2410" s="28" t="s">
        <v>2405</v>
      </c>
    </row>
    <row r="2411" spans="1:1" x14ac:dyDescent="0.2">
      <c r="A2411" s="28" t="s">
        <v>2406</v>
      </c>
    </row>
    <row r="2412" spans="1:1" x14ac:dyDescent="0.2">
      <c r="A2412" s="28" t="s">
        <v>2407</v>
      </c>
    </row>
    <row r="2413" spans="1:1" x14ac:dyDescent="0.2">
      <c r="A2413" s="28" t="s">
        <v>2408</v>
      </c>
    </row>
    <row r="2414" spans="1:1" x14ac:dyDescent="0.2">
      <c r="A2414" s="28" t="s">
        <v>2409</v>
      </c>
    </row>
    <row r="2415" spans="1:1" x14ac:dyDescent="0.2">
      <c r="A2415" s="28" t="s">
        <v>2410</v>
      </c>
    </row>
    <row r="2416" spans="1:1" x14ac:dyDescent="0.2">
      <c r="A2416" s="28" t="s">
        <v>2411</v>
      </c>
    </row>
    <row r="2417" spans="1:1" x14ac:dyDescent="0.2">
      <c r="A2417" s="28" t="s">
        <v>2412</v>
      </c>
    </row>
    <row r="2418" spans="1:1" x14ac:dyDescent="0.2">
      <c r="A2418" s="28" t="s">
        <v>2413</v>
      </c>
    </row>
    <row r="2419" spans="1:1" x14ac:dyDescent="0.2">
      <c r="A2419" s="28" t="s">
        <v>2414</v>
      </c>
    </row>
    <row r="2420" spans="1:1" x14ac:dyDescent="0.2">
      <c r="A2420" s="28" t="s">
        <v>2415</v>
      </c>
    </row>
    <row r="2421" spans="1:1" x14ac:dyDescent="0.2">
      <c r="A2421" s="28" t="s">
        <v>2416</v>
      </c>
    </row>
    <row r="2422" spans="1:1" x14ac:dyDescent="0.2">
      <c r="A2422" s="28" t="s">
        <v>2417</v>
      </c>
    </row>
    <row r="2423" spans="1:1" x14ac:dyDescent="0.2">
      <c r="A2423" s="28" t="s">
        <v>2418</v>
      </c>
    </row>
    <row r="2424" spans="1:1" x14ac:dyDescent="0.2">
      <c r="A2424" s="28" t="s">
        <v>2419</v>
      </c>
    </row>
    <row r="2425" spans="1:1" x14ac:dyDescent="0.2">
      <c r="A2425" s="28" t="s">
        <v>2420</v>
      </c>
    </row>
    <row r="2426" spans="1:1" x14ac:dyDescent="0.2">
      <c r="A2426" s="28" t="s">
        <v>2421</v>
      </c>
    </row>
    <row r="2427" spans="1:1" x14ac:dyDescent="0.2">
      <c r="A2427" s="28" t="s">
        <v>2422</v>
      </c>
    </row>
    <row r="2428" spans="1:1" x14ac:dyDescent="0.2">
      <c r="A2428" s="28" t="s">
        <v>2423</v>
      </c>
    </row>
    <row r="2429" spans="1:1" x14ac:dyDescent="0.2">
      <c r="A2429" s="28" t="s">
        <v>2424</v>
      </c>
    </row>
    <row r="2430" spans="1:1" x14ac:dyDescent="0.2">
      <c r="A2430" s="28" t="s">
        <v>2425</v>
      </c>
    </row>
    <row r="2431" spans="1:1" x14ac:dyDescent="0.2">
      <c r="A2431" s="28" t="s">
        <v>2426</v>
      </c>
    </row>
    <row r="2432" spans="1:1" x14ac:dyDescent="0.2">
      <c r="A2432" s="28" t="s">
        <v>2427</v>
      </c>
    </row>
    <row r="2433" spans="1:1" x14ac:dyDescent="0.2">
      <c r="A2433" s="28" t="s">
        <v>2428</v>
      </c>
    </row>
    <row r="2434" spans="1:1" x14ac:dyDescent="0.2">
      <c r="A2434" s="28" t="s">
        <v>2429</v>
      </c>
    </row>
    <row r="2435" spans="1:1" x14ac:dyDescent="0.2">
      <c r="A2435" s="28" t="s">
        <v>2430</v>
      </c>
    </row>
    <row r="2436" spans="1:1" x14ac:dyDescent="0.2">
      <c r="A2436" s="28" t="s">
        <v>2431</v>
      </c>
    </row>
    <row r="2437" spans="1:1" x14ac:dyDescent="0.2">
      <c r="A2437" s="28" t="s">
        <v>2432</v>
      </c>
    </row>
    <row r="2438" spans="1:1" x14ac:dyDescent="0.2">
      <c r="A2438" s="28" t="s">
        <v>2433</v>
      </c>
    </row>
    <row r="2439" spans="1:1" x14ac:dyDescent="0.2">
      <c r="A2439" s="28" t="s">
        <v>2434</v>
      </c>
    </row>
    <row r="2440" spans="1:1" x14ac:dyDescent="0.2">
      <c r="A2440" s="28" t="s">
        <v>2435</v>
      </c>
    </row>
    <row r="2441" spans="1:1" x14ac:dyDescent="0.2">
      <c r="A2441" s="28" t="s">
        <v>2436</v>
      </c>
    </row>
    <row r="2442" spans="1:1" x14ac:dyDescent="0.2">
      <c r="A2442" s="28" t="s">
        <v>2437</v>
      </c>
    </row>
    <row r="2443" spans="1:1" x14ac:dyDescent="0.2">
      <c r="A2443" s="28" t="s">
        <v>2438</v>
      </c>
    </row>
    <row r="2444" spans="1:1" x14ac:dyDescent="0.2">
      <c r="A2444" s="28" t="s">
        <v>2439</v>
      </c>
    </row>
    <row r="2445" spans="1:1" x14ac:dyDescent="0.2">
      <c r="A2445" s="28" t="s">
        <v>2440</v>
      </c>
    </row>
    <row r="2446" spans="1:1" x14ac:dyDescent="0.2">
      <c r="A2446" s="28" t="s">
        <v>2441</v>
      </c>
    </row>
    <row r="2447" spans="1:1" x14ac:dyDescent="0.2">
      <c r="A2447" s="28" t="s">
        <v>2442</v>
      </c>
    </row>
    <row r="2448" spans="1:1" x14ac:dyDescent="0.2">
      <c r="A2448" s="28" t="s">
        <v>2443</v>
      </c>
    </row>
    <row r="2449" spans="1:1" x14ac:dyDescent="0.2">
      <c r="A2449" s="28" t="s">
        <v>2444</v>
      </c>
    </row>
    <row r="2450" spans="1:1" x14ac:dyDescent="0.2">
      <c r="A2450" s="28" t="s">
        <v>2445</v>
      </c>
    </row>
    <row r="2451" spans="1:1" x14ac:dyDescent="0.2">
      <c r="A2451" s="28" t="s">
        <v>2446</v>
      </c>
    </row>
    <row r="2452" spans="1:1" x14ac:dyDescent="0.2">
      <c r="A2452" s="28" t="s">
        <v>2447</v>
      </c>
    </row>
    <row r="2453" spans="1:1" x14ac:dyDescent="0.2">
      <c r="A2453" s="28" t="s">
        <v>2448</v>
      </c>
    </row>
    <row r="2454" spans="1:1" x14ac:dyDescent="0.2">
      <c r="A2454" s="28" t="s">
        <v>2449</v>
      </c>
    </row>
    <row r="2455" spans="1:1" x14ac:dyDescent="0.2">
      <c r="A2455" s="28" t="s">
        <v>2450</v>
      </c>
    </row>
    <row r="2456" spans="1:1" x14ac:dyDescent="0.2">
      <c r="A2456" s="28" t="s">
        <v>2451</v>
      </c>
    </row>
    <row r="2457" spans="1:1" x14ac:dyDescent="0.2">
      <c r="A2457" s="28" t="s">
        <v>2452</v>
      </c>
    </row>
    <row r="2458" spans="1:1" x14ac:dyDescent="0.2">
      <c r="A2458" s="28" t="s">
        <v>2453</v>
      </c>
    </row>
    <row r="2459" spans="1:1" x14ac:dyDescent="0.2">
      <c r="A2459" s="28" t="s">
        <v>2454</v>
      </c>
    </row>
    <row r="2460" spans="1:1" x14ac:dyDescent="0.2">
      <c r="A2460" s="28" t="s">
        <v>2455</v>
      </c>
    </row>
    <row r="2461" spans="1:1" x14ac:dyDescent="0.2">
      <c r="A2461" s="28" t="s">
        <v>2456</v>
      </c>
    </row>
    <row r="2462" spans="1:1" x14ac:dyDescent="0.2">
      <c r="A2462" s="28" t="s">
        <v>2457</v>
      </c>
    </row>
    <row r="2463" spans="1:1" x14ac:dyDescent="0.2">
      <c r="A2463" s="28" t="s">
        <v>2458</v>
      </c>
    </row>
    <row r="2464" spans="1:1" x14ac:dyDescent="0.2">
      <c r="A2464" s="28" t="s">
        <v>2459</v>
      </c>
    </row>
    <row r="2465" spans="1:1" x14ac:dyDescent="0.2">
      <c r="A2465" s="28" t="s">
        <v>2460</v>
      </c>
    </row>
    <row r="2466" spans="1:1" x14ac:dyDescent="0.2">
      <c r="A2466" s="28" t="s">
        <v>2461</v>
      </c>
    </row>
    <row r="2467" spans="1:1" x14ac:dyDescent="0.2">
      <c r="A2467" s="28" t="s">
        <v>2462</v>
      </c>
    </row>
    <row r="2468" spans="1:1" x14ac:dyDescent="0.2">
      <c r="A2468" s="28" t="s">
        <v>2463</v>
      </c>
    </row>
    <row r="2469" spans="1:1" x14ac:dyDescent="0.2">
      <c r="A2469" s="28" t="s">
        <v>2464</v>
      </c>
    </row>
    <row r="2470" spans="1:1" x14ac:dyDescent="0.2">
      <c r="A2470" s="28" t="s">
        <v>2465</v>
      </c>
    </row>
    <row r="2471" spans="1:1" x14ac:dyDescent="0.2">
      <c r="A2471" s="28" t="s">
        <v>2466</v>
      </c>
    </row>
    <row r="2472" spans="1:1" x14ac:dyDescent="0.2">
      <c r="A2472" s="28" t="s">
        <v>2467</v>
      </c>
    </row>
    <row r="2473" spans="1:1" x14ac:dyDescent="0.2">
      <c r="A2473" s="28" t="s">
        <v>2468</v>
      </c>
    </row>
    <row r="2474" spans="1:1" x14ac:dyDescent="0.2">
      <c r="A2474" s="28" t="s">
        <v>2469</v>
      </c>
    </row>
    <row r="2475" spans="1:1" x14ac:dyDescent="0.2">
      <c r="A2475" s="28" t="s">
        <v>2470</v>
      </c>
    </row>
    <row r="2476" spans="1:1" x14ac:dyDescent="0.2">
      <c r="A2476" s="28" t="s">
        <v>2471</v>
      </c>
    </row>
    <row r="2477" spans="1:1" x14ac:dyDescent="0.2">
      <c r="A2477" s="28" t="s">
        <v>2472</v>
      </c>
    </row>
    <row r="2478" spans="1:1" x14ac:dyDescent="0.2">
      <c r="A2478" s="28" t="s">
        <v>2473</v>
      </c>
    </row>
    <row r="2479" spans="1:1" x14ac:dyDescent="0.2">
      <c r="A2479" s="28" t="s">
        <v>2474</v>
      </c>
    </row>
    <row r="2480" spans="1:1" x14ac:dyDescent="0.2">
      <c r="A2480" s="28" t="s">
        <v>2475</v>
      </c>
    </row>
    <row r="2481" spans="1:1" x14ac:dyDescent="0.2">
      <c r="A2481" s="28" t="s">
        <v>2476</v>
      </c>
    </row>
    <row r="2482" spans="1:1" x14ac:dyDescent="0.2">
      <c r="A2482" s="28" t="s">
        <v>2477</v>
      </c>
    </row>
    <row r="2483" spans="1:1" x14ac:dyDescent="0.2">
      <c r="A2483" s="28" t="s">
        <v>2478</v>
      </c>
    </row>
    <row r="2484" spans="1:1" x14ac:dyDescent="0.2">
      <c r="A2484" s="28" t="s">
        <v>2479</v>
      </c>
    </row>
    <row r="2485" spans="1:1" x14ac:dyDescent="0.2">
      <c r="A2485" s="28" t="s">
        <v>2480</v>
      </c>
    </row>
    <row r="2486" spans="1:1" x14ac:dyDescent="0.2">
      <c r="A2486" s="28" t="s">
        <v>2481</v>
      </c>
    </row>
    <row r="2487" spans="1:1" x14ac:dyDescent="0.2">
      <c r="A2487" s="28" t="s">
        <v>2482</v>
      </c>
    </row>
    <row r="2488" spans="1:1" x14ac:dyDescent="0.2">
      <c r="A2488" s="28" t="s">
        <v>2483</v>
      </c>
    </row>
    <row r="2489" spans="1:1" x14ac:dyDescent="0.2">
      <c r="A2489" s="28" t="s">
        <v>2484</v>
      </c>
    </row>
    <row r="2490" spans="1:1" x14ac:dyDescent="0.2">
      <c r="A2490" s="28" t="s">
        <v>2485</v>
      </c>
    </row>
    <row r="2491" spans="1:1" x14ac:dyDescent="0.2">
      <c r="A2491" s="28" t="s">
        <v>2486</v>
      </c>
    </row>
    <row r="2492" spans="1:1" x14ac:dyDescent="0.2">
      <c r="A2492" s="28" t="s">
        <v>2487</v>
      </c>
    </row>
    <row r="2493" spans="1:1" x14ac:dyDescent="0.2">
      <c r="A2493" s="28" t="s">
        <v>2488</v>
      </c>
    </row>
    <row r="2494" spans="1:1" x14ac:dyDescent="0.2">
      <c r="A2494" s="28" t="s">
        <v>2489</v>
      </c>
    </row>
    <row r="2495" spans="1:1" x14ac:dyDescent="0.2">
      <c r="A2495" s="28" t="s">
        <v>2490</v>
      </c>
    </row>
    <row r="2496" spans="1:1" x14ac:dyDescent="0.2">
      <c r="A2496" s="28" t="s">
        <v>2491</v>
      </c>
    </row>
    <row r="2497" spans="1:1" x14ac:dyDescent="0.2">
      <c r="A2497" s="28" t="s">
        <v>2492</v>
      </c>
    </row>
    <row r="2498" spans="1:1" x14ac:dyDescent="0.2">
      <c r="A2498" s="28" t="s">
        <v>2493</v>
      </c>
    </row>
    <row r="2499" spans="1:1" x14ac:dyDescent="0.2">
      <c r="A2499" s="28" t="s">
        <v>2494</v>
      </c>
    </row>
    <row r="2500" spans="1:1" x14ac:dyDescent="0.2">
      <c r="A2500" s="28" t="s">
        <v>2495</v>
      </c>
    </row>
    <row r="2501" spans="1:1" x14ac:dyDescent="0.2">
      <c r="A2501" s="28" t="s">
        <v>2496</v>
      </c>
    </row>
    <row r="2502" spans="1:1" x14ac:dyDescent="0.2">
      <c r="A2502" s="28" t="s">
        <v>2497</v>
      </c>
    </row>
    <row r="2503" spans="1:1" x14ac:dyDescent="0.2">
      <c r="A2503" s="28" t="s">
        <v>2498</v>
      </c>
    </row>
    <row r="2504" spans="1:1" x14ac:dyDescent="0.2">
      <c r="A2504" s="28" t="s">
        <v>2499</v>
      </c>
    </row>
    <row r="2505" spans="1:1" x14ac:dyDescent="0.2">
      <c r="A2505" s="28" t="s">
        <v>2500</v>
      </c>
    </row>
    <row r="2506" spans="1:1" x14ac:dyDescent="0.2">
      <c r="A2506" s="28" t="s">
        <v>2501</v>
      </c>
    </row>
    <row r="2507" spans="1:1" x14ac:dyDescent="0.2">
      <c r="A2507" s="28" t="s">
        <v>2502</v>
      </c>
    </row>
    <row r="2508" spans="1:1" x14ac:dyDescent="0.2">
      <c r="A2508" s="28" t="s">
        <v>2503</v>
      </c>
    </row>
    <row r="2509" spans="1:1" x14ac:dyDescent="0.2">
      <c r="A2509" s="28" t="s">
        <v>2504</v>
      </c>
    </row>
    <row r="2510" spans="1:1" x14ac:dyDescent="0.2">
      <c r="A2510" s="28" t="s">
        <v>2505</v>
      </c>
    </row>
    <row r="2511" spans="1:1" x14ac:dyDescent="0.2">
      <c r="A2511" s="28" t="s">
        <v>2506</v>
      </c>
    </row>
    <row r="2512" spans="1:1" x14ac:dyDescent="0.2">
      <c r="A2512" s="28" t="s">
        <v>2507</v>
      </c>
    </row>
    <row r="2513" spans="1:1" x14ac:dyDescent="0.2">
      <c r="A2513" s="28" t="s">
        <v>2508</v>
      </c>
    </row>
    <row r="2514" spans="1:1" x14ac:dyDescent="0.2">
      <c r="A2514" s="28" t="s">
        <v>2509</v>
      </c>
    </row>
    <row r="2515" spans="1:1" x14ac:dyDescent="0.2">
      <c r="A2515" s="28" t="s">
        <v>2510</v>
      </c>
    </row>
    <row r="2516" spans="1:1" x14ac:dyDescent="0.2">
      <c r="A2516" s="28" t="s">
        <v>2511</v>
      </c>
    </row>
    <row r="2517" spans="1:1" x14ac:dyDescent="0.2">
      <c r="A2517" s="28" t="s">
        <v>2512</v>
      </c>
    </row>
    <row r="2518" spans="1:1" x14ac:dyDescent="0.2">
      <c r="A2518" s="28" t="s">
        <v>2513</v>
      </c>
    </row>
    <row r="2519" spans="1:1" x14ac:dyDescent="0.2">
      <c r="A2519" s="28" t="s">
        <v>2514</v>
      </c>
    </row>
    <row r="2520" spans="1:1" x14ac:dyDescent="0.2">
      <c r="A2520" s="28" t="s">
        <v>2515</v>
      </c>
    </row>
    <row r="2521" spans="1:1" x14ac:dyDescent="0.2">
      <c r="A2521" s="28" t="s">
        <v>2516</v>
      </c>
    </row>
    <row r="2522" spans="1:1" x14ac:dyDescent="0.2">
      <c r="A2522" s="28" t="s">
        <v>2517</v>
      </c>
    </row>
    <row r="2523" spans="1:1" x14ac:dyDescent="0.2">
      <c r="A2523" s="28" t="s">
        <v>2518</v>
      </c>
    </row>
    <row r="2524" spans="1:1" x14ac:dyDescent="0.2">
      <c r="A2524" s="28" t="s">
        <v>2519</v>
      </c>
    </row>
    <row r="2525" spans="1:1" x14ac:dyDescent="0.2">
      <c r="A2525" s="28" t="s">
        <v>2520</v>
      </c>
    </row>
    <row r="2526" spans="1:1" x14ac:dyDescent="0.2">
      <c r="A2526" s="28" t="s">
        <v>2521</v>
      </c>
    </row>
    <row r="2527" spans="1:1" x14ac:dyDescent="0.2">
      <c r="A2527" s="28" t="s">
        <v>2522</v>
      </c>
    </row>
    <row r="2528" spans="1:1" x14ac:dyDescent="0.2">
      <c r="A2528" s="28" t="s">
        <v>2523</v>
      </c>
    </row>
    <row r="2529" spans="1:1" x14ac:dyDescent="0.2">
      <c r="A2529" s="28" t="s">
        <v>2524</v>
      </c>
    </row>
    <row r="2530" spans="1:1" x14ac:dyDescent="0.2">
      <c r="A2530" s="28" t="s">
        <v>2525</v>
      </c>
    </row>
    <row r="2531" spans="1:1" x14ac:dyDescent="0.2">
      <c r="A2531" s="28" t="s">
        <v>2526</v>
      </c>
    </row>
    <row r="2532" spans="1:1" x14ac:dyDescent="0.2">
      <c r="A2532" s="28" t="s">
        <v>2527</v>
      </c>
    </row>
    <row r="2533" spans="1:1" x14ac:dyDescent="0.2">
      <c r="A2533" s="28" t="s">
        <v>2528</v>
      </c>
    </row>
    <row r="2534" spans="1:1" x14ac:dyDescent="0.2">
      <c r="A2534" s="28" t="s">
        <v>2529</v>
      </c>
    </row>
    <row r="2535" spans="1:1" x14ac:dyDescent="0.2">
      <c r="A2535" s="28" t="s">
        <v>2530</v>
      </c>
    </row>
    <row r="2536" spans="1:1" x14ac:dyDescent="0.2">
      <c r="A2536" s="28" t="s">
        <v>2531</v>
      </c>
    </row>
    <row r="2537" spans="1:1" x14ac:dyDescent="0.2">
      <c r="A2537" s="28" t="s">
        <v>2532</v>
      </c>
    </row>
    <row r="2538" spans="1:1" x14ac:dyDescent="0.2">
      <c r="A2538" s="28" t="s">
        <v>2533</v>
      </c>
    </row>
    <row r="2539" spans="1:1" x14ac:dyDescent="0.2">
      <c r="A2539" s="28" t="s">
        <v>2534</v>
      </c>
    </row>
    <row r="2540" spans="1:1" x14ac:dyDescent="0.2">
      <c r="A2540" s="28" t="s">
        <v>2535</v>
      </c>
    </row>
    <row r="2541" spans="1:1" x14ac:dyDescent="0.2">
      <c r="A2541" s="28" t="s">
        <v>2536</v>
      </c>
    </row>
    <row r="2542" spans="1:1" x14ac:dyDescent="0.2">
      <c r="A2542" s="28" t="s">
        <v>2537</v>
      </c>
    </row>
    <row r="2543" spans="1:1" x14ac:dyDescent="0.2">
      <c r="A2543" s="28" t="s">
        <v>2538</v>
      </c>
    </row>
    <row r="2544" spans="1:1" x14ac:dyDescent="0.2">
      <c r="A2544" s="28" t="s">
        <v>2539</v>
      </c>
    </row>
    <row r="2545" spans="1:1" x14ac:dyDescent="0.2">
      <c r="A2545" s="28" t="s">
        <v>2540</v>
      </c>
    </row>
    <row r="2546" spans="1:1" x14ac:dyDescent="0.2">
      <c r="A2546" s="28" t="s">
        <v>2541</v>
      </c>
    </row>
    <row r="2547" spans="1:1" x14ac:dyDescent="0.2">
      <c r="A2547" s="28" t="s">
        <v>2542</v>
      </c>
    </row>
    <row r="2548" spans="1:1" x14ac:dyDescent="0.2">
      <c r="A2548" s="28" t="s">
        <v>2543</v>
      </c>
    </row>
    <row r="2549" spans="1:1" x14ac:dyDescent="0.2">
      <c r="A2549" s="28" t="s">
        <v>2544</v>
      </c>
    </row>
    <row r="2550" spans="1:1" x14ac:dyDescent="0.2">
      <c r="A2550" s="28" t="s">
        <v>2545</v>
      </c>
    </row>
    <row r="2551" spans="1:1" x14ac:dyDescent="0.2">
      <c r="A2551" s="28" t="s">
        <v>2546</v>
      </c>
    </row>
    <row r="2552" spans="1:1" x14ac:dyDescent="0.2">
      <c r="A2552" s="28" t="s">
        <v>2547</v>
      </c>
    </row>
    <row r="2553" spans="1:1" x14ac:dyDescent="0.2">
      <c r="A2553" s="28" t="s">
        <v>2548</v>
      </c>
    </row>
    <row r="2554" spans="1:1" x14ac:dyDescent="0.2">
      <c r="A2554" s="28" t="s">
        <v>2549</v>
      </c>
    </row>
    <row r="2555" spans="1:1" x14ac:dyDescent="0.2">
      <c r="A2555" s="28" t="s">
        <v>2550</v>
      </c>
    </row>
    <row r="2556" spans="1:1" x14ac:dyDescent="0.2">
      <c r="A2556" s="28" t="s">
        <v>2551</v>
      </c>
    </row>
    <row r="2557" spans="1:1" x14ac:dyDescent="0.2">
      <c r="A2557" s="28" t="s">
        <v>2552</v>
      </c>
    </row>
    <row r="2558" spans="1:1" x14ac:dyDescent="0.2">
      <c r="A2558" s="28" t="s">
        <v>2553</v>
      </c>
    </row>
    <row r="2559" spans="1:1" x14ac:dyDescent="0.2">
      <c r="A2559" s="28" t="s">
        <v>2554</v>
      </c>
    </row>
    <row r="2560" spans="1:1" x14ac:dyDescent="0.2">
      <c r="A2560" s="28" t="s">
        <v>2555</v>
      </c>
    </row>
    <row r="2561" spans="1:1" x14ac:dyDescent="0.2">
      <c r="A2561" s="28" t="s">
        <v>2556</v>
      </c>
    </row>
    <row r="2562" spans="1:1" x14ac:dyDescent="0.2">
      <c r="A2562" s="28" t="s">
        <v>2557</v>
      </c>
    </row>
    <row r="2563" spans="1:1" x14ac:dyDescent="0.2">
      <c r="A2563" s="28" t="s">
        <v>2558</v>
      </c>
    </row>
    <row r="2564" spans="1:1" x14ac:dyDescent="0.2">
      <c r="A2564" s="28" t="s">
        <v>2559</v>
      </c>
    </row>
    <row r="2565" spans="1:1" x14ac:dyDescent="0.2">
      <c r="A2565" s="28" t="s">
        <v>2560</v>
      </c>
    </row>
    <row r="2566" spans="1:1" x14ac:dyDescent="0.2">
      <c r="A2566" s="28" t="s">
        <v>2561</v>
      </c>
    </row>
    <row r="2567" spans="1:1" x14ac:dyDescent="0.2">
      <c r="A2567" s="28" t="s">
        <v>2562</v>
      </c>
    </row>
    <row r="2568" spans="1:1" x14ac:dyDescent="0.2">
      <c r="A2568" s="28" t="s">
        <v>2563</v>
      </c>
    </row>
    <row r="2569" spans="1:1" x14ac:dyDescent="0.2">
      <c r="A2569" s="28" t="s">
        <v>2564</v>
      </c>
    </row>
    <row r="2570" spans="1:1" x14ac:dyDescent="0.2">
      <c r="A2570" s="28" t="s">
        <v>2565</v>
      </c>
    </row>
    <row r="2571" spans="1:1" x14ac:dyDescent="0.2">
      <c r="A2571" s="28" t="s">
        <v>2566</v>
      </c>
    </row>
    <row r="2572" spans="1:1" x14ac:dyDescent="0.2">
      <c r="A2572" s="28" t="s">
        <v>2567</v>
      </c>
    </row>
    <row r="2573" spans="1:1" x14ac:dyDescent="0.2">
      <c r="A2573" s="28" t="s">
        <v>2568</v>
      </c>
    </row>
    <row r="2574" spans="1:1" x14ac:dyDescent="0.2">
      <c r="A2574" s="28" t="s">
        <v>2569</v>
      </c>
    </row>
    <row r="2575" spans="1:1" x14ac:dyDescent="0.2">
      <c r="A2575" s="28" t="s">
        <v>2570</v>
      </c>
    </row>
    <row r="2576" spans="1:1" x14ac:dyDescent="0.2">
      <c r="A2576" s="28" t="s">
        <v>2571</v>
      </c>
    </row>
    <row r="2577" spans="1:1" x14ac:dyDescent="0.2">
      <c r="A2577" s="28" t="s">
        <v>2572</v>
      </c>
    </row>
    <row r="2578" spans="1:1" x14ac:dyDescent="0.2">
      <c r="A2578" s="28" t="s">
        <v>2573</v>
      </c>
    </row>
    <row r="2579" spans="1:1" x14ac:dyDescent="0.2">
      <c r="A2579" s="28" t="s">
        <v>2574</v>
      </c>
    </row>
    <row r="2580" spans="1:1" x14ac:dyDescent="0.2">
      <c r="A2580" s="28" t="s">
        <v>2575</v>
      </c>
    </row>
    <row r="2581" spans="1:1" x14ac:dyDescent="0.2">
      <c r="A2581" s="28" t="s">
        <v>2576</v>
      </c>
    </row>
    <row r="2582" spans="1:1" x14ac:dyDescent="0.2">
      <c r="A2582" s="28" t="s">
        <v>2577</v>
      </c>
    </row>
    <row r="2583" spans="1:1" x14ac:dyDescent="0.2">
      <c r="A2583" s="28" t="s">
        <v>2578</v>
      </c>
    </row>
    <row r="2584" spans="1:1" x14ac:dyDescent="0.2">
      <c r="A2584" s="28" t="s">
        <v>2579</v>
      </c>
    </row>
    <row r="2585" spans="1:1" x14ac:dyDescent="0.2">
      <c r="A2585" s="28" t="s">
        <v>2580</v>
      </c>
    </row>
    <row r="2586" spans="1:1" x14ac:dyDescent="0.2">
      <c r="A2586" s="28" t="s">
        <v>2581</v>
      </c>
    </row>
    <row r="2587" spans="1:1" x14ac:dyDescent="0.2">
      <c r="A2587" s="28" t="s">
        <v>2582</v>
      </c>
    </row>
    <row r="2588" spans="1:1" x14ac:dyDescent="0.2">
      <c r="A2588" s="28" t="s">
        <v>2583</v>
      </c>
    </row>
    <row r="2589" spans="1:1" x14ac:dyDescent="0.2">
      <c r="A2589" s="28" t="s">
        <v>2584</v>
      </c>
    </row>
    <row r="2590" spans="1:1" x14ac:dyDescent="0.2">
      <c r="A2590" s="28" t="s">
        <v>2585</v>
      </c>
    </row>
    <row r="2591" spans="1:1" x14ac:dyDescent="0.2">
      <c r="A2591" s="28" t="s">
        <v>2586</v>
      </c>
    </row>
    <row r="2592" spans="1:1" x14ac:dyDescent="0.2">
      <c r="A2592" s="28" t="s">
        <v>2587</v>
      </c>
    </row>
    <row r="2593" spans="1:1" x14ac:dyDescent="0.2">
      <c r="A2593" s="28" t="s">
        <v>2588</v>
      </c>
    </row>
    <row r="2594" spans="1:1" x14ac:dyDescent="0.2">
      <c r="A2594" s="28" t="s">
        <v>2589</v>
      </c>
    </row>
    <row r="2595" spans="1:1" x14ac:dyDescent="0.2">
      <c r="A2595" s="28" t="s">
        <v>2590</v>
      </c>
    </row>
    <row r="2596" spans="1:1" x14ac:dyDescent="0.2">
      <c r="A2596" s="28" t="s">
        <v>2591</v>
      </c>
    </row>
    <row r="2597" spans="1:1" x14ac:dyDescent="0.2">
      <c r="A2597" s="28" t="s">
        <v>2592</v>
      </c>
    </row>
    <row r="2598" spans="1:1" x14ac:dyDescent="0.2">
      <c r="A2598" s="28" t="s">
        <v>2593</v>
      </c>
    </row>
    <row r="2599" spans="1:1" x14ac:dyDescent="0.2">
      <c r="A2599" s="28" t="s">
        <v>2594</v>
      </c>
    </row>
    <row r="2600" spans="1:1" x14ac:dyDescent="0.2">
      <c r="A2600" s="28" t="s">
        <v>2595</v>
      </c>
    </row>
    <row r="2601" spans="1:1" x14ac:dyDescent="0.2">
      <c r="A2601" s="28" t="s">
        <v>2596</v>
      </c>
    </row>
    <row r="2602" spans="1:1" x14ac:dyDescent="0.2">
      <c r="A2602" s="28" t="s">
        <v>2597</v>
      </c>
    </row>
    <row r="2603" spans="1:1" x14ac:dyDescent="0.2">
      <c r="A2603" s="28" t="s">
        <v>2598</v>
      </c>
    </row>
    <row r="2604" spans="1:1" x14ac:dyDescent="0.2">
      <c r="A2604" s="28" t="s">
        <v>2599</v>
      </c>
    </row>
    <row r="2605" spans="1:1" x14ac:dyDescent="0.2">
      <c r="A2605" s="28" t="s">
        <v>2600</v>
      </c>
    </row>
    <row r="2606" spans="1:1" x14ac:dyDescent="0.2">
      <c r="A2606" s="28" t="s">
        <v>2601</v>
      </c>
    </row>
    <row r="2607" spans="1:1" x14ac:dyDescent="0.2">
      <c r="A2607" s="28" t="s">
        <v>2602</v>
      </c>
    </row>
    <row r="2608" spans="1:1" x14ac:dyDescent="0.2">
      <c r="A2608" s="28" t="s">
        <v>2603</v>
      </c>
    </row>
    <row r="2609" spans="1:1" x14ac:dyDescent="0.2">
      <c r="A2609" s="28" t="s">
        <v>2604</v>
      </c>
    </row>
    <row r="2610" spans="1:1" x14ac:dyDescent="0.2">
      <c r="A2610" s="28" t="s">
        <v>2605</v>
      </c>
    </row>
    <row r="2611" spans="1:1" x14ac:dyDescent="0.2">
      <c r="A2611" s="28" t="s">
        <v>2606</v>
      </c>
    </row>
    <row r="2612" spans="1:1" x14ac:dyDescent="0.2">
      <c r="A2612" s="28" t="s">
        <v>2607</v>
      </c>
    </row>
    <row r="2613" spans="1:1" x14ac:dyDescent="0.2">
      <c r="A2613" s="28" t="s">
        <v>2608</v>
      </c>
    </row>
    <row r="2614" spans="1:1" x14ac:dyDescent="0.2">
      <c r="A2614" s="28" t="s">
        <v>2609</v>
      </c>
    </row>
    <row r="2615" spans="1:1" x14ac:dyDescent="0.2">
      <c r="A2615" s="28" t="s">
        <v>2610</v>
      </c>
    </row>
    <row r="2616" spans="1:1" x14ac:dyDescent="0.2">
      <c r="A2616" s="28" t="s">
        <v>2611</v>
      </c>
    </row>
    <row r="2617" spans="1:1" x14ac:dyDescent="0.2">
      <c r="A2617" s="28" t="s">
        <v>2612</v>
      </c>
    </row>
    <row r="2618" spans="1:1" x14ac:dyDescent="0.2">
      <c r="A2618" s="28" t="s">
        <v>2613</v>
      </c>
    </row>
    <row r="2619" spans="1:1" x14ac:dyDescent="0.2">
      <c r="A2619" s="28" t="s">
        <v>2614</v>
      </c>
    </row>
    <row r="2620" spans="1:1" x14ac:dyDescent="0.2">
      <c r="A2620" s="28" t="s">
        <v>2615</v>
      </c>
    </row>
    <row r="2621" spans="1:1" x14ac:dyDescent="0.2">
      <c r="A2621" s="28" t="s">
        <v>2616</v>
      </c>
    </row>
    <row r="2622" spans="1:1" x14ac:dyDescent="0.2">
      <c r="A2622" s="28" t="s">
        <v>2617</v>
      </c>
    </row>
    <row r="2623" spans="1:1" x14ac:dyDescent="0.2">
      <c r="A2623" s="28" t="s">
        <v>2618</v>
      </c>
    </row>
    <row r="2624" spans="1:1" x14ac:dyDescent="0.2">
      <c r="A2624" s="28" t="s">
        <v>2619</v>
      </c>
    </row>
    <row r="2625" spans="1:1" x14ac:dyDescent="0.2">
      <c r="A2625" s="28" t="s">
        <v>2620</v>
      </c>
    </row>
    <row r="2626" spans="1:1" x14ac:dyDescent="0.2">
      <c r="A2626" s="28" t="s">
        <v>2621</v>
      </c>
    </row>
    <row r="2627" spans="1:1" x14ac:dyDescent="0.2">
      <c r="A2627" s="28" t="s">
        <v>2622</v>
      </c>
    </row>
    <row r="2628" spans="1:1" x14ac:dyDescent="0.2">
      <c r="A2628" s="28" t="s">
        <v>2623</v>
      </c>
    </row>
    <row r="2629" spans="1:1" x14ac:dyDescent="0.2">
      <c r="A2629" s="28" t="s">
        <v>2624</v>
      </c>
    </row>
    <row r="2630" spans="1:1" x14ac:dyDescent="0.2">
      <c r="A2630" s="28" t="s">
        <v>2625</v>
      </c>
    </row>
    <row r="2631" spans="1:1" x14ac:dyDescent="0.2">
      <c r="A2631" s="28" t="s">
        <v>2626</v>
      </c>
    </row>
    <row r="2632" spans="1:1" x14ac:dyDescent="0.2">
      <c r="A2632" s="28" t="s">
        <v>2627</v>
      </c>
    </row>
    <row r="2633" spans="1:1" x14ac:dyDescent="0.2">
      <c r="A2633" s="28" t="s">
        <v>2628</v>
      </c>
    </row>
    <row r="2634" spans="1:1" x14ac:dyDescent="0.2">
      <c r="A2634" s="28" t="s">
        <v>2629</v>
      </c>
    </row>
    <row r="2635" spans="1:1" x14ac:dyDescent="0.2">
      <c r="A2635" s="28" t="s">
        <v>2630</v>
      </c>
    </row>
    <row r="2636" spans="1:1" x14ac:dyDescent="0.2">
      <c r="A2636" s="28" t="s">
        <v>2631</v>
      </c>
    </row>
    <row r="2637" spans="1:1" x14ac:dyDescent="0.2">
      <c r="A2637" s="28" t="s">
        <v>2632</v>
      </c>
    </row>
    <row r="2638" spans="1:1" x14ac:dyDescent="0.2">
      <c r="A2638" s="28" t="s">
        <v>2633</v>
      </c>
    </row>
    <row r="2639" spans="1:1" x14ac:dyDescent="0.2">
      <c r="A2639" s="28" t="s">
        <v>2634</v>
      </c>
    </row>
    <row r="2640" spans="1:1" x14ac:dyDescent="0.2">
      <c r="A2640" s="28" t="s">
        <v>2635</v>
      </c>
    </row>
    <row r="2641" spans="1:1" x14ac:dyDescent="0.2">
      <c r="A2641" s="28" t="s">
        <v>2636</v>
      </c>
    </row>
    <row r="2642" spans="1:1" x14ac:dyDescent="0.2">
      <c r="A2642" s="28" t="s">
        <v>2637</v>
      </c>
    </row>
    <row r="2643" spans="1:1" x14ac:dyDescent="0.2">
      <c r="A2643" s="28" t="s">
        <v>2638</v>
      </c>
    </row>
    <row r="2644" spans="1:1" x14ac:dyDescent="0.2">
      <c r="A2644" s="28" t="s">
        <v>2639</v>
      </c>
    </row>
    <row r="2645" spans="1:1" x14ac:dyDescent="0.2">
      <c r="A2645" s="28" t="s">
        <v>2640</v>
      </c>
    </row>
    <row r="2646" spans="1:1" x14ac:dyDescent="0.2">
      <c r="A2646" s="28" t="s">
        <v>2641</v>
      </c>
    </row>
    <row r="2647" spans="1:1" x14ac:dyDescent="0.2">
      <c r="A2647" s="28" t="s">
        <v>2642</v>
      </c>
    </row>
    <row r="2648" spans="1:1" x14ac:dyDescent="0.2">
      <c r="A2648" s="28" t="s">
        <v>2643</v>
      </c>
    </row>
    <row r="2649" spans="1:1" x14ac:dyDescent="0.2">
      <c r="A2649" s="28" t="s">
        <v>2644</v>
      </c>
    </row>
    <row r="2650" spans="1:1" x14ac:dyDescent="0.2">
      <c r="A2650" s="28" t="s">
        <v>2645</v>
      </c>
    </row>
    <row r="2651" spans="1:1" x14ac:dyDescent="0.2">
      <c r="A2651" s="28" t="s">
        <v>2646</v>
      </c>
    </row>
    <row r="2652" spans="1:1" x14ac:dyDescent="0.2">
      <c r="A2652" s="28" t="s">
        <v>2647</v>
      </c>
    </row>
    <row r="2653" spans="1:1" x14ac:dyDescent="0.2">
      <c r="A2653" s="28" t="s">
        <v>2648</v>
      </c>
    </row>
    <row r="2654" spans="1:1" x14ac:dyDescent="0.2">
      <c r="A2654" s="28" t="s">
        <v>2649</v>
      </c>
    </row>
    <row r="2655" spans="1:1" x14ac:dyDescent="0.2">
      <c r="A2655" s="28" t="s">
        <v>2650</v>
      </c>
    </row>
    <row r="2656" spans="1:1" x14ac:dyDescent="0.2">
      <c r="A2656" s="28" t="s">
        <v>2651</v>
      </c>
    </row>
    <row r="2657" spans="1:1" x14ac:dyDescent="0.2">
      <c r="A2657" s="28" t="s">
        <v>2652</v>
      </c>
    </row>
    <row r="2658" spans="1:1" x14ac:dyDescent="0.2">
      <c r="A2658" s="28" t="s">
        <v>2653</v>
      </c>
    </row>
    <row r="2659" spans="1:1" x14ac:dyDescent="0.2">
      <c r="A2659" s="28" t="s">
        <v>2654</v>
      </c>
    </row>
    <row r="2660" spans="1:1" x14ac:dyDescent="0.2">
      <c r="A2660" s="28" t="s">
        <v>2655</v>
      </c>
    </row>
    <row r="2661" spans="1:1" x14ac:dyDescent="0.2">
      <c r="A2661" s="28" t="s">
        <v>2656</v>
      </c>
    </row>
    <row r="2662" spans="1:1" x14ac:dyDescent="0.2">
      <c r="A2662" s="28" t="s">
        <v>2657</v>
      </c>
    </row>
    <row r="2663" spans="1:1" x14ac:dyDescent="0.2">
      <c r="A2663" s="28" t="s">
        <v>2658</v>
      </c>
    </row>
    <row r="2664" spans="1:1" x14ac:dyDescent="0.2">
      <c r="A2664" s="28" t="s">
        <v>2659</v>
      </c>
    </row>
    <row r="2665" spans="1:1" x14ac:dyDescent="0.2">
      <c r="A2665" s="28" t="s">
        <v>2660</v>
      </c>
    </row>
    <row r="2666" spans="1:1" x14ac:dyDescent="0.2">
      <c r="A2666" s="28" t="s">
        <v>2661</v>
      </c>
    </row>
    <row r="2667" spans="1:1" x14ac:dyDescent="0.2">
      <c r="A2667" s="28" t="s">
        <v>2662</v>
      </c>
    </row>
    <row r="2668" spans="1:1" x14ac:dyDescent="0.2">
      <c r="A2668" s="28" t="s">
        <v>2663</v>
      </c>
    </row>
    <row r="2669" spans="1:1" x14ac:dyDescent="0.2">
      <c r="A2669" s="28" t="s">
        <v>2664</v>
      </c>
    </row>
    <row r="2670" spans="1:1" x14ac:dyDescent="0.2">
      <c r="A2670" s="28" t="s">
        <v>2665</v>
      </c>
    </row>
    <row r="2671" spans="1:1" x14ac:dyDescent="0.2">
      <c r="A2671" s="28" t="s">
        <v>2666</v>
      </c>
    </row>
    <row r="2672" spans="1:1" x14ac:dyDescent="0.2">
      <c r="A2672" s="28" t="s">
        <v>2667</v>
      </c>
    </row>
    <row r="2673" spans="1:1" x14ac:dyDescent="0.2">
      <c r="A2673" s="28" t="s">
        <v>2668</v>
      </c>
    </row>
    <row r="2674" spans="1:1" x14ac:dyDescent="0.2">
      <c r="A2674" s="28" t="s">
        <v>2669</v>
      </c>
    </row>
    <row r="2675" spans="1:1" x14ac:dyDescent="0.2">
      <c r="A2675" s="28" t="s">
        <v>2670</v>
      </c>
    </row>
    <row r="2676" spans="1:1" x14ac:dyDescent="0.2">
      <c r="A2676" s="28" t="s">
        <v>2671</v>
      </c>
    </row>
    <row r="2677" spans="1:1" x14ac:dyDescent="0.2">
      <c r="A2677" s="28" t="s">
        <v>2672</v>
      </c>
    </row>
    <row r="2678" spans="1:1" x14ac:dyDescent="0.2">
      <c r="A2678" s="28" t="s">
        <v>2673</v>
      </c>
    </row>
    <row r="2679" spans="1:1" x14ac:dyDescent="0.2">
      <c r="A2679" s="28" t="s">
        <v>2674</v>
      </c>
    </row>
    <row r="2680" spans="1:1" x14ac:dyDescent="0.2">
      <c r="A2680" s="28" t="s">
        <v>2675</v>
      </c>
    </row>
    <row r="2681" spans="1:1" x14ac:dyDescent="0.2">
      <c r="A2681" s="28" t="s">
        <v>2676</v>
      </c>
    </row>
    <row r="2682" spans="1:1" x14ac:dyDescent="0.2">
      <c r="A2682" s="28" t="s">
        <v>2677</v>
      </c>
    </row>
    <row r="2683" spans="1:1" x14ac:dyDescent="0.2">
      <c r="A2683" s="28" t="s">
        <v>2678</v>
      </c>
    </row>
    <row r="2684" spans="1:1" x14ac:dyDescent="0.2">
      <c r="A2684" s="28" t="s">
        <v>2679</v>
      </c>
    </row>
    <row r="2685" spans="1:1" x14ac:dyDescent="0.2">
      <c r="A2685" s="28" t="s">
        <v>2680</v>
      </c>
    </row>
    <row r="2686" spans="1:1" x14ac:dyDescent="0.2">
      <c r="A2686" s="28" t="s">
        <v>2681</v>
      </c>
    </row>
    <row r="2687" spans="1:1" x14ac:dyDescent="0.2">
      <c r="A2687" s="28" t="s">
        <v>2682</v>
      </c>
    </row>
    <row r="2688" spans="1:1" x14ac:dyDescent="0.2">
      <c r="A2688" s="28" t="s">
        <v>2683</v>
      </c>
    </row>
    <row r="2689" spans="1:1" x14ac:dyDescent="0.2">
      <c r="A2689" s="28" t="s">
        <v>2684</v>
      </c>
    </row>
    <row r="2690" spans="1:1" x14ac:dyDescent="0.2">
      <c r="A2690" s="28" t="s">
        <v>2685</v>
      </c>
    </row>
    <row r="2691" spans="1:1" x14ac:dyDescent="0.2">
      <c r="A2691" s="28" t="s">
        <v>2686</v>
      </c>
    </row>
    <row r="2692" spans="1:1" x14ac:dyDescent="0.2">
      <c r="A2692" s="28" t="s">
        <v>2687</v>
      </c>
    </row>
    <row r="2693" spans="1:1" x14ac:dyDescent="0.2">
      <c r="A2693" s="28" t="s">
        <v>2688</v>
      </c>
    </row>
    <row r="2694" spans="1:1" x14ac:dyDescent="0.2">
      <c r="A2694" s="28" t="s">
        <v>2689</v>
      </c>
    </row>
    <row r="2695" spans="1:1" x14ac:dyDescent="0.2">
      <c r="A2695" s="28" t="s">
        <v>2690</v>
      </c>
    </row>
    <row r="2696" spans="1:1" x14ac:dyDescent="0.2">
      <c r="A2696" s="28" t="s">
        <v>2691</v>
      </c>
    </row>
    <row r="2697" spans="1:1" x14ac:dyDescent="0.2">
      <c r="A2697" s="28" t="s">
        <v>2692</v>
      </c>
    </row>
    <row r="2698" spans="1:1" x14ac:dyDescent="0.2">
      <c r="A2698" s="28" t="s">
        <v>2693</v>
      </c>
    </row>
    <row r="2699" spans="1:1" x14ac:dyDescent="0.2">
      <c r="A2699" s="28" t="s">
        <v>2694</v>
      </c>
    </row>
    <row r="2700" spans="1:1" x14ac:dyDescent="0.2">
      <c r="A2700" s="28" t="s">
        <v>2695</v>
      </c>
    </row>
    <row r="2701" spans="1:1" x14ac:dyDescent="0.2">
      <c r="A2701" s="28" t="s">
        <v>2696</v>
      </c>
    </row>
    <row r="2702" spans="1:1" x14ac:dyDescent="0.2">
      <c r="A2702" s="28" t="s">
        <v>2697</v>
      </c>
    </row>
    <row r="2703" spans="1:1" x14ac:dyDescent="0.2">
      <c r="A2703" s="28" t="s">
        <v>2698</v>
      </c>
    </row>
    <row r="2704" spans="1:1" x14ac:dyDescent="0.2">
      <c r="A2704" s="28" t="s">
        <v>2699</v>
      </c>
    </row>
    <row r="2705" spans="1:1" x14ac:dyDescent="0.2">
      <c r="A2705" s="28" t="s">
        <v>2700</v>
      </c>
    </row>
    <row r="2706" spans="1:1" x14ac:dyDescent="0.2">
      <c r="A2706" s="28" t="s">
        <v>2701</v>
      </c>
    </row>
    <row r="2707" spans="1:1" x14ac:dyDescent="0.2">
      <c r="A2707" s="28" t="s">
        <v>2702</v>
      </c>
    </row>
    <row r="2708" spans="1:1" x14ac:dyDescent="0.2">
      <c r="A2708" s="28" t="s">
        <v>2703</v>
      </c>
    </row>
    <row r="2709" spans="1:1" x14ac:dyDescent="0.2">
      <c r="A2709" s="28" t="s">
        <v>2704</v>
      </c>
    </row>
    <row r="2710" spans="1:1" x14ac:dyDescent="0.2">
      <c r="A2710" s="28" t="s">
        <v>2705</v>
      </c>
    </row>
    <row r="2711" spans="1:1" x14ac:dyDescent="0.2">
      <c r="A2711" s="28" t="s">
        <v>2706</v>
      </c>
    </row>
    <row r="2712" spans="1:1" x14ac:dyDescent="0.2">
      <c r="A2712" s="28" t="s">
        <v>2707</v>
      </c>
    </row>
    <row r="2713" spans="1:1" x14ac:dyDescent="0.2">
      <c r="A2713" s="28" t="s">
        <v>2708</v>
      </c>
    </row>
    <row r="2714" spans="1:1" x14ac:dyDescent="0.2">
      <c r="A2714" s="28" t="s">
        <v>2709</v>
      </c>
    </row>
    <row r="2715" spans="1:1" x14ac:dyDescent="0.2">
      <c r="A2715" s="28" t="s">
        <v>2710</v>
      </c>
    </row>
    <row r="2716" spans="1:1" x14ac:dyDescent="0.2">
      <c r="A2716" s="28" t="s">
        <v>2711</v>
      </c>
    </row>
    <row r="2717" spans="1:1" x14ac:dyDescent="0.2">
      <c r="A2717" s="28" t="s">
        <v>2712</v>
      </c>
    </row>
    <row r="2718" spans="1:1" x14ac:dyDescent="0.2">
      <c r="A2718" s="28" t="s">
        <v>2713</v>
      </c>
    </row>
    <row r="2719" spans="1:1" x14ac:dyDescent="0.2">
      <c r="A2719" s="28" t="s">
        <v>2714</v>
      </c>
    </row>
    <row r="2720" spans="1:1" x14ac:dyDescent="0.2">
      <c r="A2720" s="28" t="s">
        <v>2715</v>
      </c>
    </row>
    <row r="2721" spans="1:1" x14ac:dyDescent="0.2">
      <c r="A2721" s="28" t="s">
        <v>2716</v>
      </c>
    </row>
    <row r="2722" spans="1:1" x14ac:dyDescent="0.2">
      <c r="A2722" s="28" t="s">
        <v>2717</v>
      </c>
    </row>
    <row r="2723" spans="1:1" x14ac:dyDescent="0.2">
      <c r="A2723" s="28" t="s">
        <v>2718</v>
      </c>
    </row>
    <row r="2724" spans="1:1" x14ac:dyDescent="0.2">
      <c r="A2724" s="28" t="s">
        <v>2719</v>
      </c>
    </row>
    <row r="2725" spans="1:1" x14ac:dyDescent="0.2">
      <c r="A2725" s="28" t="s">
        <v>2720</v>
      </c>
    </row>
    <row r="2726" spans="1:1" x14ac:dyDescent="0.2">
      <c r="A2726" s="28" t="s">
        <v>2721</v>
      </c>
    </row>
    <row r="2727" spans="1:1" x14ac:dyDescent="0.2">
      <c r="A2727" s="28" t="s">
        <v>2722</v>
      </c>
    </row>
    <row r="2728" spans="1:1" x14ac:dyDescent="0.2">
      <c r="A2728" s="28" t="s">
        <v>2723</v>
      </c>
    </row>
    <row r="2729" spans="1:1" x14ac:dyDescent="0.2">
      <c r="A2729" s="28" t="s">
        <v>2724</v>
      </c>
    </row>
    <row r="2730" spans="1:1" x14ac:dyDescent="0.2">
      <c r="A2730" s="28" t="s">
        <v>2725</v>
      </c>
    </row>
    <row r="2731" spans="1:1" x14ac:dyDescent="0.2">
      <c r="A2731" s="28" t="s">
        <v>2726</v>
      </c>
    </row>
    <row r="2732" spans="1:1" x14ac:dyDescent="0.2">
      <c r="A2732" s="28" t="s">
        <v>2727</v>
      </c>
    </row>
    <row r="2733" spans="1:1" x14ac:dyDescent="0.2">
      <c r="A2733" s="28" t="s">
        <v>2728</v>
      </c>
    </row>
    <row r="2734" spans="1:1" x14ac:dyDescent="0.2">
      <c r="A2734" s="28" t="s">
        <v>2729</v>
      </c>
    </row>
    <row r="2735" spans="1:1" x14ac:dyDescent="0.2">
      <c r="A2735" s="28" t="s">
        <v>2730</v>
      </c>
    </row>
    <row r="2736" spans="1:1" x14ac:dyDescent="0.2">
      <c r="A2736" s="28" t="s">
        <v>2731</v>
      </c>
    </row>
    <row r="2737" spans="1:1" x14ac:dyDescent="0.2">
      <c r="A2737" s="28" t="s">
        <v>2732</v>
      </c>
    </row>
    <row r="2738" spans="1:1" x14ac:dyDescent="0.2">
      <c r="A2738" s="28" t="s">
        <v>2733</v>
      </c>
    </row>
    <row r="2739" spans="1:1" x14ac:dyDescent="0.2">
      <c r="A2739" s="28" t="s">
        <v>2734</v>
      </c>
    </row>
    <row r="2740" spans="1:1" x14ac:dyDescent="0.2">
      <c r="A2740" s="28" t="s">
        <v>2735</v>
      </c>
    </row>
    <row r="2741" spans="1:1" x14ac:dyDescent="0.2">
      <c r="A2741" s="28" t="s">
        <v>2736</v>
      </c>
    </row>
    <row r="2742" spans="1:1" x14ac:dyDescent="0.2">
      <c r="A2742" s="28" t="s">
        <v>2737</v>
      </c>
    </row>
    <row r="2743" spans="1:1" x14ac:dyDescent="0.2">
      <c r="A2743" s="28" t="s">
        <v>2738</v>
      </c>
    </row>
    <row r="2744" spans="1:1" x14ac:dyDescent="0.2">
      <c r="A2744" s="28" t="s">
        <v>2739</v>
      </c>
    </row>
    <row r="2745" spans="1:1" x14ac:dyDescent="0.2">
      <c r="A2745" s="28" t="s">
        <v>2740</v>
      </c>
    </row>
    <row r="2746" spans="1:1" x14ac:dyDescent="0.2">
      <c r="A2746" s="28" t="s">
        <v>2741</v>
      </c>
    </row>
    <row r="2747" spans="1:1" x14ac:dyDescent="0.2">
      <c r="A2747" s="28" t="s">
        <v>2742</v>
      </c>
    </row>
    <row r="2748" spans="1:1" x14ac:dyDescent="0.2">
      <c r="A2748" s="28" t="s">
        <v>2743</v>
      </c>
    </row>
    <row r="2749" spans="1:1" x14ac:dyDescent="0.2">
      <c r="A2749" s="28" t="s">
        <v>2744</v>
      </c>
    </row>
    <row r="2750" spans="1:1" x14ac:dyDescent="0.2">
      <c r="A2750" s="28" t="s">
        <v>2745</v>
      </c>
    </row>
    <row r="2751" spans="1:1" x14ac:dyDescent="0.2">
      <c r="A2751" s="28" t="s">
        <v>2746</v>
      </c>
    </row>
    <row r="2752" spans="1:1" x14ac:dyDescent="0.2">
      <c r="A2752" s="28" t="s">
        <v>2747</v>
      </c>
    </row>
    <row r="2753" spans="1:1" x14ac:dyDescent="0.2">
      <c r="A2753" s="28" t="s">
        <v>2748</v>
      </c>
    </row>
    <row r="2754" spans="1:1" x14ac:dyDescent="0.2">
      <c r="A2754" s="28" t="s">
        <v>2749</v>
      </c>
    </row>
    <row r="2755" spans="1:1" x14ac:dyDescent="0.2">
      <c r="A2755" s="28" t="s">
        <v>2750</v>
      </c>
    </row>
    <row r="2756" spans="1:1" x14ac:dyDescent="0.2">
      <c r="A2756" s="28" t="s">
        <v>2751</v>
      </c>
    </row>
    <row r="2757" spans="1:1" x14ac:dyDescent="0.2">
      <c r="A2757" s="28" t="s">
        <v>2752</v>
      </c>
    </row>
    <row r="2758" spans="1:1" x14ac:dyDescent="0.2">
      <c r="A2758" s="28" t="s">
        <v>2753</v>
      </c>
    </row>
    <row r="2759" spans="1:1" x14ac:dyDescent="0.2">
      <c r="A2759" s="28" t="s">
        <v>2754</v>
      </c>
    </row>
    <row r="2760" spans="1:1" x14ac:dyDescent="0.2">
      <c r="A2760" s="28" t="s">
        <v>2755</v>
      </c>
    </row>
    <row r="2761" spans="1:1" x14ac:dyDescent="0.2">
      <c r="A2761" s="28" t="s">
        <v>2756</v>
      </c>
    </row>
    <row r="2762" spans="1:1" x14ac:dyDescent="0.2">
      <c r="A2762" s="28" t="s">
        <v>2757</v>
      </c>
    </row>
    <row r="2763" spans="1:1" x14ac:dyDescent="0.2">
      <c r="A2763" s="28" t="s">
        <v>2758</v>
      </c>
    </row>
    <row r="2764" spans="1:1" x14ac:dyDescent="0.2">
      <c r="A2764" s="28" t="s">
        <v>2759</v>
      </c>
    </row>
    <row r="2765" spans="1:1" x14ac:dyDescent="0.2">
      <c r="A2765" s="28" t="s">
        <v>2760</v>
      </c>
    </row>
    <row r="2766" spans="1:1" x14ac:dyDescent="0.2">
      <c r="A2766" s="28" t="s">
        <v>2761</v>
      </c>
    </row>
    <row r="2767" spans="1:1" x14ac:dyDescent="0.2">
      <c r="A2767" s="28" t="s">
        <v>2762</v>
      </c>
    </row>
    <row r="2768" spans="1:1" x14ac:dyDescent="0.2">
      <c r="A2768" s="28" t="s">
        <v>2763</v>
      </c>
    </row>
    <row r="2769" spans="1:1" x14ac:dyDescent="0.2">
      <c r="A2769" s="28" t="s">
        <v>2764</v>
      </c>
    </row>
    <row r="2770" spans="1:1" x14ac:dyDescent="0.2">
      <c r="A2770" s="28" t="s">
        <v>2765</v>
      </c>
    </row>
    <row r="2771" spans="1:1" x14ac:dyDescent="0.2">
      <c r="A2771" s="28" t="s">
        <v>2766</v>
      </c>
    </row>
    <row r="2772" spans="1:1" x14ac:dyDescent="0.2">
      <c r="A2772" s="28" t="s">
        <v>2767</v>
      </c>
    </row>
    <row r="2773" spans="1:1" x14ac:dyDescent="0.2">
      <c r="A2773" s="28" t="s">
        <v>2768</v>
      </c>
    </row>
    <row r="2774" spans="1:1" x14ac:dyDescent="0.2">
      <c r="A2774" s="28" t="s">
        <v>2769</v>
      </c>
    </row>
    <row r="2775" spans="1:1" x14ac:dyDescent="0.2">
      <c r="A2775" s="28" t="s">
        <v>2770</v>
      </c>
    </row>
    <row r="2776" spans="1:1" x14ac:dyDescent="0.2">
      <c r="A2776" s="28" t="s">
        <v>2771</v>
      </c>
    </row>
    <row r="2777" spans="1:1" x14ac:dyDescent="0.2">
      <c r="A2777" s="28" t="s">
        <v>2772</v>
      </c>
    </row>
    <row r="2778" spans="1:1" x14ac:dyDescent="0.2">
      <c r="A2778" s="28" t="s">
        <v>2773</v>
      </c>
    </row>
    <row r="2779" spans="1:1" x14ac:dyDescent="0.2">
      <c r="A2779" s="28" t="s">
        <v>2774</v>
      </c>
    </row>
    <row r="2780" spans="1:1" x14ac:dyDescent="0.2">
      <c r="A2780" s="28" t="s">
        <v>2775</v>
      </c>
    </row>
    <row r="2781" spans="1:1" x14ac:dyDescent="0.2">
      <c r="A2781" s="28" t="s">
        <v>2776</v>
      </c>
    </row>
    <row r="2782" spans="1:1" x14ac:dyDescent="0.2">
      <c r="A2782" s="28" t="s">
        <v>2777</v>
      </c>
    </row>
    <row r="2783" spans="1:1" x14ac:dyDescent="0.2">
      <c r="A2783" s="28" t="s">
        <v>2778</v>
      </c>
    </row>
    <row r="2784" spans="1:1" x14ac:dyDescent="0.2">
      <c r="A2784" s="28" t="s">
        <v>2779</v>
      </c>
    </row>
    <row r="2785" spans="1:1" x14ac:dyDescent="0.2">
      <c r="A2785" s="28" t="s">
        <v>2780</v>
      </c>
    </row>
    <row r="2786" spans="1:1" x14ac:dyDescent="0.2">
      <c r="A2786" s="28" t="s">
        <v>2781</v>
      </c>
    </row>
    <row r="2787" spans="1:1" x14ac:dyDescent="0.2">
      <c r="A2787" s="28" t="s">
        <v>2782</v>
      </c>
    </row>
    <row r="2788" spans="1:1" x14ac:dyDescent="0.2">
      <c r="A2788" s="28" t="s">
        <v>2783</v>
      </c>
    </row>
    <row r="2789" spans="1:1" x14ac:dyDescent="0.2">
      <c r="A2789" s="28" t="s">
        <v>2784</v>
      </c>
    </row>
    <row r="2790" spans="1:1" x14ac:dyDescent="0.2">
      <c r="A2790" s="28" t="s">
        <v>2785</v>
      </c>
    </row>
    <row r="2791" spans="1:1" x14ac:dyDescent="0.2">
      <c r="A2791" s="28" t="s">
        <v>2786</v>
      </c>
    </row>
    <row r="2792" spans="1:1" x14ac:dyDescent="0.2">
      <c r="A2792" s="28" t="s">
        <v>2787</v>
      </c>
    </row>
    <row r="2793" spans="1:1" x14ac:dyDescent="0.2">
      <c r="A2793" s="28" t="s">
        <v>2788</v>
      </c>
    </row>
    <row r="2794" spans="1:1" x14ac:dyDescent="0.2">
      <c r="A2794" s="28" t="s">
        <v>2789</v>
      </c>
    </row>
    <row r="2795" spans="1:1" x14ac:dyDescent="0.2">
      <c r="A2795" s="28" t="s">
        <v>2790</v>
      </c>
    </row>
    <row r="2796" spans="1:1" x14ac:dyDescent="0.2">
      <c r="A2796" s="28" t="s">
        <v>2791</v>
      </c>
    </row>
    <row r="2797" spans="1:1" x14ac:dyDescent="0.2">
      <c r="A2797" s="28" t="s">
        <v>2792</v>
      </c>
    </row>
    <row r="2798" spans="1:1" x14ac:dyDescent="0.2">
      <c r="A2798" s="28" t="s">
        <v>2793</v>
      </c>
    </row>
    <row r="2799" spans="1:1" x14ac:dyDescent="0.2">
      <c r="A2799" s="28" t="s">
        <v>2794</v>
      </c>
    </row>
    <row r="2800" spans="1:1" x14ac:dyDescent="0.2">
      <c r="A2800" s="28" t="s">
        <v>2795</v>
      </c>
    </row>
    <row r="2801" spans="1:1" x14ac:dyDescent="0.2">
      <c r="A2801" s="28" t="s">
        <v>2796</v>
      </c>
    </row>
    <row r="2802" spans="1:1" x14ac:dyDescent="0.2">
      <c r="A2802" s="28" t="s">
        <v>2797</v>
      </c>
    </row>
    <row r="2803" spans="1:1" x14ac:dyDescent="0.2">
      <c r="A2803" s="28" t="s">
        <v>2798</v>
      </c>
    </row>
    <row r="2804" spans="1:1" x14ac:dyDescent="0.2">
      <c r="A2804" s="28" t="s">
        <v>2799</v>
      </c>
    </row>
    <row r="2805" spans="1:1" x14ac:dyDescent="0.2">
      <c r="A2805" s="28" t="s">
        <v>2800</v>
      </c>
    </row>
    <row r="2806" spans="1:1" x14ac:dyDescent="0.2">
      <c r="A2806" s="28" t="s">
        <v>2801</v>
      </c>
    </row>
    <row r="2807" spans="1:1" x14ac:dyDescent="0.2">
      <c r="A2807" s="28" t="s">
        <v>2802</v>
      </c>
    </row>
    <row r="2808" spans="1:1" x14ac:dyDescent="0.2">
      <c r="A2808" s="28" t="s">
        <v>2803</v>
      </c>
    </row>
    <row r="2809" spans="1:1" x14ac:dyDescent="0.2">
      <c r="A2809" s="28" t="s">
        <v>2804</v>
      </c>
    </row>
    <row r="2810" spans="1:1" x14ac:dyDescent="0.2">
      <c r="A2810" s="28" t="s">
        <v>2805</v>
      </c>
    </row>
    <row r="2811" spans="1:1" x14ac:dyDescent="0.2">
      <c r="A2811" s="28" t="s">
        <v>2806</v>
      </c>
    </row>
    <row r="2812" spans="1:1" x14ac:dyDescent="0.2">
      <c r="A2812" s="28" t="s">
        <v>2807</v>
      </c>
    </row>
    <row r="2813" spans="1:1" x14ac:dyDescent="0.2">
      <c r="A2813" s="28" t="s">
        <v>2808</v>
      </c>
    </row>
    <row r="2814" spans="1:1" x14ac:dyDescent="0.2">
      <c r="A2814" s="28" t="s">
        <v>2809</v>
      </c>
    </row>
    <row r="2815" spans="1:1" x14ac:dyDescent="0.2">
      <c r="A2815" s="28" t="s">
        <v>2810</v>
      </c>
    </row>
    <row r="2816" spans="1:1" x14ac:dyDescent="0.2">
      <c r="A2816" s="28" t="s">
        <v>2811</v>
      </c>
    </row>
    <row r="2817" spans="1:1" x14ac:dyDescent="0.2">
      <c r="A2817" s="28" t="s">
        <v>2812</v>
      </c>
    </row>
    <row r="2818" spans="1:1" x14ac:dyDescent="0.2">
      <c r="A2818" s="28" t="s">
        <v>2813</v>
      </c>
    </row>
    <row r="2819" spans="1:1" x14ac:dyDescent="0.2">
      <c r="A2819" s="28" t="s">
        <v>2814</v>
      </c>
    </row>
    <row r="2820" spans="1:1" x14ac:dyDescent="0.2">
      <c r="A2820" s="28" t="s">
        <v>2815</v>
      </c>
    </row>
    <row r="2821" spans="1:1" x14ac:dyDescent="0.2">
      <c r="A2821" s="28" t="s">
        <v>2816</v>
      </c>
    </row>
    <row r="2822" spans="1:1" x14ac:dyDescent="0.2">
      <c r="A2822" s="28" t="s">
        <v>2817</v>
      </c>
    </row>
    <row r="2823" spans="1:1" x14ac:dyDescent="0.2">
      <c r="A2823" s="28" t="s">
        <v>2818</v>
      </c>
    </row>
    <row r="2824" spans="1:1" x14ac:dyDescent="0.2">
      <c r="A2824" s="28" t="s">
        <v>2819</v>
      </c>
    </row>
    <row r="2825" spans="1:1" x14ac:dyDescent="0.2">
      <c r="A2825" s="28" t="s">
        <v>2820</v>
      </c>
    </row>
    <row r="2826" spans="1:1" x14ac:dyDescent="0.2">
      <c r="A2826" s="28" t="s">
        <v>2821</v>
      </c>
    </row>
    <row r="2827" spans="1:1" x14ac:dyDescent="0.2">
      <c r="A2827" s="28" t="s">
        <v>2822</v>
      </c>
    </row>
    <row r="2828" spans="1:1" x14ac:dyDescent="0.2">
      <c r="A2828" s="28" t="s">
        <v>2823</v>
      </c>
    </row>
    <row r="2829" spans="1:1" x14ac:dyDescent="0.2">
      <c r="A2829" s="28" t="s">
        <v>2824</v>
      </c>
    </row>
    <row r="2830" spans="1:1" x14ac:dyDescent="0.2">
      <c r="A2830" s="28" t="s">
        <v>2825</v>
      </c>
    </row>
    <row r="2831" spans="1:1" x14ac:dyDescent="0.2">
      <c r="A2831" s="28" t="s">
        <v>2826</v>
      </c>
    </row>
    <row r="2832" spans="1:1" x14ac:dyDescent="0.2">
      <c r="A2832" s="28" t="s">
        <v>2827</v>
      </c>
    </row>
    <row r="2833" spans="1:1" x14ac:dyDescent="0.2">
      <c r="A2833" s="28" t="s">
        <v>2828</v>
      </c>
    </row>
    <row r="2834" spans="1:1" x14ac:dyDescent="0.2">
      <c r="A2834" s="28" t="s">
        <v>2829</v>
      </c>
    </row>
    <row r="2835" spans="1:1" x14ac:dyDescent="0.2">
      <c r="A2835" s="28" t="s">
        <v>2830</v>
      </c>
    </row>
    <row r="2836" spans="1:1" x14ac:dyDescent="0.2">
      <c r="A2836" s="28" t="s">
        <v>2831</v>
      </c>
    </row>
    <row r="2837" spans="1:1" x14ac:dyDescent="0.2">
      <c r="A2837" s="28" t="s">
        <v>2832</v>
      </c>
    </row>
    <row r="2838" spans="1:1" x14ac:dyDescent="0.2">
      <c r="A2838" s="28" t="s">
        <v>2833</v>
      </c>
    </row>
    <row r="2839" spans="1:1" x14ac:dyDescent="0.2">
      <c r="A2839" s="28" t="s">
        <v>2834</v>
      </c>
    </row>
    <row r="2840" spans="1:1" x14ac:dyDescent="0.2">
      <c r="A2840" s="28" t="s">
        <v>2835</v>
      </c>
    </row>
    <row r="2841" spans="1:1" x14ac:dyDescent="0.2">
      <c r="A2841" s="28" t="s">
        <v>2836</v>
      </c>
    </row>
    <row r="2842" spans="1:1" x14ac:dyDescent="0.2">
      <c r="A2842" s="28" t="s">
        <v>2837</v>
      </c>
    </row>
    <row r="2843" spans="1:1" x14ac:dyDescent="0.2">
      <c r="A2843" s="28" t="s">
        <v>2838</v>
      </c>
    </row>
    <row r="2844" spans="1:1" x14ac:dyDescent="0.2">
      <c r="A2844" s="28" t="s">
        <v>2839</v>
      </c>
    </row>
    <row r="2845" spans="1:1" x14ac:dyDescent="0.2">
      <c r="A2845" s="28" t="s">
        <v>2840</v>
      </c>
    </row>
    <row r="2846" spans="1:1" x14ac:dyDescent="0.2">
      <c r="A2846" s="28" t="s">
        <v>2841</v>
      </c>
    </row>
    <row r="2847" spans="1:1" x14ac:dyDescent="0.2">
      <c r="A2847" s="28" t="s">
        <v>2842</v>
      </c>
    </row>
    <row r="2848" spans="1:1" x14ac:dyDescent="0.2">
      <c r="A2848" s="28" t="s">
        <v>2843</v>
      </c>
    </row>
    <row r="2849" spans="1:1" x14ac:dyDescent="0.2">
      <c r="A2849" s="28" t="s">
        <v>2844</v>
      </c>
    </row>
    <row r="2850" spans="1:1" x14ac:dyDescent="0.2">
      <c r="A2850" s="28" t="s">
        <v>2845</v>
      </c>
    </row>
    <row r="2851" spans="1:1" x14ac:dyDescent="0.2">
      <c r="A2851" s="28" t="s">
        <v>2846</v>
      </c>
    </row>
    <row r="2852" spans="1:1" x14ac:dyDescent="0.2">
      <c r="A2852" s="28" t="s">
        <v>2847</v>
      </c>
    </row>
    <row r="2853" spans="1:1" x14ac:dyDescent="0.2">
      <c r="A2853" s="28" t="s">
        <v>2848</v>
      </c>
    </row>
    <row r="2854" spans="1:1" x14ac:dyDescent="0.2">
      <c r="A2854" s="28" t="s">
        <v>2849</v>
      </c>
    </row>
    <row r="2855" spans="1:1" x14ac:dyDescent="0.2">
      <c r="A2855" s="28" t="s">
        <v>2850</v>
      </c>
    </row>
    <row r="2856" spans="1:1" x14ac:dyDescent="0.2">
      <c r="A2856" s="28" t="s">
        <v>2851</v>
      </c>
    </row>
    <row r="2857" spans="1:1" x14ac:dyDescent="0.2">
      <c r="A2857" s="28" t="s">
        <v>2852</v>
      </c>
    </row>
    <row r="2858" spans="1:1" x14ac:dyDescent="0.2">
      <c r="A2858" s="28" t="s">
        <v>2853</v>
      </c>
    </row>
    <row r="2859" spans="1:1" x14ac:dyDescent="0.2">
      <c r="A2859" s="28" t="s">
        <v>2854</v>
      </c>
    </row>
    <row r="2860" spans="1:1" x14ac:dyDescent="0.2">
      <c r="A2860" s="28" t="s">
        <v>2855</v>
      </c>
    </row>
    <row r="2861" spans="1:1" x14ac:dyDescent="0.2">
      <c r="A2861" s="28" t="s">
        <v>2856</v>
      </c>
    </row>
    <row r="2862" spans="1:1" x14ac:dyDescent="0.2">
      <c r="A2862" s="28" t="s">
        <v>2857</v>
      </c>
    </row>
    <row r="2863" spans="1:1" x14ac:dyDescent="0.2">
      <c r="A2863" s="28" t="s">
        <v>2858</v>
      </c>
    </row>
    <row r="2864" spans="1:1" x14ac:dyDescent="0.2">
      <c r="A2864" s="28" t="s">
        <v>2859</v>
      </c>
    </row>
    <row r="2865" spans="1:1" x14ac:dyDescent="0.2">
      <c r="A2865" s="28" t="s">
        <v>2860</v>
      </c>
    </row>
    <row r="2866" spans="1:1" x14ac:dyDescent="0.2">
      <c r="A2866" s="28" t="s">
        <v>2861</v>
      </c>
    </row>
    <row r="2867" spans="1:1" x14ac:dyDescent="0.2">
      <c r="A2867" s="28" t="s">
        <v>2862</v>
      </c>
    </row>
    <row r="2868" spans="1:1" x14ac:dyDescent="0.2">
      <c r="A2868" s="28" t="s">
        <v>2863</v>
      </c>
    </row>
    <row r="2869" spans="1:1" x14ac:dyDescent="0.2">
      <c r="A2869" s="28" t="s">
        <v>2864</v>
      </c>
    </row>
    <row r="2870" spans="1:1" x14ac:dyDescent="0.2">
      <c r="A2870" s="28" t="s">
        <v>2865</v>
      </c>
    </row>
    <row r="2871" spans="1:1" x14ac:dyDescent="0.2">
      <c r="A2871" s="28" t="s">
        <v>2866</v>
      </c>
    </row>
    <row r="2872" spans="1:1" x14ac:dyDescent="0.2">
      <c r="A2872" s="28" t="s">
        <v>2867</v>
      </c>
    </row>
    <row r="2873" spans="1:1" x14ac:dyDescent="0.2">
      <c r="A2873" s="28" t="s">
        <v>2868</v>
      </c>
    </row>
    <row r="2874" spans="1:1" x14ac:dyDescent="0.2">
      <c r="A2874" s="28" t="s">
        <v>2869</v>
      </c>
    </row>
    <row r="2875" spans="1:1" x14ac:dyDescent="0.2">
      <c r="A2875" s="28" t="s">
        <v>2870</v>
      </c>
    </row>
    <row r="2876" spans="1:1" x14ac:dyDescent="0.2">
      <c r="A2876" s="28" t="s">
        <v>2871</v>
      </c>
    </row>
    <row r="2877" spans="1:1" x14ac:dyDescent="0.2">
      <c r="A2877" s="28" t="s">
        <v>2872</v>
      </c>
    </row>
    <row r="2878" spans="1:1" x14ac:dyDescent="0.2">
      <c r="A2878" s="28" t="s">
        <v>2873</v>
      </c>
    </row>
    <row r="2879" spans="1:1" x14ac:dyDescent="0.2">
      <c r="A2879" s="28" t="s">
        <v>2874</v>
      </c>
    </row>
    <row r="2880" spans="1:1" x14ac:dyDescent="0.2">
      <c r="A2880" s="28" t="s">
        <v>2875</v>
      </c>
    </row>
    <row r="2881" spans="1:1" x14ac:dyDescent="0.2">
      <c r="A2881" s="28" t="s">
        <v>3073</v>
      </c>
    </row>
    <row r="2882" spans="1:1" x14ac:dyDescent="0.2">
      <c r="A2882" s="28" t="s">
        <v>3074</v>
      </c>
    </row>
    <row r="2883" spans="1:1" x14ac:dyDescent="0.2">
      <c r="A2883" s="28" t="s">
        <v>3075</v>
      </c>
    </row>
    <row r="2884" spans="1:1" x14ac:dyDescent="0.2">
      <c r="A2884" s="28" t="s">
        <v>3076</v>
      </c>
    </row>
    <row r="2885" spans="1:1" x14ac:dyDescent="0.2">
      <c r="A2885" s="28" t="s">
        <v>3077</v>
      </c>
    </row>
    <row r="2886" spans="1:1" x14ac:dyDescent="0.2">
      <c r="A2886" s="28" t="s">
        <v>3078</v>
      </c>
    </row>
    <row r="2887" spans="1:1" x14ac:dyDescent="0.2">
      <c r="A2887" s="28" t="s">
        <v>3079</v>
      </c>
    </row>
    <row r="2888" spans="1:1" x14ac:dyDescent="0.2">
      <c r="A2888" s="28" t="s">
        <v>3080</v>
      </c>
    </row>
    <row r="2889" spans="1:1" x14ac:dyDescent="0.2">
      <c r="A2889" s="28" t="s">
        <v>3081</v>
      </c>
    </row>
    <row r="2890" spans="1:1" x14ac:dyDescent="0.2">
      <c r="A2890" s="28" t="s">
        <v>3082</v>
      </c>
    </row>
    <row r="2891" spans="1:1" x14ac:dyDescent="0.2">
      <c r="A2891" s="28" t="s">
        <v>3083</v>
      </c>
    </row>
    <row r="2892" spans="1:1" x14ac:dyDescent="0.2">
      <c r="A2892" s="28" t="s">
        <v>3084</v>
      </c>
    </row>
    <row r="2893" spans="1:1" x14ac:dyDescent="0.2">
      <c r="A2893" s="28" t="s">
        <v>3085</v>
      </c>
    </row>
    <row r="2894" spans="1:1" x14ac:dyDescent="0.2">
      <c r="A2894" s="28" t="s">
        <v>3086</v>
      </c>
    </row>
    <row r="2895" spans="1:1" x14ac:dyDescent="0.2">
      <c r="A2895" s="28" t="s">
        <v>3087</v>
      </c>
    </row>
    <row r="2896" spans="1:1" x14ac:dyDescent="0.2">
      <c r="A2896" s="28" t="s">
        <v>3088</v>
      </c>
    </row>
    <row r="2897" spans="1:1" x14ac:dyDescent="0.2">
      <c r="A2897" s="28" t="s">
        <v>3089</v>
      </c>
    </row>
    <row r="2898" spans="1:1" x14ac:dyDescent="0.2">
      <c r="A2898" s="28" t="s">
        <v>3090</v>
      </c>
    </row>
    <row r="2899" spans="1:1" x14ac:dyDescent="0.2">
      <c r="A2899" s="28" t="s">
        <v>3091</v>
      </c>
    </row>
    <row r="2900" spans="1:1" x14ac:dyDescent="0.2">
      <c r="A2900" s="28" t="s">
        <v>3092</v>
      </c>
    </row>
    <row r="2901" spans="1:1" x14ac:dyDescent="0.2">
      <c r="A2901" s="28" t="s">
        <v>3093</v>
      </c>
    </row>
    <row r="2902" spans="1:1" x14ac:dyDescent="0.2">
      <c r="A2902" s="28" t="s">
        <v>3094</v>
      </c>
    </row>
    <row r="2903" spans="1:1" x14ac:dyDescent="0.2">
      <c r="A2903" s="28" t="s">
        <v>3095</v>
      </c>
    </row>
    <row r="2904" spans="1:1" x14ac:dyDescent="0.2">
      <c r="A2904" s="28" t="s">
        <v>3096</v>
      </c>
    </row>
    <row r="2905" spans="1:1" x14ac:dyDescent="0.2">
      <c r="A2905" s="28" t="s">
        <v>3097</v>
      </c>
    </row>
    <row r="2906" spans="1:1" x14ac:dyDescent="0.2">
      <c r="A2906" s="28" t="s">
        <v>3098</v>
      </c>
    </row>
    <row r="2907" spans="1:1" x14ac:dyDescent="0.2">
      <c r="A2907" s="28" t="s">
        <v>3099</v>
      </c>
    </row>
    <row r="2908" spans="1:1" x14ac:dyDescent="0.2">
      <c r="A2908" s="28" t="s">
        <v>3100</v>
      </c>
    </row>
    <row r="2909" spans="1:1" x14ac:dyDescent="0.2">
      <c r="A2909" s="28" t="s">
        <v>3101</v>
      </c>
    </row>
    <row r="2910" spans="1:1" x14ac:dyDescent="0.2">
      <c r="A2910" s="28" t="s">
        <v>3102</v>
      </c>
    </row>
    <row r="2911" spans="1:1" x14ac:dyDescent="0.2">
      <c r="A2911" s="28" t="s">
        <v>3103</v>
      </c>
    </row>
    <row r="2912" spans="1:1" x14ac:dyDescent="0.2">
      <c r="A2912" s="28" t="s">
        <v>3104</v>
      </c>
    </row>
    <row r="2913" spans="1:1" x14ac:dyDescent="0.2">
      <c r="A2913" s="28" t="s">
        <v>3105</v>
      </c>
    </row>
    <row r="2914" spans="1:1" x14ac:dyDescent="0.2">
      <c r="A2914" s="28" t="s">
        <v>3106</v>
      </c>
    </row>
    <row r="2915" spans="1:1" x14ac:dyDescent="0.2">
      <c r="A2915" s="28" t="s">
        <v>3107</v>
      </c>
    </row>
    <row r="2916" spans="1:1" x14ac:dyDescent="0.2">
      <c r="A2916" s="28" t="s">
        <v>3108</v>
      </c>
    </row>
    <row r="2917" spans="1:1" x14ac:dyDescent="0.2">
      <c r="A2917" s="28" t="s">
        <v>3109</v>
      </c>
    </row>
    <row r="2918" spans="1:1" x14ac:dyDescent="0.2">
      <c r="A2918" s="28" t="s">
        <v>3110</v>
      </c>
    </row>
    <row r="2919" spans="1:1" x14ac:dyDescent="0.2">
      <c r="A2919" s="28" t="s">
        <v>3111</v>
      </c>
    </row>
    <row r="2920" spans="1:1" x14ac:dyDescent="0.2">
      <c r="A2920" s="28" t="s">
        <v>3112</v>
      </c>
    </row>
    <row r="2921" spans="1:1" x14ac:dyDescent="0.2">
      <c r="A2921" s="28" t="s">
        <v>3113</v>
      </c>
    </row>
    <row r="2922" spans="1:1" x14ac:dyDescent="0.2">
      <c r="A2922" s="28" t="s">
        <v>3114</v>
      </c>
    </row>
    <row r="2923" spans="1:1" x14ac:dyDescent="0.2">
      <c r="A2923" s="28" t="s">
        <v>3115</v>
      </c>
    </row>
    <row r="2924" spans="1:1" x14ac:dyDescent="0.2">
      <c r="A2924" s="28" t="s">
        <v>3116</v>
      </c>
    </row>
    <row r="2925" spans="1:1" x14ac:dyDescent="0.2">
      <c r="A2925" s="28" t="s">
        <v>3117</v>
      </c>
    </row>
    <row r="2926" spans="1:1" x14ac:dyDescent="0.2">
      <c r="A2926" s="28" t="s">
        <v>3118</v>
      </c>
    </row>
    <row r="2927" spans="1:1" x14ac:dyDescent="0.2">
      <c r="A2927" s="28" t="s">
        <v>3119</v>
      </c>
    </row>
    <row r="2928" spans="1:1" x14ac:dyDescent="0.2">
      <c r="A2928" s="28" t="s">
        <v>3120</v>
      </c>
    </row>
    <row r="2929" spans="1:1" x14ac:dyDescent="0.2">
      <c r="A2929" s="28" t="s">
        <v>3121</v>
      </c>
    </row>
    <row r="2930" spans="1:1" x14ac:dyDescent="0.2">
      <c r="A2930" s="28" t="s">
        <v>3122</v>
      </c>
    </row>
    <row r="2931" spans="1:1" x14ac:dyDescent="0.2">
      <c r="A2931" s="28" t="s">
        <v>3123</v>
      </c>
    </row>
    <row r="2932" spans="1:1" x14ac:dyDescent="0.2">
      <c r="A2932" s="28" t="s">
        <v>3124</v>
      </c>
    </row>
    <row r="2933" spans="1:1" x14ac:dyDescent="0.2">
      <c r="A2933" s="28" t="s">
        <v>3125</v>
      </c>
    </row>
    <row r="2934" spans="1:1" x14ac:dyDescent="0.2">
      <c r="A2934" s="28" t="s">
        <v>3126</v>
      </c>
    </row>
    <row r="2935" spans="1:1" x14ac:dyDescent="0.2">
      <c r="A2935" s="28" t="s">
        <v>3127</v>
      </c>
    </row>
    <row r="2936" spans="1:1" x14ac:dyDescent="0.2">
      <c r="A2936" s="28" t="s">
        <v>3128</v>
      </c>
    </row>
    <row r="2937" spans="1:1" x14ac:dyDescent="0.2">
      <c r="A2937" s="28" t="s">
        <v>3129</v>
      </c>
    </row>
    <row r="2938" spans="1:1" x14ac:dyDescent="0.2">
      <c r="A2938" s="28" t="s">
        <v>3130</v>
      </c>
    </row>
    <row r="2939" spans="1:1" x14ac:dyDescent="0.2">
      <c r="A2939" s="28" t="s">
        <v>3131</v>
      </c>
    </row>
    <row r="2940" spans="1:1" x14ac:dyDescent="0.2">
      <c r="A2940" s="28" t="s">
        <v>3132</v>
      </c>
    </row>
    <row r="2941" spans="1:1" x14ac:dyDescent="0.2">
      <c r="A2941" s="28" t="s">
        <v>3133</v>
      </c>
    </row>
    <row r="2942" spans="1:1" x14ac:dyDescent="0.2">
      <c r="A2942" s="28" t="s">
        <v>3134</v>
      </c>
    </row>
    <row r="2943" spans="1:1" x14ac:dyDescent="0.2">
      <c r="A2943" s="28" t="s">
        <v>3135</v>
      </c>
    </row>
    <row r="2944" spans="1:1" x14ac:dyDescent="0.2">
      <c r="A2944" s="28" t="s">
        <v>3851</v>
      </c>
    </row>
    <row r="2945" spans="1:1" x14ac:dyDescent="0.2">
      <c r="A2945" s="28" t="s">
        <v>3852</v>
      </c>
    </row>
    <row r="2946" spans="1:1" x14ac:dyDescent="0.2">
      <c r="A2946" s="28" t="s">
        <v>3853</v>
      </c>
    </row>
    <row r="2947" spans="1:1" x14ac:dyDescent="0.2">
      <c r="A2947" s="28" t="s">
        <v>3854</v>
      </c>
    </row>
    <row r="2948" spans="1:1" x14ac:dyDescent="0.2">
      <c r="A2948" s="28" t="s">
        <v>3855</v>
      </c>
    </row>
    <row r="2949" spans="1:1" x14ac:dyDescent="0.2">
      <c r="A2949" s="28" t="s">
        <v>3856</v>
      </c>
    </row>
    <row r="2950" spans="1:1" x14ac:dyDescent="0.2">
      <c r="A2950" s="28" t="s">
        <v>6833</v>
      </c>
    </row>
    <row r="2951" spans="1:1" x14ac:dyDescent="0.2">
      <c r="A2951" s="28" t="s">
        <v>6834</v>
      </c>
    </row>
    <row r="2952" spans="1:1" x14ac:dyDescent="0.2">
      <c r="A2952" s="28" t="s">
        <v>6835</v>
      </c>
    </row>
    <row r="2953" spans="1:1" x14ac:dyDescent="0.2">
      <c r="A2953" s="28" t="s">
        <v>6836</v>
      </c>
    </row>
    <row r="2954" spans="1:1" x14ac:dyDescent="0.2">
      <c r="A2954" s="28" t="s">
        <v>6837</v>
      </c>
    </row>
    <row r="2955" spans="1:1" x14ac:dyDescent="0.2">
      <c r="A2955" s="28" t="s">
        <v>6838</v>
      </c>
    </row>
    <row r="2956" spans="1:1" x14ac:dyDescent="0.2">
      <c r="A2956" s="28" t="s">
        <v>6839</v>
      </c>
    </row>
    <row r="2957" spans="1:1" x14ac:dyDescent="0.2">
      <c r="A2957" s="28" t="s">
        <v>6840</v>
      </c>
    </row>
    <row r="2958" spans="1:1" x14ac:dyDescent="0.2">
      <c r="A2958" s="28" t="s">
        <v>6841</v>
      </c>
    </row>
    <row r="2959" spans="1:1" x14ac:dyDescent="0.2">
      <c r="A2959" s="28" t="s">
        <v>6842</v>
      </c>
    </row>
    <row r="2960" spans="1:1" x14ac:dyDescent="0.2">
      <c r="A2960" s="28" t="s">
        <v>6843</v>
      </c>
    </row>
    <row r="2961" spans="1:1" x14ac:dyDescent="0.2">
      <c r="A2961" s="28" t="s">
        <v>6844</v>
      </c>
    </row>
    <row r="2962" spans="1:1" x14ac:dyDescent="0.2">
      <c r="A2962" s="28" t="s">
        <v>6845</v>
      </c>
    </row>
    <row r="2963" spans="1:1" x14ac:dyDescent="0.2">
      <c r="A2963" s="28" t="s">
        <v>6846</v>
      </c>
    </row>
    <row r="2964" spans="1:1" x14ac:dyDescent="0.2">
      <c r="A2964" s="28" t="s">
        <v>6847</v>
      </c>
    </row>
    <row r="2965" spans="1:1" x14ac:dyDescent="0.2">
      <c r="A2965" s="28" t="s">
        <v>6848</v>
      </c>
    </row>
    <row r="2966" spans="1:1" x14ac:dyDescent="0.2">
      <c r="A2966" s="28" t="s">
        <v>6849</v>
      </c>
    </row>
    <row r="2967" spans="1:1" x14ac:dyDescent="0.2">
      <c r="A2967" s="28" t="s">
        <v>6850</v>
      </c>
    </row>
    <row r="2968" spans="1:1" x14ac:dyDescent="0.2">
      <c r="A2968" s="28" t="s">
        <v>6851</v>
      </c>
    </row>
    <row r="2969" spans="1:1" x14ac:dyDescent="0.2">
      <c r="A2969" s="28" t="s">
        <v>6852</v>
      </c>
    </row>
    <row r="2970" spans="1:1" x14ac:dyDescent="0.2">
      <c r="A2970" s="28" t="s">
        <v>6853</v>
      </c>
    </row>
    <row r="2971" spans="1:1" x14ac:dyDescent="0.2">
      <c r="A2971" s="28" t="s">
        <v>6854</v>
      </c>
    </row>
    <row r="2972" spans="1:1" x14ac:dyDescent="0.2">
      <c r="A2972" s="28" t="s">
        <v>6855</v>
      </c>
    </row>
    <row r="2973" spans="1:1" x14ac:dyDescent="0.2">
      <c r="A2973" s="28" t="s">
        <v>6856</v>
      </c>
    </row>
    <row r="2974" spans="1:1" x14ac:dyDescent="0.2">
      <c r="A2974" s="28" t="s">
        <v>6857</v>
      </c>
    </row>
    <row r="2975" spans="1:1" x14ac:dyDescent="0.2">
      <c r="A2975" s="28" t="s">
        <v>6858</v>
      </c>
    </row>
    <row r="2976" spans="1:1" x14ac:dyDescent="0.2">
      <c r="A2976" s="28" t="s">
        <v>6859</v>
      </c>
    </row>
    <row r="2977" spans="1:1" x14ac:dyDescent="0.2">
      <c r="A2977" s="28" t="s">
        <v>6860</v>
      </c>
    </row>
    <row r="2978" spans="1:1" x14ac:dyDescent="0.2">
      <c r="A2978" s="28" t="s">
        <v>6861</v>
      </c>
    </row>
    <row r="2979" spans="1:1" x14ac:dyDescent="0.2">
      <c r="A2979" s="28" t="s">
        <v>6862</v>
      </c>
    </row>
    <row r="2980" spans="1:1" x14ac:dyDescent="0.2">
      <c r="A2980" s="28" t="s">
        <v>6863</v>
      </c>
    </row>
    <row r="2981" spans="1:1" x14ac:dyDescent="0.2">
      <c r="A2981" s="28" t="s">
        <v>6864</v>
      </c>
    </row>
    <row r="2982" spans="1:1" x14ac:dyDescent="0.2">
      <c r="A2982" s="28" t="s">
        <v>6865</v>
      </c>
    </row>
    <row r="2983" spans="1:1" x14ac:dyDescent="0.2">
      <c r="A2983" s="28" t="s">
        <v>6866</v>
      </c>
    </row>
    <row r="2984" spans="1:1" x14ac:dyDescent="0.2">
      <c r="A2984" s="28" t="s">
        <v>6867</v>
      </c>
    </row>
    <row r="2985" spans="1:1" x14ac:dyDescent="0.2">
      <c r="A2985" s="28" t="s">
        <v>6868</v>
      </c>
    </row>
    <row r="2986" spans="1:1" x14ac:dyDescent="0.2">
      <c r="A2986" s="28" t="s">
        <v>6869</v>
      </c>
    </row>
    <row r="2987" spans="1:1" x14ac:dyDescent="0.2">
      <c r="A2987" s="28" t="s">
        <v>6870</v>
      </c>
    </row>
    <row r="2988" spans="1:1" x14ac:dyDescent="0.2">
      <c r="A2988" s="28" t="s">
        <v>6871</v>
      </c>
    </row>
    <row r="2989" spans="1:1" x14ac:dyDescent="0.2">
      <c r="A2989" s="28" t="s">
        <v>6872</v>
      </c>
    </row>
    <row r="2990" spans="1:1" x14ac:dyDescent="0.2">
      <c r="A2990" s="28" t="s">
        <v>6873</v>
      </c>
    </row>
    <row r="2991" spans="1:1" x14ac:dyDescent="0.2">
      <c r="A2991" s="28" t="s">
        <v>6874</v>
      </c>
    </row>
    <row r="2992" spans="1:1" x14ac:dyDescent="0.2">
      <c r="A2992" s="28" t="s">
        <v>6875</v>
      </c>
    </row>
    <row r="2993" spans="1:1" x14ac:dyDescent="0.2">
      <c r="A2993" s="28" t="s">
        <v>6876</v>
      </c>
    </row>
    <row r="2994" spans="1:1" x14ac:dyDescent="0.2">
      <c r="A2994" s="28" t="s">
        <v>6877</v>
      </c>
    </row>
    <row r="2995" spans="1:1" x14ac:dyDescent="0.2">
      <c r="A2995" s="28" t="s">
        <v>6878</v>
      </c>
    </row>
    <row r="2996" spans="1:1" x14ac:dyDescent="0.2">
      <c r="A2996" s="28" t="s">
        <v>6879</v>
      </c>
    </row>
    <row r="2997" spans="1:1" x14ac:dyDescent="0.2">
      <c r="A2997" s="28" t="s">
        <v>6880</v>
      </c>
    </row>
    <row r="2998" spans="1:1" x14ac:dyDescent="0.2">
      <c r="A2998" s="28" t="s">
        <v>6881</v>
      </c>
    </row>
    <row r="2999" spans="1:1" x14ac:dyDescent="0.2">
      <c r="A2999" s="28" t="s">
        <v>6882</v>
      </c>
    </row>
    <row r="3000" spans="1:1" x14ac:dyDescent="0.2">
      <c r="A3000" s="28" t="s">
        <v>6883</v>
      </c>
    </row>
    <row r="3001" spans="1:1" x14ac:dyDescent="0.2">
      <c r="A3001" s="28" t="s">
        <v>6884</v>
      </c>
    </row>
    <row r="3002" spans="1:1" x14ac:dyDescent="0.2">
      <c r="A3002" s="28" t="s">
        <v>6885</v>
      </c>
    </row>
    <row r="3003" spans="1:1" x14ac:dyDescent="0.2">
      <c r="A3003" s="28" t="s">
        <v>6886</v>
      </c>
    </row>
    <row r="3004" spans="1:1" x14ac:dyDescent="0.2">
      <c r="A3004" s="28" t="s">
        <v>6887</v>
      </c>
    </row>
    <row r="3005" spans="1:1" x14ac:dyDescent="0.2">
      <c r="A3005" s="28" t="s">
        <v>6888</v>
      </c>
    </row>
    <row r="3006" spans="1:1" x14ac:dyDescent="0.2">
      <c r="A3006" s="28" t="s">
        <v>6889</v>
      </c>
    </row>
    <row r="3007" spans="1:1" x14ac:dyDescent="0.2">
      <c r="A3007" s="28" t="s">
        <v>6890</v>
      </c>
    </row>
    <row r="3008" spans="1:1" x14ac:dyDescent="0.2">
      <c r="A3008" s="28" t="s">
        <v>6891</v>
      </c>
    </row>
    <row r="3009" spans="1:1" x14ac:dyDescent="0.2">
      <c r="A3009" s="28" t="s">
        <v>6892</v>
      </c>
    </row>
    <row r="3010" spans="1:1" x14ac:dyDescent="0.2">
      <c r="A3010" s="28" t="s">
        <v>6893</v>
      </c>
    </row>
    <row r="3011" spans="1:1" x14ac:dyDescent="0.2">
      <c r="A3011" s="28" t="s">
        <v>6894</v>
      </c>
    </row>
    <row r="3012" spans="1:1" x14ac:dyDescent="0.2">
      <c r="A3012" s="28" t="s">
        <v>6895</v>
      </c>
    </row>
    <row r="3013" spans="1:1" x14ac:dyDescent="0.2">
      <c r="A3013" s="28" t="s">
        <v>6896</v>
      </c>
    </row>
    <row r="3014" spans="1:1" x14ac:dyDescent="0.2">
      <c r="A3014" s="28" t="s">
        <v>6897</v>
      </c>
    </row>
    <row r="3015" spans="1:1" x14ac:dyDescent="0.2">
      <c r="A3015" s="28" t="s">
        <v>6898</v>
      </c>
    </row>
    <row r="3016" spans="1:1" x14ac:dyDescent="0.2">
      <c r="A3016" s="28" t="s">
        <v>6899</v>
      </c>
    </row>
    <row r="3017" spans="1:1" x14ac:dyDescent="0.2">
      <c r="A3017" s="28" t="s">
        <v>6900</v>
      </c>
    </row>
    <row r="3018" spans="1:1" x14ac:dyDescent="0.2">
      <c r="A3018" s="28" t="s">
        <v>6901</v>
      </c>
    </row>
    <row r="3019" spans="1:1" x14ac:dyDescent="0.2">
      <c r="A3019" s="28" t="s">
        <v>6902</v>
      </c>
    </row>
    <row r="3020" spans="1:1" x14ac:dyDescent="0.2">
      <c r="A3020" s="28" t="s">
        <v>6903</v>
      </c>
    </row>
    <row r="3021" spans="1:1" x14ac:dyDescent="0.2">
      <c r="A3021" s="28" t="s">
        <v>6904</v>
      </c>
    </row>
    <row r="3022" spans="1:1" x14ac:dyDescent="0.2">
      <c r="A3022" s="28" t="s">
        <v>6905</v>
      </c>
    </row>
    <row r="3023" spans="1:1" x14ac:dyDescent="0.2">
      <c r="A3023" s="28" t="s">
        <v>6906</v>
      </c>
    </row>
    <row r="3024" spans="1:1" x14ac:dyDescent="0.2">
      <c r="A3024" s="28" t="s">
        <v>6907</v>
      </c>
    </row>
    <row r="3025" spans="1:1" x14ac:dyDescent="0.2">
      <c r="A3025" s="28" t="s">
        <v>6908</v>
      </c>
    </row>
    <row r="3026" spans="1:1" x14ac:dyDescent="0.2">
      <c r="A3026" s="28" t="s">
        <v>6909</v>
      </c>
    </row>
    <row r="3027" spans="1:1" x14ac:dyDescent="0.2">
      <c r="A3027" s="28" t="s">
        <v>6910</v>
      </c>
    </row>
    <row r="3028" spans="1:1" x14ac:dyDescent="0.2">
      <c r="A3028" s="28" t="s">
        <v>6911</v>
      </c>
    </row>
    <row r="3029" spans="1:1" x14ac:dyDescent="0.2">
      <c r="A3029" s="28" t="s">
        <v>6912</v>
      </c>
    </row>
    <row r="3030" spans="1:1" x14ac:dyDescent="0.2">
      <c r="A3030" s="28" t="s">
        <v>6913</v>
      </c>
    </row>
    <row r="3031" spans="1:1" x14ac:dyDescent="0.2">
      <c r="A3031" s="28" t="s">
        <v>6914</v>
      </c>
    </row>
    <row r="3032" spans="1:1" x14ac:dyDescent="0.2">
      <c r="A3032" s="28" t="s">
        <v>6915</v>
      </c>
    </row>
    <row r="3033" spans="1:1" x14ac:dyDescent="0.2">
      <c r="A3033" s="28" t="s">
        <v>6916</v>
      </c>
    </row>
    <row r="3034" spans="1:1" x14ac:dyDescent="0.2">
      <c r="A3034" s="28" t="s">
        <v>6917</v>
      </c>
    </row>
    <row r="3035" spans="1:1" x14ac:dyDescent="0.2">
      <c r="A3035" s="28" t="s">
        <v>6918</v>
      </c>
    </row>
    <row r="3036" spans="1:1" x14ac:dyDescent="0.2">
      <c r="A3036" s="28" t="s">
        <v>6919</v>
      </c>
    </row>
    <row r="3037" spans="1:1" x14ac:dyDescent="0.2">
      <c r="A3037" s="28" t="s">
        <v>6920</v>
      </c>
    </row>
    <row r="3038" spans="1:1" x14ac:dyDescent="0.2">
      <c r="A3038" s="28" t="s">
        <v>6921</v>
      </c>
    </row>
    <row r="3039" spans="1:1" x14ac:dyDescent="0.2">
      <c r="A3039" s="28" t="s">
        <v>6922</v>
      </c>
    </row>
    <row r="3040" spans="1:1" x14ac:dyDescent="0.2">
      <c r="A3040" s="28" t="s">
        <v>6923</v>
      </c>
    </row>
    <row r="3041" spans="1:1" x14ac:dyDescent="0.2">
      <c r="A3041" s="28" t="s">
        <v>6924</v>
      </c>
    </row>
    <row r="3042" spans="1:1" x14ac:dyDescent="0.2">
      <c r="A3042" s="28" t="s">
        <v>6925</v>
      </c>
    </row>
    <row r="3043" spans="1:1" x14ac:dyDescent="0.2">
      <c r="A3043" s="28" t="s">
        <v>6926</v>
      </c>
    </row>
    <row r="3044" spans="1:1" x14ac:dyDescent="0.2">
      <c r="A3044" s="28" t="s">
        <v>6927</v>
      </c>
    </row>
    <row r="3045" spans="1:1" x14ac:dyDescent="0.2">
      <c r="A3045" s="28" t="s">
        <v>6928</v>
      </c>
    </row>
    <row r="3046" spans="1:1" x14ac:dyDescent="0.2">
      <c r="A3046" s="28" t="s">
        <v>6929</v>
      </c>
    </row>
    <row r="3047" spans="1:1" x14ac:dyDescent="0.2">
      <c r="A3047" s="28" t="s">
        <v>6930</v>
      </c>
    </row>
    <row r="3048" spans="1:1" x14ac:dyDescent="0.2">
      <c r="A3048" s="28" t="s">
        <v>6931</v>
      </c>
    </row>
    <row r="3050" spans="1:1" x14ac:dyDescent="0.2">
      <c r="A3050" s="28" t="s">
        <v>6932</v>
      </c>
    </row>
    <row r="3052" spans="1:1" x14ac:dyDescent="0.2">
      <c r="A3052" s="28" t="s">
        <v>2876</v>
      </c>
    </row>
    <row r="3053" spans="1:1" x14ac:dyDescent="0.2">
      <c r="A3053" s="28" t="s">
        <v>2877</v>
      </c>
    </row>
    <row r="3054" spans="1:1" x14ac:dyDescent="0.2">
      <c r="A3054" s="28" t="s">
        <v>65</v>
      </c>
    </row>
    <row r="3055" spans="1:1" x14ac:dyDescent="0.2">
      <c r="A3055" s="28">
        <v>0</v>
      </c>
    </row>
    <row r="3057" spans="1:1" x14ac:dyDescent="0.2">
      <c r="A3057" s="28" t="s">
        <v>69</v>
      </c>
    </row>
    <row r="3060" spans="1:1" x14ac:dyDescent="0.2">
      <c r="A3060" s="28" t="s">
        <v>2878</v>
      </c>
    </row>
    <row r="3061" spans="1:1" x14ac:dyDescent="0.2">
      <c r="A3061" s="28" t="s">
        <v>69</v>
      </c>
    </row>
    <row r="3064" spans="1:1" x14ac:dyDescent="0.2">
      <c r="A3064" s="28" t="s">
        <v>2879</v>
      </c>
    </row>
    <row r="3065" spans="1:1" x14ac:dyDescent="0.2">
      <c r="A3065" s="28" t="s">
        <v>69</v>
      </c>
    </row>
    <row r="3068" spans="1:1" x14ac:dyDescent="0.2">
      <c r="A3068" s="28" t="s">
        <v>2880</v>
      </c>
    </row>
    <row r="3069" spans="1:1" x14ac:dyDescent="0.2">
      <c r="A3069" s="28" t="s">
        <v>69</v>
      </c>
    </row>
    <row r="3072" spans="1:1" x14ac:dyDescent="0.2">
      <c r="A3072" s="28" t="s">
        <v>2881</v>
      </c>
    </row>
    <row r="3073" spans="1:1" x14ac:dyDescent="0.2">
      <c r="A3073" s="28" t="s">
        <v>2882</v>
      </c>
    </row>
    <row r="3074" spans="1:1" x14ac:dyDescent="0.2">
      <c r="A3074" s="28" t="s">
        <v>2883</v>
      </c>
    </row>
    <row r="3075" spans="1:1" x14ac:dyDescent="0.2">
      <c r="A3075" s="28" t="s">
        <v>6933</v>
      </c>
    </row>
    <row r="3076" spans="1:1" x14ac:dyDescent="0.2">
      <c r="A3076" s="28" t="s">
        <v>6934</v>
      </c>
    </row>
    <row r="3077" spans="1:1" x14ac:dyDescent="0.2">
      <c r="A3077" s="28" t="s">
        <v>6935</v>
      </c>
    </row>
    <row r="3078" spans="1:1" x14ac:dyDescent="0.2">
      <c r="A3078" s="28" t="s">
        <v>6936</v>
      </c>
    </row>
    <row r="3079" spans="1:1" x14ac:dyDescent="0.2">
      <c r="A3079" s="28" t="s">
        <v>6937</v>
      </c>
    </row>
    <row r="3080" spans="1:1" x14ac:dyDescent="0.2">
      <c r="A3080" s="28" t="s">
        <v>6938</v>
      </c>
    </row>
    <row r="3081" spans="1:1" x14ac:dyDescent="0.2">
      <c r="A3081" s="28" t="s">
        <v>6939</v>
      </c>
    </row>
    <row r="3082" spans="1:1" x14ac:dyDescent="0.2">
      <c r="A3082" s="28" t="s">
        <v>6940</v>
      </c>
    </row>
    <row r="3083" spans="1:1" x14ac:dyDescent="0.2">
      <c r="A3083" s="28" t="s">
        <v>6941</v>
      </c>
    </row>
    <row r="3084" spans="1:1" x14ac:dyDescent="0.2">
      <c r="A3084" s="28" t="s">
        <v>6942</v>
      </c>
    </row>
    <row r="3085" spans="1:1" x14ac:dyDescent="0.2">
      <c r="A3085" s="28" t="s">
        <v>6943</v>
      </c>
    </row>
    <row r="3086" spans="1:1" x14ac:dyDescent="0.2">
      <c r="A3086" s="28" t="s">
        <v>6944</v>
      </c>
    </row>
    <row r="3087" spans="1:1" x14ac:dyDescent="0.2">
      <c r="A3087" s="28" t="s">
        <v>6945</v>
      </c>
    </row>
    <row r="3088" spans="1:1" x14ac:dyDescent="0.2">
      <c r="A3088" s="28" t="s">
        <v>6946</v>
      </c>
    </row>
    <row r="3089" spans="1:1" x14ac:dyDescent="0.2">
      <c r="A3089" s="28" t="s">
        <v>6947</v>
      </c>
    </row>
    <row r="3090" spans="1:1" x14ac:dyDescent="0.2">
      <c r="A3090" s="28" t="s">
        <v>6948</v>
      </c>
    </row>
    <row r="3091" spans="1:1" x14ac:dyDescent="0.2">
      <c r="A3091" s="28" t="s">
        <v>3857</v>
      </c>
    </row>
    <row r="3092" spans="1:1" x14ac:dyDescent="0.2">
      <c r="A3092" s="28" t="s">
        <v>6949</v>
      </c>
    </row>
    <row r="3093" spans="1:1" x14ac:dyDescent="0.2">
      <c r="A3093" s="28" t="s">
        <v>6950</v>
      </c>
    </row>
    <row r="3094" spans="1:1" x14ac:dyDescent="0.2">
      <c r="A3094" s="28" t="s">
        <v>6951</v>
      </c>
    </row>
    <row r="3095" spans="1:1" x14ac:dyDescent="0.2">
      <c r="A3095" s="28" t="s">
        <v>6952</v>
      </c>
    </row>
    <row r="3096" spans="1:1" x14ac:dyDescent="0.2">
      <c r="A3096" s="28" t="s">
        <v>6953</v>
      </c>
    </row>
    <row r="3097" spans="1:1" x14ac:dyDescent="0.2">
      <c r="A3097" s="28" t="s">
        <v>6954</v>
      </c>
    </row>
    <row r="3098" spans="1:1" x14ac:dyDescent="0.2">
      <c r="A3098" s="28" t="s">
        <v>6955</v>
      </c>
    </row>
    <row r="3099" spans="1:1" x14ac:dyDescent="0.2">
      <c r="A3099" s="28" t="s">
        <v>6956</v>
      </c>
    </row>
    <row r="3100" spans="1:1" x14ac:dyDescent="0.2">
      <c r="A3100" s="28" t="s">
        <v>6957</v>
      </c>
    </row>
    <row r="3101" spans="1:1" x14ac:dyDescent="0.2">
      <c r="A3101" s="28" t="s">
        <v>6958</v>
      </c>
    </row>
    <row r="3102" spans="1:1" x14ac:dyDescent="0.2">
      <c r="A3102" s="28" t="s">
        <v>6959</v>
      </c>
    </row>
    <row r="3103" spans="1:1" x14ac:dyDescent="0.2">
      <c r="A3103" s="28" t="s">
        <v>2885</v>
      </c>
    </row>
    <row r="3105" spans="1:1" x14ac:dyDescent="0.2">
      <c r="A3105" s="28" t="s">
        <v>6960</v>
      </c>
    </row>
    <row r="3106" spans="1:1" x14ac:dyDescent="0.2">
      <c r="A3106" s="28" t="s">
        <v>6959</v>
      </c>
    </row>
    <row r="3107" spans="1:1" x14ac:dyDescent="0.2">
      <c r="A3107" s="28" t="s">
        <v>3136</v>
      </c>
    </row>
    <row r="3109" spans="1:1" x14ac:dyDescent="0.2">
      <c r="A3109" s="28" t="s">
        <v>6961</v>
      </c>
    </row>
    <row r="3110" spans="1:1" x14ac:dyDescent="0.2">
      <c r="A3110" s="28" t="s">
        <v>6962</v>
      </c>
    </row>
    <row r="3111" spans="1:1" x14ac:dyDescent="0.2">
      <c r="A3111" s="28" t="s">
        <v>6963</v>
      </c>
    </row>
    <row r="3112" spans="1:1" x14ac:dyDescent="0.2">
      <c r="A3112" s="28" t="s">
        <v>3858</v>
      </c>
    </row>
    <row r="3113" spans="1:1" x14ac:dyDescent="0.2">
      <c r="A3113" s="28" t="s">
        <v>6964</v>
      </c>
    </row>
    <row r="3114" spans="1:1" x14ac:dyDescent="0.2">
      <c r="A3114" s="28" t="s">
        <v>6965</v>
      </c>
    </row>
    <row r="3115" spans="1:1" x14ac:dyDescent="0.2">
      <c r="A3115" s="28" t="s">
        <v>6966</v>
      </c>
    </row>
    <row r="3117" spans="1:1" x14ac:dyDescent="0.2">
      <c r="A3117" s="28" t="s">
        <v>6967</v>
      </c>
    </row>
    <row r="3118" spans="1:1" x14ac:dyDescent="0.2">
      <c r="A3118" s="28" t="s">
        <v>6968</v>
      </c>
    </row>
    <row r="3119" spans="1:1" x14ac:dyDescent="0.2">
      <c r="A3119" s="28" t="s">
        <v>6969</v>
      </c>
    </row>
    <row r="3120" spans="1:1" x14ac:dyDescent="0.2">
      <c r="A3120" s="28" t="s">
        <v>6970</v>
      </c>
    </row>
    <row r="3121" spans="1:1" x14ac:dyDescent="0.2">
      <c r="A3121" s="28" t="s">
        <v>6971</v>
      </c>
    </row>
    <row r="3122" spans="1:1" x14ac:dyDescent="0.2">
      <c r="A3122" s="28" t="s">
        <v>6972</v>
      </c>
    </row>
    <row r="3123" spans="1:1" x14ac:dyDescent="0.2">
      <c r="A3123" s="28" t="s">
        <v>6973</v>
      </c>
    </row>
    <row r="3124" spans="1:1" x14ac:dyDescent="0.2">
      <c r="A3124" s="28" t="s">
        <v>6974</v>
      </c>
    </row>
    <row r="3125" spans="1:1" x14ac:dyDescent="0.2">
      <c r="A3125" s="28" t="s">
        <v>2884</v>
      </c>
    </row>
    <row r="3126" spans="1:1" x14ac:dyDescent="0.2">
      <c r="A3126" s="28" t="s">
        <v>3862</v>
      </c>
    </row>
    <row r="3128" spans="1:1" x14ac:dyDescent="0.2">
      <c r="A3128" s="28" t="s">
        <v>6975</v>
      </c>
    </row>
    <row r="3129" spans="1:1" x14ac:dyDescent="0.2">
      <c r="A3129" s="28" t="s">
        <v>6976</v>
      </c>
    </row>
    <row r="3130" spans="1:1" x14ac:dyDescent="0.2">
      <c r="A3130" s="28" t="s">
        <v>6977</v>
      </c>
    </row>
    <row r="3131" spans="1:1" x14ac:dyDescent="0.2">
      <c r="A3131" s="28" t="s">
        <v>6978</v>
      </c>
    </row>
    <row r="3132" spans="1:1" x14ac:dyDescent="0.2">
      <c r="A3132" s="28" t="s">
        <v>6979</v>
      </c>
    </row>
    <row r="3134" spans="1:1" x14ac:dyDescent="0.2">
      <c r="A3134" s="28" t="s">
        <v>3863</v>
      </c>
    </row>
    <row r="3135" spans="1:1" x14ac:dyDescent="0.2">
      <c r="A3135" s="28" t="s">
        <v>6980</v>
      </c>
    </row>
    <row r="3136" spans="1:1" x14ac:dyDescent="0.2">
      <c r="A3136" s="28" t="s">
        <v>3860</v>
      </c>
    </row>
    <row r="3137" spans="1:1" x14ac:dyDescent="0.2">
      <c r="A3137" s="28" t="s">
        <v>3861</v>
      </c>
    </row>
    <row r="3139" spans="1:1" x14ac:dyDescent="0.2">
      <c r="A3139" s="28" t="s">
        <v>6981</v>
      </c>
    </row>
    <row r="3140" spans="1:1" x14ac:dyDescent="0.2">
      <c r="A3140" s="28" t="s">
        <v>6982</v>
      </c>
    </row>
    <row r="3141" spans="1:1" x14ac:dyDescent="0.2">
      <c r="A3141" s="28" t="s">
        <v>2884</v>
      </c>
    </row>
    <row r="3142" spans="1:1" x14ac:dyDescent="0.2">
      <c r="A3142" s="28" t="s">
        <v>3137</v>
      </c>
    </row>
    <row r="3144" spans="1:1" x14ac:dyDescent="0.2">
      <c r="A3144" s="28" t="s">
        <v>2884</v>
      </c>
    </row>
    <row r="3145" spans="1:1" x14ac:dyDescent="0.2">
      <c r="A3145" s="28" t="s">
        <v>6983</v>
      </c>
    </row>
    <row r="3147" spans="1:1" x14ac:dyDescent="0.2">
      <c r="A3147" s="28" t="s">
        <v>3859</v>
      </c>
    </row>
    <row r="3148" spans="1:1" x14ac:dyDescent="0.2">
      <c r="A3148" s="28" t="s">
        <v>6984</v>
      </c>
    </row>
    <row r="3150" spans="1:1" x14ac:dyDescent="0.2">
      <c r="A3150" s="28" t="s">
        <v>6985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6331</v>
      </c>
    </row>
    <row r="7" spans="1:8" ht="14.25" x14ac:dyDescent="0.2">
      <c r="A7" s="42" t="s">
        <v>7</v>
      </c>
      <c r="B7" s="2">
        <f>E14</f>
        <v>405</v>
      </c>
    </row>
    <row r="8" spans="1:8" ht="14.25" x14ac:dyDescent="0.2">
      <c r="A8" s="42" t="s">
        <v>8</v>
      </c>
      <c r="B8" s="2">
        <f>F14</f>
        <v>0</v>
      </c>
    </row>
    <row r="9" spans="1:8" ht="14.25" x14ac:dyDescent="0.2">
      <c r="A9" s="42" t="s">
        <v>9</v>
      </c>
      <c r="B9" s="2">
        <f>G14</f>
        <v>49</v>
      </c>
    </row>
    <row r="10" spans="1:8" ht="14.25" x14ac:dyDescent="0.2">
      <c r="A10" s="42" t="s">
        <v>15</v>
      </c>
      <c r="B10" s="2">
        <f>H14</f>
        <v>0</v>
      </c>
    </row>
    <row r="11" spans="1:8" ht="14.25" x14ac:dyDescent="0.2">
      <c r="A11" s="41" t="s">
        <v>16</v>
      </c>
      <c r="B11" s="2">
        <f>SUM(B6:B10)</f>
        <v>6785</v>
      </c>
    </row>
    <row r="12" spans="1:8" x14ac:dyDescent="0.2">
      <c r="D12" s="10">
        <f>D14/C14</f>
        <v>0.93308769344141484</v>
      </c>
      <c r="E12" s="10">
        <f>E14/C14</f>
        <v>5.9690493736182758E-2</v>
      </c>
      <c r="F12" s="10">
        <f>F14/C14</f>
        <v>0</v>
      </c>
      <c r="G12" s="10">
        <f>G14/C14</f>
        <v>7.2218128224023582E-3</v>
      </c>
      <c r="H12" s="10">
        <f>H14/C14</f>
        <v>0</v>
      </c>
    </row>
    <row r="13" spans="1:8" ht="14.25" x14ac:dyDescent="0.2">
      <c r="B13" s="111" t="s">
        <v>17</v>
      </c>
      <c r="C13" s="111"/>
      <c r="D13" s="111"/>
      <c r="E13" s="111"/>
      <c r="F13" s="111"/>
      <c r="G13" s="111"/>
      <c r="H13" s="111"/>
    </row>
    <row r="14" spans="1:8" ht="14.25" x14ac:dyDescent="0.2">
      <c r="B14" s="41" t="s">
        <v>16</v>
      </c>
      <c r="C14" s="42">
        <f>SUM(Table13[Total])</f>
        <v>6785</v>
      </c>
      <c r="D14" s="42">
        <f>SUM(Table13[Transactions Complete])</f>
        <v>6331</v>
      </c>
      <c r="E14" s="42">
        <f>SUM(Table13[Transactions Failed])</f>
        <v>405</v>
      </c>
      <c r="F14" s="42">
        <f>SUM(Table13[Transactions In_Prog])</f>
        <v>0</v>
      </c>
      <c r="G14" s="42">
        <f>SUM(Table13[Transactions Timeout])</f>
        <v>49</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14</v>
      </c>
      <c r="D16" s="24">
        <f>'jamu to fill'!M2</f>
        <v>3</v>
      </c>
      <c r="E16" s="24">
        <f>'jamu to fill'!N2</f>
        <v>0</v>
      </c>
      <c r="F16" s="24">
        <f>'jamu to fill'!O2</f>
        <v>0</v>
      </c>
      <c r="G16" s="24">
        <f>'jamu to fill'!P2</f>
        <v>11</v>
      </c>
      <c r="H16" s="24">
        <f>'jamu to fill'!Q2</f>
        <v>0</v>
      </c>
    </row>
    <row r="17" spans="2:8" x14ac:dyDescent="0.2">
      <c r="B17" s="40">
        <v>4.1666666666666664E-2</v>
      </c>
      <c r="C17" s="24">
        <f>'jamu to fill'!L3</f>
        <v>3</v>
      </c>
      <c r="D17" s="24">
        <f>'jamu to fill'!M3</f>
        <v>1</v>
      </c>
      <c r="E17" s="24">
        <f>'jamu to fill'!N3</f>
        <v>2</v>
      </c>
      <c r="F17" s="24">
        <f>'jamu to fill'!O3</f>
        <v>0</v>
      </c>
      <c r="G17" s="24">
        <f>'jamu to fill'!P3</f>
        <v>0</v>
      </c>
      <c r="H17" s="24">
        <f>'jamu to fill'!Q3</f>
        <v>0</v>
      </c>
    </row>
    <row r="18" spans="2:8" x14ac:dyDescent="0.2">
      <c r="B18" s="40">
        <v>8.3333333333333329E-2</v>
      </c>
      <c r="C18" s="24">
        <f>'jamu to fill'!L4</f>
        <v>9</v>
      </c>
      <c r="D18" s="24">
        <f>'jamu to fill'!M4</f>
        <v>4</v>
      </c>
      <c r="E18" s="24">
        <f>'jamu to fill'!N4</f>
        <v>5</v>
      </c>
      <c r="F18" s="24">
        <f>'jamu to fill'!O4</f>
        <v>0</v>
      </c>
      <c r="G18" s="24">
        <f>'jamu to fill'!P4</f>
        <v>0</v>
      </c>
      <c r="H18" s="24">
        <f>'jamu to fill'!Q4</f>
        <v>0</v>
      </c>
    </row>
    <row r="19" spans="2:8" x14ac:dyDescent="0.2">
      <c r="B19" s="40">
        <v>0.125</v>
      </c>
      <c r="C19" s="24">
        <f>'jamu to fill'!L5</f>
        <v>1</v>
      </c>
      <c r="D19" s="24">
        <f>'jamu to fill'!M5</f>
        <v>1</v>
      </c>
      <c r="E19" s="24">
        <f>'jamu to fill'!N5</f>
        <v>0</v>
      </c>
      <c r="F19" s="24">
        <f>'jamu to fill'!O5</f>
        <v>0</v>
      </c>
      <c r="G19" s="24">
        <f>'jamu to fill'!P5</f>
        <v>0</v>
      </c>
      <c r="H19" s="24">
        <f>'jamu to fill'!Q5</f>
        <v>0</v>
      </c>
    </row>
    <row r="20" spans="2:8" x14ac:dyDescent="0.2">
      <c r="B20" s="40">
        <v>0.16666666666666666</v>
      </c>
      <c r="C20" s="24">
        <f>'jamu to fill'!L6</f>
        <v>943</v>
      </c>
      <c r="D20" s="24">
        <f>'jamu to fill'!M6</f>
        <v>932</v>
      </c>
      <c r="E20" s="24">
        <f>'jamu to fill'!N6</f>
        <v>0</v>
      </c>
      <c r="F20" s="24">
        <f>'jamu to fill'!O6</f>
        <v>0</v>
      </c>
      <c r="G20" s="24">
        <f>'jamu to fill'!P6</f>
        <v>11</v>
      </c>
      <c r="H20" s="24">
        <f>'jamu to fill'!Q6</f>
        <v>0</v>
      </c>
    </row>
    <row r="21" spans="2:8" x14ac:dyDescent="0.2">
      <c r="B21" s="40">
        <v>0.20833333333333334</v>
      </c>
      <c r="C21" s="24">
        <f>'jamu to fill'!L7</f>
        <v>396</v>
      </c>
      <c r="D21" s="24">
        <f>'jamu to fill'!M7</f>
        <v>395</v>
      </c>
      <c r="E21" s="24">
        <f>'jamu to fill'!N7</f>
        <v>1</v>
      </c>
      <c r="F21" s="24">
        <f>'jamu to fill'!O7</f>
        <v>0</v>
      </c>
      <c r="G21" s="24">
        <f>'jamu to fill'!P7</f>
        <v>0</v>
      </c>
      <c r="H21" s="24">
        <f>'jamu to fill'!Q7</f>
        <v>0</v>
      </c>
    </row>
    <row r="22" spans="2:8" x14ac:dyDescent="0.2">
      <c r="B22" s="40">
        <v>0.25</v>
      </c>
      <c r="C22" s="24">
        <f>'jamu to fill'!L8</f>
        <v>38</v>
      </c>
      <c r="D22" s="24">
        <f>'jamu to fill'!M8</f>
        <v>36</v>
      </c>
      <c r="E22" s="24">
        <f>'jamu to fill'!N8</f>
        <v>2</v>
      </c>
      <c r="F22" s="24">
        <f>'jamu to fill'!O8</f>
        <v>0</v>
      </c>
      <c r="G22" s="24">
        <f>'jamu to fill'!P8</f>
        <v>0</v>
      </c>
      <c r="H22" s="24">
        <f>'jamu to fill'!Q8</f>
        <v>0</v>
      </c>
    </row>
    <row r="23" spans="2:8" x14ac:dyDescent="0.2">
      <c r="B23" s="40">
        <v>0.29166666666666669</v>
      </c>
      <c r="C23" s="24">
        <f>'jamu to fill'!L9</f>
        <v>75</v>
      </c>
      <c r="D23" s="24">
        <f>'jamu to fill'!M9</f>
        <v>69</v>
      </c>
      <c r="E23" s="24">
        <f>'jamu to fill'!N9</f>
        <v>1</v>
      </c>
      <c r="F23" s="24">
        <f>'jamu to fill'!O9</f>
        <v>0</v>
      </c>
      <c r="G23" s="24">
        <f>'jamu to fill'!P9</f>
        <v>5</v>
      </c>
      <c r="H23" s="24">
        <f>'jamu to fill'!Q9</f>
        <v>0</v>
      </c>
    </row>
    <row r="24" spans="2:8" x14ac:dyDescent="0.2">
      <c r="B24" s="40">
        <v>0.33333333333333331</v>
      </c>
      <c r="C24" s="24">
        <f>'jamu to fill'!L10</f>
        <v>247</v>
      </c>
      <c r="D24" s="24">
        <f>'jamu to fill'!M10</f>
        <v>231</v>
      </c>
      <c r="E24" s="24">
        <f>'jamu to fill'!N10</f>
        <v>14</v>
      </c>
      <c r="F24" s="24">
        <f>'jamu to fill'!O10</f>
        <v>0</v>
      </c>
      <c r="G24" s="24">
        <f>'jamu to fill'!P10</f>
        <v>2</v>
      </c>
      <c r="H24" s="24">
        <f>'jamu to fill'!Q10</f>
        <v>0</v>
      </c>
    </row>
    <row r="25" spans="2:8" x14ac:dyDescent="0.2">
      <c r="B25" s="40">
        <v>0.375</v>
      </c>
      <c r="C25" s="24">
        <f>'jamu to fill'!L11</f>
        <v>361</v>
      </c>
      <c r="D25" s="24">
        <f>'jamu to fill'!M11</f>
        <v>337</v>
      </c>
      <c r="E25" s="24">
        <f>'jamu to fill'!N11</f>
        <v>24</v>
      </c>
      <c r="F25" s="24">
        <f>'jamu to fill'!O11</f>
        <v>0</v>
      </c>
      <c r="G25" s="24">
        <f>'jamu to fill'!P11</f>
        <v>0</v>
      </c>
      <c r="H25" s="24">
        <f>'jamu to fill'!Q11</f>
        <v>0</v>
      </c>
    </row>
    <row r="26" spans="2:8" x14ac:dyDescent="0.2">
      <c r="B26" s="40">
        <v>0.41666666666666669</v>
      </c>
      <c r="C26" s="24">
        <f>'jamu to fill'!L12</f>
        <v>477</v>
      </c>
      <c r="D26" s="24">
        <f>'jamu to fill'!M12</f>
        <v>427</v>
      </c>
      <c r="E26" s="24">
        <f>'jamu to fill'!N12</f>
        <v>50</v>
      </c>
      <c r="F26" s="24">
        <f>'jamu to fill'!O12</f>
        <v>0</v>
      </c>
      <c r="G26" s="24">
        <f>'jamu to fill'!P12</f>
        <v>0</v>
      </c>
      <c r="H26" s="24">
        <f>'jamu to fill'!Q12</f>
        <v>0</v>
      </c>
    </row>
    <row r="27" spans="2:8" x14ac:dyDescent="0.2">
      <c r="B27" s="40">
        <v>0.45833333333333331</v>
      </c>
      <c r="C27" s="24">
        <f>'jamu to fill'!L13</f>
        <v>491</v>
      </c>
      <c r="D27" s="24">
        <f>'jamu to fill'!M13</f>
        <v>443</v>
      </c>
      <c r="E27" s="24">
        <f>'jamu to fill'!N13</f>
        <v>39</v>
      </c>
      <c r="F27" s="24">
        <f>'jamu to fill'!O13</f>
        <v>0</v>
      </c>
      <c r="G27" s="24">
        <f>'jamu to fill'!P13</f>
        <v>9</v>
      </c>
      <c r="H27" s="24">
        <f>'jamu to fill'!Q13</f>
        <v>0</v>
      </c>
    </row>
    <row r="28" spans="2:8" x14ac:dyDescent="0.2">
      <c r="B28" s="40">
        <v>0.5</v>
      </c>
      <c r="C28" s="24">
        <f>'jamu to fill'!L14</f>
        <v>545</v>
      </c>
      <c r="D28" s="24">
        <f>'jamu to fill'!M14</f>
        <v>474</v>
      </c>
      <c r="E28" s="24">
        <f>'jamu to fill'!N14</f>
        <v>71</v>
      </c>
      <c r="F28" s="24">
        <f>'jamu to fill'!O14</f>
        <v>0</v>
      </c>
      <c r="G28" s="24">
        <f>'jamu to fill'!P14</f>
        <v>0</v>
      </c>
      <c r="H28" s="24">
        <f>'jamu to fill'!Q14</f>
        <v>0</v>
      </c>
    </row>
    <row r="29" spans="2:8" x14ac:dyDescent="0.2">
      <c r="B29" s="40">
        <v>0.54166666666666663</v>
      </c>
      <c r="C29" s="24">
        <f>'jamu to fill'!L15</f>
        <v>564</v>
      </c>
      <c r="D29" s="24">
        <f>'jamu to fill'!M15</f>
        <v>522</v>
      </c>
      <c r="E29" s="24">
        <f>'jamu to fill'!N15</f>
        <v>42</v>
      </c>
      <c r="F29" s="24">
        <f>'jamu to fill'!O15</f>
        <v>0</v>
      </c>
      <c r="G29" s="24">
        <f>'jamu to fill'!P15</f>
        <v>0</v>
      </c>
      <c r="H29" s="24">
        <f>'jamu to fill'!Q15</f>
        <v>0</v>
      </c>
    </row>
    <row r="30" spans="2:8" x14ac:dyDescent="0.2">
      <c r="B30" s="40">
        <v>0.58333333333333337</v>
      </c>
      <c r="C30" s="24">
        <f>'jamu to fill'!L16</f>
        <v>448</v>
      </c>
      <c r="D30" s="24">
        <f>'jamu to fill'!M16</f>
        <v>414</v>
      </c>
      <c r="E30" s="24">
        <f>'jamu to fill'!N16</f>
        <v>34</v>
      </c>
      <c r="F30" s="24">
        <f>'jamu to fill'!O16</f>
        <v>0</v>
      </c>
      <c r="G30" s="24">
        <f>'jamu to fill'!P16</f>
        <v>0</v>
      </c>
      <c r="H30" s="24">
        <f>'jamu to fill'!Q16</f>
        <v>0</v>
      </c>
    </row>
    <row r="31" spans="2:8" x14ac:dyDescent="0.2">
      <c r="B31" s="40">
        <v>0.625</v>
      </c>
      <c r="C31" s="24">
        <f>'jamu to fill'!L17</f>
        <v>522</v>
      </c>
      <c r="D31" s="24">
        <f>'jamu to fill'!M17</f>
        <v>478</v>
      </c>
      <c r="E31" s="24">
        <f>'jamu to fill'!N17</f>
        <v>44</v>
      </c>
      <c r="F31" s="24">
        <f>'jamu to fill'!O17</f>
        <v>0</v>
      </c>
      <c r="G31" s="24">
        <f>'jamu to fill'!P17</f>
        <v>0</v>
      </c>
      <c r="H31" s="24">
        <f>'jamu to fill'!Q17</f>
        <v>0</v>
      </c>
    </row>
    <row r="32" spans="2:8" x14ac:dyDescent="0.2">
      <c r="B32" s="40">
        <v>0.66666666666666663</v>
      </c>
      <c r="C32" s="24">
        <f>'jamu to fill'!L18</f>
        <v>376</v>
      </c>
      <c r="D32" s="24">
        <f>'jamu to fill'!M18</f>
        <v>346</v>
      </c>
      <c r="E32" s="24">
        <f>'jamu to fill'!N18</f>
        <v>30</v>
      </c>
      <c r="F32" s="24">
        <f>'jamu to fill'!O18</f>
        <v>0</v>
      </c>
      <c r="G32" s="24">
        <f>'jamu to fill'!P18</f>
        <v>0</v>
      </c>
      <c r="H32" s="24">
        <f>'jamu to fill'!Q18</f>
        <v>0</v>
      </c>
    </row>
    <row r="33" spans="2:8" x14ac:dyDescent="0.2">
      <c r="B33" s="40">
        <v>0.70833333333333337</v>
      </c>
      <c r="C33" s="24">
        <f>'jamu to fill'!L19</f>
        <v>731</v>
      </c>
      <c r="D33" s="24">
        <f>'jamu to fill'!M19</f>
        <v>717</v>
      </c>
      <c r="E33" s="24">
        <f>'jamu to fill'!N19</f>
        <v>14</v>
      </c>
      <c r="F33" s="24">
        <f>'jamu to fill'!O19</f>
        <v>0</v>
      </c>
      <c r="G33" s="24">
        <f>'jamu to fill'!P19</f>
        <v>0</v>
      </c>
      <c r="H33" s="24">
        <f>'jamu to fill'!Q19</f>
        <v>0</v>
      </c>
    </row>
    <row r="34" spans="2:8" x14ac:dyDescent="0.2">
      <c r="B34" s="40">
        <v>0.75</v>
      </c>
      <c r="C34" s="24">
        <f>'jamu to fill'!L20</f>
        <v>198</v>
      </c>
      <c r="D34" s="24">
        <f>'jamu to fill'!M20</f>
        <v>190</v>
      </c>
      <c r="E34" s="24">
        <f>'jamu to fill'!N20</f>
        <v>8</v>
      </c>
      <c r="F34" s="24">
        <f>'jamu to fill'!O20</f>
        <v>0</v>
      </c>
      <c r="G34" s="24">
        <f>'jamu to fill'!P20</f>
        <v>0</v>
      </c>
      <c r="H34" s="24">
        <f>'jamu to fill'!Q20</f>
        <v>0</v>
      </c>
    </row>
    <row r="35" spans="2:8" x14ac:dyDescent="0.2">
      <c r="B35" s="40">
        <v>0.79166666666666663</v>
      </c>
      <c r="C35" s="24">
        <f>'jamu to fill'!L21</f>
        <v>136</v>
      </c>
      <c r="D35" s="24">
        <f>'jamu to fill'!M21</f>
        <v>126</v>
      </c>
      <c r="E35" s="24">
        <f>'jamu to fill'!N21</f>
        <v>10</v>
      </c>
      <c r="F35" s="24">
        <f>'jamu to fill'!O21</f>
        <v>0</v>
      </c>
      <c r="G35" s="24">
        <f>'jamu to fill'!P21</f>
        <v>0</v>
      </c>
      <c r="H35" s="24">
        <f>'jamu to fill'!Q21</f>
        <v>0</v>
      </c>
    </row>
    <row r="36" spans="2:8" x14ac:dyDescent="0.2">
      <c r="B36" s="40">
        <v>0.83333333333333337</v>
      </c>
      <c r="C36" s="24">
        <f>'jamu to fill'!L22</f>
        <v>110</v>
      </c>
      <c r="D36" s="24">
        <f>'jamu to fill'!M22</f>
        <v>102</v>
      </c>
      <c r="E36" s="24">
        <f>'jamu to fill'!N22</f>
        <v>8</v>
      </c>
      <c r="F36" s="24">
        <f>'jamu to fill'!O22</f>
        <v>0</v>
      </c>
      <c r="G36" s="24">
        <f>'jamu to fill'!P22</f>
        <v>0</v>
      </c>
      <c r="H36" s="24">
        <f>'jamu to fill'!Q22</f>
        <v>0</v>
      </c>
    </row>
    <row r="37" spans="2:8" x14ac:dyDescent="0.2">
      <c r="B37" s="40">
        <v>0.875</v>
      </c>
      <c r="C37" s="24">
        <f>'jamu to fill'!L23</f>
        <v>38</v>
      </c>
      <c r="D37" s="24">
        <f>'jamu to fill'!M23</f>
        <v>24</v>
      </c>
      <c r="E37" s="24">
        <f>'jamu to fill'!N23</f>
        <v>3</v>
      </c>
      <c r="F37" s="24">
        <f>'jamu to fill'!O23</f>
        <v>0</v>
      </c>
      <c r="G37" s="24">
        <f>'jamu to fill'!P23</f>
        <v>11</v>
      </c>
      <c r="H37" s="24">
        <f>'jamu to fill'!Q23</f>
        <v>0</v>
      </c>
    </row>
    <row r="38" spans="2:8" x14ac:dyDescent="0.2">
      <c r="B38" s="40">
        <v>0.91666666666666663</v>
      </c>
      <c r="C38" s="24">
        <f>'jamu to fill'!L24</f>
        <v>54</v>
      </c>
      <c r="D38" s="24">
        <f>'jamu to fill'!M24</f>
        <v>51</v>
      </c>
      <c r="E38" s="24">
        <f>'jamu to fill'!N24</f>
        <v>3</v>
      </c>
      <c r="F38" s="24">
        <f>'jamu to fill'!O24</f>
        <v>0</v>
      </c>
      <c r="G38" s="24">
        <f>'jamu to fill'!P24</f>
        <v>0</v>
      </c>
      <c r="H38" s="24">
        <f>'jamu to fill'!Q24</f>
        <v>0</v>
      </c>
    </row>
    <row r="39" spans="2:8" x14ac:dyDescent="0.2">
      <c r="B39" s="40">
        <v>0.95833333333333337</v>
      </c>
      <c r="C39" s="24">
        <f>'jamu to fill'!L25</f>
        <v>8</v>
      </c>
      <c r="D39" s="24">
        <f>'jamu to fill'!M25</f>
        <v>8</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topLeftCell="A9"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2018-08-17 --</v>
      </c>
      <c r="K2" s="22">
        <v>1</v>
      </c>
      <c r="L2" s="22">
        <f>D4</f>
        <v>14</v>
      </c>
      <c r="M2" s="22">
        <f>E4</f>
        <v>3</v>
      </c>
      <c r="N2" s="22">
        <f t="shared" ref="N2:Q2" si="6">F4</f>
        <v>0</v>
      </c>
      <c r="O2" s="22">
        <f t="shared" si="6"/>
        <v>0</v>
      </c>
      <c r="P2" s="22">
        <f t="shared" si="6"/>
        <v>11</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3</v>
      </c>
      <c r="M3" s="22">
        <f t="shared" ref="M3:Q3" si="7">E8</f>
        <v>1</v>
      </c>
      <c r="N3" s="22">
        <f t="shared" si="7"/>
        <v>2</v>
      </c>
      <c r="O3" s="22">
        <f t="shared" si="7"/>
        <v>0</v>
      </c>
      <c r="P3" s="22">
        <f t="shared" si="7"/>
        <v>0</v>
      </c>
      <c r="Q3" s="22">
        <f t="shared" si="7"/>
        <v>0</v>
      </c>
    </row>
    <row r="4" spans="1:17" ht="15" x14ac:dyDescent="0.25">
      <c r="A4" s="52">
        <v>14</v>
      </c>
      <c r="D4" s="2">
        <f t="shared" si="0"/>
        <v>14</v>
      </c>
      <c r="E4" s="2">
        <f t="shared" si="1"/>
        <v>3</v>
      </c>
      <c r="F4" s="2">
        <f t="shared" si="2"/>
        <v>0</v>
      </c>
      <c r="G4" s="2">
        <f t="shared" si="3"/>
        <v>0</v>
      </c>
      <c r="H4" s="2">
        <f t="shared" si="4"/>
        <v>11</v>
      </c>
      <c r="I4" s="2">
        <f t="shared" si="5"/>
        <v>0</v>
      </c>
      <c r="J4" s="35" t="str">
        <f>A580</f>
        <v>-----</v>
      </c>
      <c r="K4" s="22">
        <v>3</v>
      </c>
      <c r="L4" s="22">
        <f>D12</f>
        <v>9</v>
      </c>
      <c r="M4" s="22">
        <f t="shared" ref="M4:Q4" si="8">E12</f>
        <v>4</v>
      </c>
      <c r="N4" s="22">
        <f t="shared" si="8"/>
        <v>5</v>
      </c>
      <c r="O4" s="22">
        <f t="shared" si="8"/>
        <v>0</v>
      </c>
      <c r="P4" s="22">
        <f t="shared" si="8"/>
        <v>0</v>
      </c>
      <c r="Q4" s="22">
        <f t="shared" si="8"/>
        <v>0</v>
      </c>
    </row>
    <row r="5" spans="1:17" ht="15" x14ac:dyDescent="0.25">
      <c r="A5" s="75"/>
      <c r="J5" s="35">
        <f>A581</f>
        <v>6785</v>
      </c>
      <c r="K5" s="22">
        <v>4</v>
      </c>
      <c r="L5" s="22">
        <f>D16</f>
        <v>1</v>
      </c>
      <c r="M5" s="22">
        <f t="shared" ref="M5:Q5" si="9">E16</f>
        <v>1</v>
      </c>
      <c r="N5" s="22">
        <f t="shared" si="9"/>
        <v>0</v>
      </c>
      <c r="O5" s="22">
        <f t="shared" si="9"/>
        <v>0</v>
      </c>
      <c r="P5" s="22">
        <f t="shared" si="9"/>
        <v>0</v>
      </c>
      <c r="Q5" s="22">
        <f t="shared" si="9"/>
        <v>0</v>
      </c>
    </row>
    <row r="6" spans="1:17" ht="15" x14ac:dyDescent="0.25">
      <c r="A6" s="52" t="s">
        <v>757</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943</v>
      </c>
      <c r="M6" s="22">
        <f t="shared" ref="M6:Q6" si="10">E20</f>
        <v>932</v>
      </c>
      <c r="N6" s="22">
        <f t="shared" si="10"/>
        <v>0</v>
      </c>
      <c r="O6" s="22">
        <f t="shared" si="10"/>
        <v>0</v>
      </c>
      <c r="P6" s="22">
        <f t="shared" si="10"/>
        <v>11</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396</v>
      </c>
      <c r="M7" s="22">
        <f t="shared" ref="M7:Q7" si="11">E24</f>
        <v>395</v>
      </c>
      <c r="N7" s="22">
        <f t="shared" si="11"/>
        <v>1</v>
      </c>
      <c r="O7" s="22">
        <f t="shared" si="11"/>
        <v>0</v>
      </c>
      <c r="P7" s="22">
        <f t="shared" si="11"/>
        <v>0</v>
      </c>
      <c r="Q7" s="22">
        <f t="shared" si="11"/>
        <v>0</v>
      </c>
    </row>
    <row r="8" spans="1:17" ht="15" x14ac:dyDescent="0.25">
      <c r="A8" s="52">
        <v>3</v>
      </c>
      <c r="D8" s="2">
        <f t="shared" si="0"/>
        <v>3</v>
      </c>
      <c r="E8" s="2">
        <f t="shared" si="1"/>
        <v>1</v>
      </c>
      <c r="F8" s="2">
        <f t="shared" si="2"/>
        <v>2</v>
      </c>
      <c r="G8" s="2">
        <f t="shared" si="3"/>
        <v>0</v>
      </c>
      <c r="H8" s="2">
        <f t="shared" si="4"/>
        <v>0</v>
      </c>
      <c r="I8" s="2">
        <f t="shared" si="5"/>
        <v>0</v>
      </c>
      <c r="J8" s="35" t="str">
        <f>A584</f>
        <v>--------</v>
      </c>
      <c r="K8" s="31">
        <v>7</v>
      </c>
      <c r="L8" s="31">
        <f>D28</f>
        <v>38</v>
      </c>
      <c r="M8" s="31">
        <f t="shared" ref="M8:Q8" si="12">E28</f>
        <v>36</v>
      </c>
      <c r="N8" s="31">
        <f t="shared" si="12"/>
        <v>2</v>
      </c>
      <c r="O8" s="31">
        <f t="shared" si="12"/>
        <v>0</v>
      </c>
      <c r="P8" s="31">
        <f t="shared" si="12"/>
        <v>0</v>
      </c>
      <c r="Q8" s="31">
        <f t="shared" si="12"/>
        <v>0</v>
      </c>
    </row>
    <row r="9" spans="1:17" ht="15" x14ac:dyDescent="0.25">
      <c r="A9" s="52"/>
      <c r="J9" s="35">
        <f>A585</f>
        <v>6331</v>
      </c>
      <c r="K9" s="22">
        <v>8</v>
      </c>
      <c r="L9" s="22">
        <f>D32</f>
        <v>75</v>
      </c>
      <c r="M9" s="22">
        <f t="shared" ref="M9:Q9" si="13">E32</f>
        <v>69</v>
      </c>
      <c r="N9" s="22">
        <f t="shared" si="13"/>
        <v>1</v>
      </c>
      <c r="O9" s="22">
        <f t="shared" si="13"/>
        <v>0</v>
      </c>
      <c r="P9" s="22">
        <f t="shared" si="13"/>
        <v>5</v>
      </c>
      <c r="Q9" s="22">
        <f t="shared" si="13"/>
        <v>0</v>
      </c>
    </row>
    <row r="10" spans="1:17" ht="15" x14ac:dyDescent="0.25">
      <c r="A10" s="52" t="s">
        <v>758</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247</v>
      </c>
      <c r="M10" s="22">
        <f t="shared" ref="M10:Q10" si="14">E36</f>
        <v>231</v>
      </c>
      <c r="N10" s="22">
        <f t="shared" si="14"/>
        <v>14</v>
      </c>
      <c r="O10" s="22">
        <f t="shared" si="14"/>
        <v>0</v>
      </c>
      <c r="P10" s="22">
        <f t="shared" si="14"/>
        <v>2</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361</v>
      </c>
      <c r="M11" s="22">
        <f t="shared" ref="M11:Q11" si="15">E40</f>
        <v>337</v>
      </c>
      <c r="N11" s="22">
        <f t="shared" si="15"/>
        <v>24</v>
      </c>
      <c r="O11" s="22">
        <f t="shared" si="15"/>
        <v>0</v>
      </c>
      <c r="P11" s="22">
        <f t="shared" si="15"/>
        <v>0</v>
      </c>
      <c r="Q11" s="22">
        <f t="shared" si="15"/>
        <v>0</v>
      </c>
    </row>
    <row r="12" spans="1:17" ht="15" x14ac:dyDescent="0.25">
      <c r="A12" s="52">
        <v>9</v>
      </c>
      <c r="D12" s="2">
        <f t="shared" si="0"/>
        <v>9</v>
      </c>
      <c r="E12" s="2">
        <f t="shared" si="1"/>
        <v>4</v>
      </c>
      <c r="F12" s="2">
        <f t="shared" si="2"/>
        <v>5</v>
      </c>
      <c r="G12" s="2">
        <f t="shared" si="3"/>
        <v>0</v>
      </c>
      <c r="H12" s="2">
        <f t="shared" si="4"/>
        <v>0</v>
      </c>
      <c r="I12" s="2">
        <f t="shared" si="5"/>
        <v>0</v>
      </c>
      <c r="J12" s="35" t="str">
        <f>A588</f>
        <v>------</v>
      </c>
      <c r="K12" s="22">
        <v>11</v>
      </c>
      <c r="L12" s="22">
        <f>D44</f>
        <v>477</v>
      </c>
      <c r="M12" s="22">
        <f t="shared" ref="M12:Q12" si="16">E44</f>
        <v>427</v>
      </c>
      <c r="N12" s="22">
        <f t="shared" si="16"/>
        <v>50</v>
      </c>
      <c r="O12" s="22">
        <f t="shared" si="16"/>
        <v>0</v>
      </c>
      <c r="P12" s="22">
        <f t="shared" si="16"/>
        <v>0</v>
      </c>
      <c r="Q12" s="22">
        <f t="shared" si="16"/>
        <v>0</v>
      </c>
    </row>
    <row r="13" spans="1:17" ht="15" x14ac:dyDescent="0.25">
      <c r="A13" s="52"/>
      <c r="J13" s="35">
        <f>A589</f>
        <v>405</v>
      </c>
      <c r="K13" s="22">
        <v>12</v>
      </c>
      <c r="L13" s="22">
        <f>D48</f>
        <v>491</v>
      </c>
      <c r="M13" s="22">
        <f t="shared" ref="M13:Q13" si="17">E48</f>
        <v>443</v>
      </c>
      <c r="N13" s="22">
        <f t="shared" si="17"/>
        <v>39</v>
      </c>
      <c r="O13" s="22">
        <f t="shared" si="17"/>
        <v>0</v>
      </c>
      <c r="P13" s="22">
        <f t="shared" si="17"/>
        <v>9</v>
      </c>
      <c r="Q13" s="22">
        <f t="shared" si="17"/>
        <v>0</v>
      </c>
    </row>
    <row r="14" spans="1:17" ht="15" x14ac:dyDescent="0.25">
      <c r="A14" s="52" t="s">
        <v>759</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545</v>
      </c>
      <c r="M14" s="22">
        <f t="shared" ref="M14:Q14" si="18">E52</f>
        <v>474</v>
      </c>
      <c r="N14" s="22">
        <f t="shared" si="18"/>
        <v>71</v>
      </c>
      <c r="O14" s="22">
        <f t="shared" si="18"/>
        <v>0</v>
      </c>
      <c r="P14" s="22">
        <f t="shared" si="18"/>
        <v>0</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564</v>
      </c>
      <c r="M15" s="22">
        <f t="shared" ref="M15:Q15" si="19">E56</f>
        <v>522</v>
      </c>
      <c r="N15" s="22">
        <f t="shared" si="19"/>
        <v>42</v>
      </c>
      <c r="O15" s="22">
        <f t="shared" si="19"/>
        <v>0</v>
      </c>
      <c r="P15" s="22">
        <f t="shared" si="19"/>
        <v>0</v>
      </c>
      <c r="Q15" s="22">
        <f t="shared" si="19"/>
        <v>0</v>
      </c>
    </row>
    <row r="16" spans="1:17" ht="15" x14ac:dyDescent="0.25">
      <c r="A16" s="52">
        <v>1</v>
      </c>
      <c r="D16" s="2">
        <f t="shared" si="0"/>
        <v>1</v>
      </c>
      <c r="E16" s="2">
        <f t="shared" si="1"/>
        <v>1</v>
      </c>
      <c r="F16" s="2">
        <f t="shared" si="2"/>
        <v>0</v>
      </c>
      <c r="G16" s="2">
        <f t="shared" si="3"/>
        <v>0</v>
      </c>
      <c r="H16" s="2">
        <f t="shared" si="4"/>
        <v>0</v>
      </c>
      <c r="I16" s="2">
        <f t="shared" si="5"/>
        <v>0</v>
      </c>
      <c r="J16" s="35" t="str">
        <f>A592</f>
        <v>-------</v>
      </c>
      <c r="K16" s="22">
        <v>15</v>
      </c>
      <c r="L16" s="22">
        <f>D60</f>
        <v>448</v>
      </c>
      <c r="M16" s="22">
        <f t="shared" ref="M16:Q16" si="20">E60</f>
        <v>414</v>
      </c>
      <c r="N16" s="22">
        <f t="shared" si="20"/>
        <v>34</v>
      </c>
      <c r="O16" s="22">
        <f t="shared" si="20"/>
        <v>0</v>
      </c>
      <c r="P16" s="22">
        <f t="shared" si="20"/>
        <v>0</v>
      </c>
      <c r="Q16" s="22">
        <f t="shared" si="20"/>
        <v>0</v>
      </c>
    </row>
    <row r="17" spans="1:17" ht="15" x14ac:dyDescent="0.25">
      <c r="A17" s="52"/>
      <c r="J17" s="35">
        <f>A593</f>
        <v>0</v>
      </c>
      <c r="K17" s="22">
        <v>16</v>
      </c>
      <c r="L17" s="22">
        <f>D64</f>
        <v>522</v>
      </c>
      <c r="M17" s="22">
        <f t="shared" ref="M17:Q17" si="21">E64</f>
        <v>478</v>
      </c>
      <c r="N17" s="22">
        <f t="shared" si="21"/>
        <v>44</v>
      </c>
      <c r="O17" s="22">
        <f t="shared" si="21"/>
        <v>0</v>
      </c>
      <c r="P17" s="22">
        <f t="shared" si="21"/>
        <v>0</v>
      </c>
      <c r="Q17" s="22">
        <f t="shared" si="21"/>
        <v>0</v>
      </c>
    </row>
    <row r="18" spans="1:17" ht="15" x14ac:dyDescent="0.25">
      <c r="A18" s="52" t="s">
        <v>760</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376</v>
      </c>
      <c r="M18" s="22">
        <f t="shared" ref="M18:Q18" si="22">E68</f>
        <v>346</v>
      </c>
      <c r="N18" s="22">
        <f t="shared" si="22"/>
        <v>30</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731</v>
      </c>
      <c r="M19" s="22">
        <f t="shared" ref="M19:Q19" si="23">E72</f>
        <v>717</v>
      </c>
      <c r="N19" s="22">
        <f t="shared" si="23"/>
        <v>14</v>
      </c>
      <c r="O19" s="22">
        <f t="shared" si="23"/>
        <v>0</v>
      </c>
      <c r="P19" s="22">
        <f t="shared" si="23"/>
        <v>0</v>
      </c>
      <c r="Q19" s="22">
        <f t="shared" si="23"/>
        <v>0</v>
      </c>
    </row>
    <row r="20" spans="1:17" ht="15" x14ac:dyDescent="0.25">
      <c r="A20" s="52">
        <v>943</v>
      </c>
      <c r="D20" s="2">
        <f t="shared" si="0"/>
        <v>943</v>
      </c>
      <c r="E20" s="2">
        <f t="shared" si="1"/>
        <v>932</v>
      </c>
      <c r="F20" s="2">
        <f t="shared" si="2"/>
        <v>0</v>
      </c>
      <c r="G20" s="2">
        <f t="shared" si="3"/>
        <v>0</v>
      </c>
      <c r="H20" s="2">
        <f t="shared" si="4"/>
        <v>11</v>
      </c>
      <c r="I20" s="2">
        <f t="shared" si="5"/>
        <v>0</v>
      </c>
      <c r="J20" s="35" t="str">
        <f>A596</f>
        <v>-------</v>
      </c>
      <c r="K20" s="22">
        <v>19</v>
      </c>
      <c r="L20" s="22">
        <f>D76</f>
        <v>198</v>
      </c>
      <c r="M20" s="22">
        <f t="shared" ref="M20:Q20" si="24">E76</f>
        <v>190</v>
      </c>
      <c r="N20" s="22">
        <f t="shared" si="24"/>
        <v>8</v>
      </c>
      <c r="O20" s="22">
        <f t="shared" si="24"/>
        <v>0</v>
      </c>
      <c r="P20" s="22">
        <f t="shared" si="24"/>
        <v>0</v>
      </c>
      <c r="Q20" s="22">
        <f t="shared" si="24"/>
        <v>0</v>
      </c>
    </row>
    <row r="21" spans="1:17" ht="15" x14ac:dyDescent="0.25">
      <c r="A21" s="52"/>
      <c r="J21" s="35">
        <f>A597</f>
        <v>49</v>
      </c>
      <c r="K21" s="22">
        <v>20</v>
      </c>
      <c r="L21" s="22">
        <f>D80</f>
        <v>136</v>
      </c>
      <c r="M21" s="22">
        <f t="shared" ref="M21:Q21" si="25">E80</f>
        <v>126</v>
      </c>
      <c r="N21" s="22">
        <f t="shared" si="25"/>
        <v>10</v>
      </c>
      <c r="O21" s="22">
        <f t="shared" si="25"/>
        <v>0</v>
      </c>
      <c r="P21" s="22">
        <f t="shared" si="25"/>
        <v>0</v>
      </c>
      <c r="Q21" s="22">
        <f t="shared" si="25"/>
        <v>0</v>
      </c>
    </row>
    <row r="22" spans="1:17" ht="15" x14ac:dyDescent="0.25">
      <c r="A22" s="52" t="s">
        <v>761</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110</v>
      </c>
      <c r="M22" s="22">
        <f t="shared" ref="M22:Q22" si="26">E84</f>
        <v>102</v>
      </c>
      <c r="N22" s="22">
        <f t="shared" si="26"/>
        <v>8</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38</v>
      </c>
      <c r="M23" s="22">
        <f t="shared" ref="M23:Q23" si="27">E88</f>
        <v>24</v>
      </c>
      <c r="N23" s="22">
        <f t="shared" si="27"/>
        <v>3</v>
      </c>
      <c r="O23" s="22">
        <f t="shared" si="27"/>
        <v>0</v>
      </c>
      <c r="P23" s="22">
        <f t="shared" si="27"/>
        <v>11</v>
      </c>
      <c r="Q23" s="22">
        <f t="shared" si="27"/>
        <v>0</v>
      </c>
    </row>
    <row r="24" spans="1:17" ht="15" x14ac:dyDescent="0.25">
      <c r="A24" s="52">
        <v>396</v>
      </c>
      <c r="D24" s="2">
        <f t="shared" si="0"/>
        <v>396</v>
      </c>
      <c r="E24" s="2">
        <f t="shared" si="1"/>
        <v>395</v>
      </c>
      <c r="F24" s="2">
        <f t="shared" si="2"/>
        <v>1</v>
      </c>
      <c r="G24" s="2">
        <f t="shared" si="3"/>
        <v>0</v>
      </c>
      <c r="H24" s="2">
        <f t="shared" si="4"/>
        <v>0</v>
      </c>
      <c r="I24" s="2">
        <f t="shared" si="5"/>
        <v>0</v>
      </c>
      <c r="J24" s="35" t="str">
        <f>A600</f>
        <v>----------</v>
      </c>
      <c r="K24" s="22">
        <v>23</v>
      </c>
      <c r="L24" s="22">
        <f>D92</f>
        <v>54</v>
      </c>
      <c r="M24" s="22">
        <f t="shared" ref="M24:Q24" si="28">E92</f>
        <v>51</v>
      </c>
      <c r="N24" s="22">
        <f t="shared" si="28"/>
        <v>3</v>
      </c>
      <c r="O24" s="22">
        <f t="shared" si="28"/>
        <v>0</v>
      </c>
      <c r="P24" s="22">
        <f t="shared" si="28"/>
        <v>0</v>
      </c>
      <c r="Q24" s="22">
        <f t="shared" si="28"/>
        <v>0</v>
      </c>
    </row>
    <row r="25" spans="1:17" ht="15" x14ac:dyDescent="0.25">
      <c r="A25" s="52"/>
      <c r="J25" s="35">
        <f>A601</f>
        <v>0</v>
      </c>
      <c r="K25" s="22">
        <v>24</v>
      </c>
      <c r="L25" s="22">
        <f>D96</f>
        <v>8</v>
      </c>
      <c r="M25" s="22">
        <f t="shared" ref="M25:Q25" si="29">E96</f>
        <v>8</v>
      </c>
      <c r="N25" s="22">
        <f t="shared" si="29"/>
        <v>0</v>
      </c>
      <c r="O25" s="22">
        <f t="shared" si="29"/>
        <v>0</v>
      </c>
      <c r="P25" s="22">
        <f t="shared" si="29"/>
        <v>0</v>
      </c>
      <c r="Q25" s="22">
        <f t="shared" si="29"/>
        <v>0</v>
      </c>
    </row>
    <row r="26" spans="1:17" ht="15" x14ac:dyDescent="0.25">
      <c r="A26" s="52" t="s">
        <v>762</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38</v>
      </c>
      <c r="D28" s="2">
        <f t="shared" si="0"/>
        <v>38</v>
      </c>
      <c r="E28" s="2">
        <f t="shared" si="1"/>
        <v>36</v>
      </c>
      <c r="F28" s="2">
        <f t="shared" si="2"/>
        <v>2</v>
      </c>
      <c r="G28" s="2">
        <f t="shared" si="3"/>
        <v>0</v>
      </c>
      <c r="H28" s="2">
        <f t="shared" si="4"/>
        <v>0</v>
      </c>
      <c r="I28" s="2">
        <f t="shared" si="5"/>
        <v>0</v>
      </c>
    </row>
    <row r="29" spans="1:17" ht="15" x14ac:dyDescent="0.25">
      <c r="A29" s="52"/>
    </row>
    <row r="30" spans="1:17" ht="15" x14ac:dyDescent="0.25">
      <c r="A30" s="52" t="s">
        <v>763</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75</v>
      </c>
      <c r="D32" s="2">
        <f t="shared" si="0"/>
        <v>75</v>
      </c>
      <c r="E32" s="2">
        <f t="shared" si="1"/>
        <v>69</v>
      </c>
      <c r="F32" s="2">
        <f t="shared" si="2"/>
        <v>1</v>
      </c>
      <c r="G32" s="2">
        <f t="shared" si="3"/>
        <v>0</v>
      </c>
      <c r="H32" s="2">
        <f t="shared" si="4"/>
        <v>5</v>
      </c>
      <c r="I32" s="2">
        <f t="shared" si="5"/>
        <v>0</v>
      </c>
    </row>
    <row r="33" spans="1:9" ht="15" x14ac:dyDescent="0.25">
      <c r="A33" s="52"/>
    </row>
    <row r="34" spans="1:9" ht="15" x14ac:dyDescent="0.25">
      <c r="A34" s="52" t="s">
        <v>764</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247</v>
      </c>
      <c r="D36" s="2">
        <f t="shared" si="30"/>
        <v>247</v>
      </c>
      <c r="E36" s="2">
        <f t="shared" si="31"/>
        <v>231</v>
      </c>
      <c r="F36" s="2">
        <f t="shared" si="32"/>
        <v>14</v>
      </c>
      <c r="G36" s="2">
        <f t="shared" si="33"/>
        <v>0</v>
      </c>
      <c r="H36" s="2">
        <f t="shared" si="34"/>
        <v>2</v>
      </c>
      <c r="I36" s="2">
        <f t="shared" si="35"/>
        <v>0</v>
      </c>
    </row>
    <row r="37" spans="1:9" ht="15" x14ac:dyDescent="0.25">
      <c r="A37" s="52"/>
    </row>
    <row r="38" spans="1:9" ht="15" x14ac:dyDescent="0.25">
      <c r="A38" s="52" t="s">
        <v>765</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361</v>
      </c>
      <c r="D40" s="2">
        <f t="shared" si="30"/>
        <v>361</v>
      </c>
      <c r="E40" s="2">
        <f t="shared" si="31"/>
        <v>337</v>
      </c>
      <c r="F40" s="2">
        <f t="shared" si="32"/>
        <v>24</v>
      </c>
      <c r="G40" s="2">
        <f t="shared" si="33"/>
        <v>0</v>
      </c>
      <c r="H40" s="2">
        <f t="shared" si="34"/>
        <v>0</v>
      </c>
      <c r="I40" s="2">
        <f t="shared" si="35"/>
        <v>0</v>
      </c>
    </row>
    <row r="41" spans="1:9" ht="15" x14ac:dyDescent="0.25">
      <c r="A41" s="52"/>
    </row>
    <row r="42" spans="1:9" ht="15" x14ac:dyDescent="0.25">
      <c r="A42" s="52" t="s">
        <v>766</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477</v>
      </c>
      <c r="D44" s="2">
        <f t="shared" si="30"/>
        <v>477</v>
      </c>
      <c r="E44" s="2">
        <f t="shared" si="31"/>
        <v>427</v>
      </c>
      <c r="F44" s="2">
        <f t="shared" si="32"/>
        <v>50</v>
      </c>
      <c r="G44" s="2">
        <f t="shared" si="33"/>
        <v>0</v>
      </c>
      <c r="H44" s="2">
        <f t="shared" si="34"/>
        <v>0</v>
      </c>
      <c r="I44" s="2">
        <f t="shared" si="35"/>
        <v>0</v>
      </c>
    </row>
    <row r="45" spans="1:9" ht="15" x14ac:dyDescent="0.25">
      <c r="A45" s="52"/>
    </row>
    <row r="46" spans="1:9" ht="15" x14ac:dyDescent="0.25">
      <c r="A46" s="52" t="s">
        <v>767</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491</v>
      </c>
      <c r="D48" s="2">
        <f t="shared" si="30"/>
        <v>491</v>
      </c>
      <c r="E48" s="2">
        <f t="shared" si="31"/>
        <v>443</v>
      </c>
      <c r="F48" s="2">
        <f t="shared" si="32"/>
        <v>39</v>
      </c>
      <c r="G48" s="2">
        <f t="shared" si="33"/>
        <v>0</v>
      </c>
      <c r="H48" s="2">
        <f t="shared" si="34"/>
        <v>9</v>
      </c>
      <c r="I48" s="2">
        <f t="shared" si="35"/>
        <v>0</v>
      </c>
    </row>
    <row r="49" spans="1:9" ht="15" x14ac:dyDescent="0.25">
      <c r="A49" s="52"/>
    </row>
    <row r="50" spans="1:9" ht="15" x14ac:dyDescent="0.25">
      <c r="A50" s="52" t="s">
        <v>768</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545</v>
      </c>
      <c r="D52" s="2">
        <f t="shared" si="30"/>
        <v>545</v>
      </c>
      <c r="E52" s="2">
        <f t="shared" si="31"/>
        <v>474</v>
      </c>
      <c r="F52" s="2">
        <f t="shared" si="32"/>
        <v>71</v>
      </c>
      <c r="G52" s="2">
        <f t="shared" si="33"/>
        <v>0</v>
      </c>
      <c r="H52" s="2">
        <f t="shared" si="34"/>
        <v>0</v>
      </c>
      <c r="I52" s="2">
        <f t="shared" si="35"/>
        <v>0</v>
      </c>
    </row>
    <row r="53" spans="1:9" ht="15" x14ac:dyDescent="0.25">
      <c r="A53" s="52"/>
    </row>
    <row r="54" spans="1:9" ht="15" x14ac:dyDescent="0.25">
      <c r="A54" s="52" t="s">
        <v>769</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564</v>
      </c>
      <c r="D56" s="2">
        <f t="shared" si="30"/>
        <v>564</v>
      </c>
      <c r="E56" s="2">
        <f t="shared" si="31"/>
        <v>522</v>
      </c>
      <c r="F56" s="2">
        <f t="shared" si="32"/>
        <v>42</v>
      </c>
      <c r="G56" s="2">
        <f t="shared" si="33"/>
        <v>0</v>
      </c>
      <c r="H56" s="2">
        <f t="shared" si="34"/>
        <v>0</v>
      </c>
      <c r="I56" s="2">
        <f t="shared" si="35"/>
        <v>0</v>
      </c>
    </row>
    <row r="57" spans="1:9" ht="15" x14ac:dyDescent="0.25">
      <c r="A57" s="52"/>
    </row>
    <row r="58" spans="1:9" ht="15" x14ac:dyDescent="0.25">
      <c r="A58" s="52" t="s">
        <v>770</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448</v>
      </c>
      <c r="D60" s="2">
        <f t="shared" si="30"/>
        <v>448</v>
      </c>
      <c r="E60" s="2">
        <f t="shared" si="31"/>
        <v>414</v>
      </c>
      <c r="F60" s="2">
        <f t="shared" si="32"/>
        <v>34</v>
      </c>
      <c r="G60" s="2">
        <f t="shared" si="33"/>
        <v>0</v>
      </c>
      <c r="H60" s="2">
        <f t="shared" si="34"/>
        <v>0</v>
      </c>
      <c r="I60" s="2">
        <f t="shared" si="35"/>
        <v>0</v>
      </c>
    </row>
    <row r="61" spans="1:9" ht="15" x14ac:dyDescent="0.25">
      <c r="A61" s="52"/>
    </row>
    <row r="62" spans="1:9" ht="15" x14ac:dyDescent="0.25">
      <c r="A62" s="52" t="s">
        <v>771</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522</v>
      </c>
      <c r="D64" s="2">
        <f t="shared" si="30"/>
        <v>522</v>
      </c>
      <c r="E64" s="2">
        <f t="shared" si="31"/>
        <v>478</v>
      </c>
      <c r="F64" s="2">
        <f t="shared" si="32"/>
        <v>44</v>
      </c>
      <c r="G64" s="2">
        <f t="shared" si="33"/>
        <v>0</v>
      </c>
      <c r="H64" s="2">
        <f t="shared" si="34"/>
        <v>0</v>
      </c>
      <c r="I64" s="2">
        <f t="shared" si="35"/>
        <v>0</v>
      </c>
    </row>
    <row r="65" spans="1:9" ht="15" x14ac:dyDescent="0.25">
      <c r="A65" s="52"/>
    </row>
    <row r="66" spans="1:9" ht="15" x14ac:dyDescent="0.25">
      <c r="A66" s="52" t="s">
        <v>772</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376</v>
      </c>
      <c r="D68" s="2">
        <f t="shared" si="41"/>
        <v>376</v>
      </c>
      <c r="E68" s="2">
        <f t="shared" si="42"/>
        <v>346</v>
      </c>
      <c r="F68" s="2">
        <f t="shared" si="43"/>
        <v>30</v>
      </c>
      <c r="G68" s="2">
        <f t="shared" si="44"/>
        <v>0</v>
      </c>
      <c r="H68" s="2">
        <f t="shared" si="45"/>
        <v>0</v>
      </c>
      <c r="I68" s="2">
        <f t="shared" si="46"/>
        <v>0</v>
      </c>
    </row>
    <row r="69" spans="1:9" ht="15" x14ac:dyDescent="0.25">
      <c r="A69" s="52"/>
    </row>
    <row r="70" spans="1:9" ht="15" x14ac:dyDescent="0.25">
      <c r="A70" s="52" t="s">
        <v>773</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731</v>
      </c>
      <c r="D72" s="2">
        <f t="shared" si="41"/>
        <v>731</v>
      </c>
      <c r="E72" s="2">
        <f t="shared" si="42"/>
        <v>717</v>
      </c>
      <c r="F72" s="2">
        <f t="shared" si="43"/>
        <v>14</v>
      </c>
      <c r="G72" s="2">
        <f t="shared" si="44"/>
        <v>0</v>
      </c>
      <c r="H72" s="2">
        <f t="shared" si="45"/>
        <v>0</v>
      </c>
      <c r="I72" s="2">
        <f t="shared" si="46"/>
        <v>0</v>
      </c>
    </row>
    <row r="73" spans="1:9" ht="15" x14ac:dyDescent="0.25">
      <c r="A73" s="52"/>
    </row>
    <row r="74" spans="1:9" ht="15" x14ac:dyDescent="0.25">
      <c r="A74" s="52" t="s">
        <v>774</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198</v>
      </c>
      <c r="D76" s="2">
        <f t="shared" si="41"/>
        <v>198</v>
      </c>
      <c r="E76" s="2">
        <f t="shared" si="42"/>
        <v>190</v>
      </c>
      <c r="F76" s="2">
        <f t="shared" si="43"/>
        <v>8</v>
      </c>
      <c r="G76" s="2">
        <f t="shared" si="44"/>
        <v>0</v>
      </c>
      <c r="H76" s="2">
        <f t="shared" si="45"/>
        <v>0</v>
      </c>
      <c r="I76" s="2">
        <f t="shared" si="46"/>
        <v>0</v>
      </c>
    </row>
    <row r="77" spans="1:9" ht="15" x14ac:dyDescent="0.25">
      <c r="A77" s="52"/>
    </row>
    <row r="78" spans="1:9" ht="15" x14ac:dyDescent="0.25">
      <c r="A78" s="52" t="s">
        <v>775</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136</v>
      </c>
      <c r="D80" s="2">
        <f t="shared" si="41"/>
        <v>136</v>
      </c>
      <c r="E80" s="2">
        <f t="shared" si="42"/>
        <v>126</v>
      </c>
      <c r="F80" s="2">
        <f t="shared" si="43"/>
        <v>10</v>
      </c>
      <c r="G80" s="2">
        <f t="shared" si="44"/>
        <v>0</v>
      </c>
      <c r="H80" s="2">
        <f t="shared" si="45"/>
        <v>0</v>
      </c>
      <c r="I80" s="2">
        <f t="shared" si="46"/>
        <v>0</v>
      </c>
    </row>
    <row r="81" spans="1:9" ht="15" x14ac:dyDescent="0.25">
      <c r="A81" s="52"/>
    </row>
    <row r="82" spans="1:9" ht="15" x14ac:dyDescent="0.25">
      <c r="A82" s="52" t="s">
        <v>776</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110</v>
      </c>
      <c r="D84" s="2">
        <f t="shared" si="41"/>
        <v>110</v>
      </c>
      <c r="E84" s="2">
        <f t="shared" si="42"/>
        <v>102</v>
      </c>
      <c r="F84" s="2">
        <f t="shared" si="43"/>
        <v>8</v>
      </c>
      <c r="G84" s="2">
        <f t="shared" si="44"/>
        <v>0</v>
      </c>
      <c r="H84" s="2">
        <f t="shared" si="45"/>
        <v>0</v>
      </c>
      <c r="I84" s="2">
        <f t="shared" si="46"/>
        <v>0</v>
      </c>
    </row>
    <row r="85" spans="1:9" ht="15" x14ac:dyDescent="0.25">
      <c r="A85" s="52"/>
    </row>
    <row r="86" spans="1:9" ht="15" x14ac:dyDescent="0.25">
      <c r="A86" s="52" t="s">
        <v>777</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38</v>
      </c>
      <c r="D88" s="2">
        <f t="shared" si="41"/>
        <v>38</v>
      </c>
      <c r="E88" s="2">
        <f t="shared" si="42"/>
        <v>24</v>
      </c>
      <c r="F88" s="2">
        <f t="shared" si="43"/>
        <v>3</v>
      </c>
      <c r="G88" s="2">
        <f t="shared" si="44"/>
        <v>0</v>
      </c>
      <c r="H88" s="2">
        <f t="shared" si="45"/>
        <v>11</v>
      </c>
      <c r="I88" s="2">
        <f t="shared" si="46"/>
        <v>0</v>
      </c>
    </row>
    <row r="89" spans="1:9" ht="15" x14ac:dyDescent="0.25">
      <c r="A89" s="52"/>
    </row>
    <row r="90" spans="1:9" ht="15" x14ac:dyDescent="0.25">
      <c r="A90" s="52" t="s">
        <v>778</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54</v>
      </c>
      <c r="D92" s="2">
        <f t="shared" si="47"/>
        <v>54</v>
      </c>
      <c r="E92" s="2">
        <f t="shared" si="42"/>
        <v>51</v>
      </c>
      <c r="F92" s="2">
        <f t="shared" si="43"/>
        <v>3</v>
      </c>
      <c r="G92" s="2">
        <f t="shared" si="44"/>
        <v>0</v>
      </c>
      <c r="H92" s="2">
        <f t="shared" si="45"/>
        <v>0</v>
      </c>
      <c r="I92" s="2">
        <f t="shared" si="46"/>
        <v>0</v>
      </c>
    </row>
    <row r="93" spans="1:9" ht="15" x14ac:dyDescent="0.25">
      <c r="A93" s="52"/>
    </row>
    <row r="94" spans="1:9" ht="15" x14ac:dyDescent="0.25">
      <c r="A94" s="52" t="s">
        <v>779</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8</v>
      </c>
      <c r="D96" s="2">
        <f>A96</f>
        <v>8</v>
      </c>
      <c r="E96" s="2">
        <f t="shared" si="42"/>
        <v>8</v>
      </c>
      <c r="F96" s="2">
        <f t="shared" si="43"/>
        <v>0</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3</v>
      </c>
    </row>
    <row r="101" spans="1:1" ht="15" x14ac:dyDescent="0.25">
      <c r="A101" s="52"/>
    </row>
    <row r="102" spans="1:1" ht="15" x14ac:dyDescent="0.25">
      <c r="A102" s="52" t="s">
        <v>780</v>
      </c>
    </row>
    <row r="103" spans="1:1" ht="15" x14ac:dyDescent="0.25">
      <c r="A103" s="52" t="s">
        <v>65</v>
      </c>
    </row>
    <row r="104" spans="1:1" ht="15" x14ac:dyDescent="0.25">
      <c r="A104" s="52">
        <v>1</v>
      </c>
    </row>
    <row r="105" spans="1:1" ht="15" x14ac:dyDescent="0.25">
      <c r="A105" s="52"/>
    </row>
    <row r="106" spans="1:1" ht="15" x14ac:dyDescent="0.25">
      <c r="A106" s="52" t="s">
        <v>781</v>
      </c>
    </row>
    <row r="107" spans="1:1" ht="15" x14ac:dyDescent="0.25">
      <c r="A107" s="52" t="s">
        <v>65</v>
      </c>
    </row>
    <row r="108" spans="1:1" ht="15" x14ac:dyDescent="0.25">
      <c r="A108" s="52">
        <v>4</v>
      </c>
    </row>
    <row r="109" spans="1:1" ht="15" x14ac:dyDescent="0.25">
      <c r="A109" s="52"/>
    </row>
    <row r="110" spans="1:1" ht="15" x14ac:dyDescent="0.25">
      <c r="A110" s="52" t="s">
        <v>782</v>
      </c>
    </row>
    <row r="111" spans="1:1" ht="15" x14ac:dyDescent="0.25">
      <c r="A111" s="52" t="s">
        <v>65</v>
      </c>
    </row>
    <row r="112" spans="1:1" ht="15" x14ac:dyDescent="0.25">
      <c r="A112" s="52">
        <v>1</v>
      </c>
    </row>
    <row r="113" spans="1:1" ht="15" x14ac:dyDescent="0.25">
      <c r="A113" s="52"/>
    </row>
    <row r="114" spans="1:1" ht="15" x14ac:dyDescent="0.25">
      <c r="A114" s="52" t="s">
        <v>783</v>
      </c>
    </row>
    <row r="115" spans="1:1" ht="15" x14ac:dyDescent="0.25">
      <c r="A115" s="52" t="s">
        <v>65</v>
      </c>
    </row>
    <row r="116" spans="1:1" ht="15" x14ac:dyDescent="0.25">
      <c r="A116" s="52">
        <v>932</v>
      </c>
    </row>
    <row r="117" spans="1:1" ht="15" x14ac:dyDescent="0.25">
      <c r="A117" s="52"/>
    </row>
    <row r="118" spans="1:1" ht="15" x14ac:dyDescent="0.25">
      <c r="A118" s="52" t="s">
        <v>784</v>
      </c>
    </row>
    <row r="119" spans="1:1" ht="15" x14ac:dyDescent="0.25">
      <c r="A119" s="52" t="s">
        <v>65</v>
      </c>
    </row>
    <row r="120" spans="1:1" ht="15" x14ac:dyDescent="0.25">
      <c r="A120" s="52">
        <v>395</v>
      </c>
    </row>
    <row r="121" spans="1:1" ht="15" x14ac:dyDescent="0.25">
      <c r="A121" s="52"/>
    </row>
    <row r="122" spans="1:1" ht="15" x14ac:dyDescent="0.25">
      <c r="A122" s="52" t="s">
        <v>785</v>
      </c>
    </row>
    <row r="123" spans="1:1" ht="15" x14ac:dyDescent="0.25">
      <c r="A123" s="52" t="s">
        <v>65</v>
      </c>
    </row>
    <row r="124" spans="1:1" ht="15" x14ac:dyDescent="0.25">
      <c r="A124" s="52">
        <v>36</v>
      </c>
    </row>
    <row r="125" spans="1:1" ht="15" x14ac:dyDescent="0.25">
      <c r="A125" s="52"/>
    </row>
    <row r="126" spans="1:1" ht="15" x14ac:dyDescent="0.25">
      <c r="A126" s="52" t="s">
        <v>786</v>
      </c>
    </row>
    <row r="127" spans="1:1" ht="15" x14ac:dyDescent="0.25">
      <c r="A127" s="52" t="s">
        <v>65</v>
      </c>
    </row>
    <row r="128" spans="1:1" ht="15" x14ac:dyDescent="0.25">
      <c r="A128" s="52">
        <v>69</v>
      </c>
    </row>
    <row r="129" spans="1:1" ht="15" x14ac:dyDescent="0.25">
      <c r="A129" s="52"/>
    </row>
    <row r="130" spans="1:1" ht="15" x14ac:dyDescent="0.25">
      <c r="A130" s="52" t="s">
        <v>787</v>
      </c>
    </row>
    <row r="131" spans="1:1" ht="15" x14ac:dyDescent="0.25">
      <c r="A131" s="52" t="s">
        <v>65</v>
      </c>
    </row>
    <row r="132" spans="1:1" ht="15" x14ac:dyDescent="0.25">
      <c r="A132" s="52">
        <v>231</v>
      </c>
    </row>
    <row r="133" spans="1:1" ht="15" x14ac:dyDescent="0.25">
      <c r="A133" s="52"/>
    </row>
    <row r="134" spans="1:1" ht="15" x14ac:dyDescent="0.25">
      <c r="A134" s="52" t="s">
        <v>788</v>
      </c>
    </row>
    <row r="135" spans="1:1" ht="15" x14ac:dyDescent="0.25">
      <c r="A135" s="52" t="s">
        <v>65</v>
      </c>
    </row>
    <row r="136" spans="1:1" ht="15" x14ac:dyDescent="0.25">
      <c r="A136" s="52">
        <v>337</v>
      </c>
    </row>
    <row r="137" spans="1:1" ht="15" x14ac:dyDescent="0.25">
      <c r="A137" s="52"/>
    </row>
    <row r="138" spans="1:1" ht="15" x14ac:dyDescent="0.25">
      <c r="A138" s="52" t="s">
        <v>789</v>
      </c>
    </row>
    <row r="139" spans="1:1" ht="15" x14ac:dyDescent="0.25">
      <c r="A139" s="52" t="s">
        <v>65</v>
      </c>
    </row>
    <row r="140" spans="1:1" ht="15" x14ac:dyDescent="0.25">
      <c r="A140" s="52">
        <v>427</v>
      </c>
    </row>
    <row r="141" spans="1:1" ht="15" x14ac:dyDescent="0.25">
      <c r="A141" s="52"/>
    </row>
    <row r="142" spans="1:1" ht="15" x14ac:dyDescent="0.25">
      <c r="A142" s="52" t="s">
        <v>790</v>
      </c>
    </row>
    <row r="143" spans="1:1" ht="15" x14ac:dyDescent="0.25">
      <c r="A143" s="52" t="s">
        <v>65</v>
      </c>
    </row>
    <row r="144" spans="1:1" ht="15" x14ac:dyDescent="0.25">
      <c r="A144" s="52">
        <v>443</v>
      </c>
    </row>
    <row r="145" spans="1:1" ht="15" x14ac:dyDescent="0.25">
      <c r="A145" s="52"/>
    </row>
    <row r="146" spans="1:1" ht="15" x14ac:dyDescent="0.25">
      <c r="A146" s="52" t="s">
        <v>791</v>
      </c>
    </row>
    <row r="147" spans="1:1" ht="15" x14ac:dyDescent="0.25">
      <c r="A147" s="52" t="s">
        <v>65</v>
      </c>
    </row>
    <row r="148" spans="1:1" ht="15" x14ac:dyDescent="0.25">
      <c r="A148" s="52">
        <v>474</v>
      </c>
    </row>
    <row r="149" spans="1:1" ht="15" x14ac:dyDescent="0.25">
      <c r="A149" s="52"/>
    </row>
    <row r="150" spans="1:1" ht="15" x14ac:dyDescent="0.25">
      <c r="A150" s="52" t="s">
        <v>792</v>
      </c>
    </row>
    <row r="151" spans="1:1" ht="15" x14ac:dyDescent="0.25">
      <c r="A151" s="52" t="s">
        <v>65</v>
      </c>
    </row>
    <row r="152" spans="1:1" ht="15" x14ac:dyDescent="0.25">
      <c r="A152" s="52">
        <v>522</v>
      </c>
    </row>
    <row r="153" spans="1:1" ht="15" x14ac:dyDescent="0.25">
      <c r="A153" s="52"/>
    </row>
    <row r="154" spans="1:1" ht="15" x14ac:dyDescent="0.25">
      <c r="A154" s="52" t="s">
        <v>793</v>
      </c>
    </row>
    <row r="155" spans="1:1" ht="15" x14ac:dyDescent="0.25">
      <c r="A155" s="52" t="s">
        <v>65</v>
      </c>
    </row>
    <row r="156" spans="1:1" ht="15" x14ac:dyDescent="0.25">
      <c r="A156" s="52">
        <v>414</v>
      </c>
    </row>
    <row r="157" spans="1:1" ht="15" x14ac:dyDescent="0.25">
      <c r="A157" s="52"/>
    </row>
    <row r="158" spans="1:1" ht="15" x14ac:dyDescent="0.25">
      <c r="A158" s="52" t="s">
        <v>794</v>
      </c>
    </row>
    <row r="159" spans="1:1" ht="15" x14ac:dyDescent="0.25">
      <c r="A159" s="52" t="s">
        <v>65</v>
      </c>
    </row>
    <row r="160" spans="1:1" ht="15" x14ac:dyDescent="0.25">
      <c r="A160" s="52">
        <v>478</v>
      </c>
    </row>
    <row r="161" spans="1:1" ht="15" x14ac:dyDescent="0.25">
      <c r="A161" s="52"/>
    </row>
    <row r="162" spans="1:1" ht="15" x14ac:dyDescent="0.25">
      <c r="A162" s="52" t="s">
        <v>795</v>
      </c>
    </row>
    <row r="163" spans="1:1" ht="15" x14ac:dyDescent="0.25">
      <c r="A163" s="52" t="s">
        <v>65</v>
      </c>
    </row>
    <row r="164" spans="1:1" ht="15" x14ac:dyDescent="0.25">
      <c r="A164" s="52">
        <v>346</v>
      </c>
    </row>
    <row r="165" spans="1:1" ht="15" x14ac:dyDescent="0.25">
      <c r="A165" s="52"/>
    </row>
    <row r="166" spans="1:1" ht="15" x14ac:dyDescent="0.25">
      <c r="A166" s="52" t="s">
        <v>796</v>
      </c>
    </row>
    <row r="167" spans="1:1" ht="15" x14ac:dyDescent="0.25">
      <c r="A167" s="52" t="s">
        <v>65</v>
      </c>
    </row>
    <row r="168" spans="1:1" ht="15" x14ac:dyDescent="0.25">
      <c r="A168" s="52">
        <v>717</v>
      </c>
    </row>
    <row r="169" spans="1:1" ht="15" x14ac:dyDescent="0.25">
      <c r="A169" s="52"/>
    </row>
    <row r="170" spans="1:1" ht="15" x14ac:dyDescent="0.25">
      <c r="A170" s="52" t="s">
        <v>797</v>
      </c>
    </row>
    <row r="171" spans="1:1" ht="15" x14ac:dyDescent="0.25">
      <c r="A171" s="52" t="s">
        <v>65</v>
      </c>
    </row>
    <row r="172" spans="1:1" ht="15" x14ac:dyDescent="0.25">
      <c r="A172" s="52">
        <v>190</v>
      </c>
    </row>
    <row r="173" spans="1:1" ht="15" x14ac:dyDescent="0.25">
      <c r="A173" s="52"/>
    </row>
    <row r="174" spans="1:1" ht="15" x14ac:dyDescent="0.25">
      <c r="A174" s="52" t="s">
        <v>798</v>
      </c>
    </row>
    <row r="175" spans="1:1" ht="15" x14ac:dyDescent="0.25">
      <c r="A175" s="52" t="s">
        <v>65</v>
      </c>
    </row>
    <row r="176" spans="1:1" ht="15" x14ac:dyDescent="0.25">
      <c r="A176" s="52">
        <v>126</v>
      </c>
    </row>
    <row r="177" spans="1:1" ht="15" x14ac:dyDescent="0.25">
      <c r="A177" s="52"/>
    </row>
    <row r="178" spans="1:1" ht="15" x14ac:dyDescent="0.25">
      <c r="A178" s="52" t="s">
        <v>799</v>
      </c>
    </row>
    <row r="179" spans="1:1" ht="15" x14ac:dyDescent="0.25">
      <c r="A179" s="52" t="s">
        <v>65</v>
      </c>
    </row>
    <row r="180" spans="1:1" ht="15" x14ac:dyDescent="0.25">
      <c r="A180" s="52">
        <v>102</v>
      </c>
    </row>
    <row r="181" spans="1:1" ht="15" x14ac:dyDescent="0.25">
      <c r="A181" s="52"/>
    </row>
    <row r="182" spans="1:1" ht="15" x14ac:dyDescent="0.25">
      <c r="A182" s="52" t="s">
        <v>800</v>
      </c>
    </row>
    <row r="183" spans="1:1" ht="15" x14ac:dyDescent="0.25">
      <c r="A183" s="52" t="s">
        <v>65</v>
      </c>
    </row>
    <row r="184" spans="1:1" ht="15" x14ac:dyDescent="0.25">
      <c r="A184" s="52">
        <v>24</v>
      </c>
    </row>
    <row r="185" spans="1:1" ht="15" x14ac:dyDescent="0.25">
      <c r="A185" s="52"/>
    </row>
    <row r="186" spans="1:1" ht="15" x14ac:dyDescent="0.25">
      <c r="A186" s="52" t="s">
        <v>801</v>
      </c>
    </row>
    <row r="187" spans="1:1" ht="15" x14ac:dyDescent="0.25">
      <c r="A187" s="52" t="s">
        <v>65</v>
      </c>
    </row>
    <row r="188" spans="1:1" ht="15" x14ac:dyDescent="0.25">
      <c r="A188" s="52">
        <v>51</v>
      </c>
    </row>
    <row r="189" spans="1:1" ht="15" x14ac:dyDescent="0.25">
      <c r="A189" s="52"/>
    </row>
    <row r="190" spans="1:1" ht="15" x14ac:dyDescent="0.25">
      <c r="A190" s="52" t="s">
        <v>802</v>
      </c>
    </row>
    <row r="191" spans="1:1" ht="15" x14ac:dyDescent="0.25">
      <c r="A191" s="52" t="s">
        <v>65</v>
      </c>
    </row>
    <row r="192" spans="1:1" ht="15" x14ac:dyDescent="0.25">
      <c r="A192" s="52">
        <v>8</v>
      </c>
    </row>
    <row r="193" spans="1:1" ht="15" x14ac:dyDescent="0.25">
      <c r="A193" s="52"/>
    </row>
    <row r="194" spans="1:1" ht="15" x14ac:dyDescent="0.25">
      <c r="A194" s="52" t="s">
        <v>2</v>
      </c>
    </row>
    <row r="195" spans="1:1" ht="15" x14ac:dyDescent="0.25">
      <c r="A195" s="52" t="s">
        <v>803</v>
      </c>
    </row>
    <row r="196" spans="1:1" ht="15" x14ac:dyDescent="0.25">
      <c r="A196" s="52">
        <v>0</v>
      </c>
    </row>
    <row r="197" spans="1:1" ht="15" x14ac:dyDescent="0.25">
      <c r="A197" s="52"/>
    </row>
    <row r="198" spans="1:1" ht="15" x14ac:dyDescent="0.25">
      <c r="A198" s="52" t="s">
        <v>804</v>
      </c>
    </row>
    <row r="199" spans="1:1" ht="15" x14ac:dyDescent="0.25">
      <c r="A199" s="52" t="s">
        <v>803</v>
      </c>
    </row>
    <row r="200" spans="1:1" ht="15" x14ac:dyDescent="0.25">
      <c r="A200" s="52">
        <v>2</v>
      </c>
    </row>
    <row r="201" spans="1:1" ht="15" x14ac:dyDescent="0.25">
      <c r="A201" s="52"/>
    </row>
    <row r="202" spans="1:1" ht="15" x14ac:dyDescent="0.25">
      <c r="A202" s="52" t="s">
        <v>805</v>
      </c>
    </row>
    <row r="203" spans="1:1" ht="15" x14ac:dyDescent="0.25">
      <c r="A203" s="52" t="s">
        <v>803</v>
      </c>
    </row>
    <row r="204" spans="1:1" ht="15" x14ac:dyDescent="0.25">
      <c r="A204" s="52">
        <v>5</v>
      </c>
    </row>
    <row r="205" spans="1:1" ht="15" x14ac:dyDescent="0.25">
      <c r="A205" s="52"/>
    </row>
    <row r="206" spans="1:1" ht="15" x14ac:dyDescent="0.25">
      <c r="A206" s="52" t="s">
        <v>806</v>
      </c>
    </row>
    <row r="207" spans="1:1" ht="15" x14ac:dyDescent="0.25">
      <c r="A207" s="52" t="s">
        <v>803</v>
      </c>
    </row>
    <row r="208" spans="1:1" ht="15" x14ac:dyDescent="0.25">
      <c r="A208" s="52">
        <v>0</v>
      </c>
    </row>
    <row r="209" spans="1:1" ht="15" x14ac:dyDescent="0.25">
      <c r="A209" s="52"/>
    </row>
    <row r="210" spans="1:1" ht="15" x14ac:dyDescent="0.25">
      <c r="A210" s="52" t="s">
        <v>807</v>
      </c>
    </row>
    <row r="211" spans="1:1" ht="15" x14ac:dyDescent="0.25">
      <c r="A211" s="52" t="s">
        <v>803</v>
      </c>
    </row>
    <row r="212" spans="1:1" ht="15" x14ac:dyDescent="0.25">
      <c r="A212" s="52">
        <v>0</v>
      </c>
    </row>
    <row r="213" spans="1:1" ht="15" x14ac:dyDescent="0.25">
      <c r="A213" s="52"/>
    </row>
    <row r="214" spans="1:1" ht="15" x14ac:dyDescent="0.25">
      <c r="A214" s="52" t="s">
        <v>808</v>
      </c>
    </row>
    <row r="215" spans="1:1" ht="15" x14ac:dyDescent="0.25">
      <c r="A215" s="52" t="s">
        <v>803</v>
      </c>
    </row>
    <row r="216" spans="1:1" ht="15" x14ac:dyDescent="0.25">
      <c r="A216" s="52">
        <v>1</v>
      </c>
    </row>
    <row r="217" spans="1:1" ht="15" x14ac:dyDescent="0.25">
      <c r="A217" s="52"/>
    </row>
    <row r="218" spans="1:1" ht="15" x14ac:dyDescent="0.25">
      <c r="A218" s="52" t="s">
        <v>809</v>
      </c>
    </row>
    <row r="219" spans="1:1" ht="15" x14ac:dyDescent="0.25">
      <c r="A219" s="52" t="s">
        <v>803</v>
      </c>
    </row>
    <row r="220" spans="1:1" ht="15" x14ac:dyDescent="0.25">
      <c r="A220" s="52">
        <v>2</v>
      </c>
    </row>
    <row r="221" spans="1:1" ht="15" x14ac:dyDescent="0.25">
      <c r="A221" s="52"/>
    </row>
    <row r="222" spans="1:1" ht="15" x14ac:dyDescent="0.25">
      <c r="A222" s="52" t="s">
        <v>810</v>
      </c>
    </row>
    <row r="223" spans="1:1" ht="15" x14ac:dyDescent="0.25">
      <c r="A223" s="52" t="s">
        <v>803</v>
      </c>
    </row>
    <row r="224" spans="1:1" ht="15" x14ac:dyDescent="0.25">
      <c r="A224" s="52">
        <v>1</v>
      </c>
    </row>
    <row r="225" spans="1:1" ht="15" x14ac:dyDescent="0.25">
      <c r="A225" s="52"/>
    </row>
    <row r="226" spans="1:1" ht="15" x14ac:dyDescent="0.25">
      <c r="A226" s="52" t="s">
        <v>811</v>
      </c>
    </row>
    <row r="227" spans="1:1" ht="15" x14ac:dyDescent="0.25">
      <c r="A227" s="52" t="s">
        <v>803</v>
      </c>
    </row>
    <row r="228" spans="1:1" ht="15" x14ac:dyDescent="0.25">
      <c r="A228" s="52">
        <v>14</v>
      </c>
    </row>
    <row r="229" spans="1:1" ht="15" x14ac:dyDescent="0.25">
      <c r="A229" s="52"/>
    </row>
    <row r="230" spans="1:1" ht="15" x14ac:dyDescent="0.25">
      <c r="A230" s="52" t="s">
        <v>812</v>
      </c>
    </row>
    <row r="231" spans="1:1" ht="15" x14ac:dyDescent="0.25">
      <c r="A231" s="52" t="s">
        <v>803</v>
      </c>
    </row>
    <row r="232" spans="1:1" ht="15" x14ac:dyDescent="0.25">
      <c r="A232" s="52">
        <v>24</v>
      </c>
    </row>
    <row r="233" spans="1:1" ht="15" x14ac:dyDescent="0.25">
      <c r="A233" s="52"/>
    </row>
    <row r="234" spans="1:1" ht="15" x14ac:dyDescent="0.25">
      <c r="A234" s="52" t="s">
        <v>813</v>
      </c>
    </row>
    <row r="235" spans="1:1" ht="15" x14ac:dyDescent="0.25">
      <c r="A235" s="52" t="s">
        <v>803</v>
      </c>
    </row>
    <row r="236" spans="1:1" ht="15" x14ac:dyDescent="0.25">
      <c r="A236" s="52">
        <v>50</v>
      </c>
    </row>
    <row r="237" spans="1:1" ht="15" x14ac:dyDescent="0.25">
      <c r="A237" s="52"/>
    </row>
    <row r="238" spans="1:1" ht="15" x14ac:dyDescent="0.25">
      <c r="A238" s="52" t="s">
        <v>814</v>
      </c>
    </row>
    <row r="239" spans="1:1" ht="15" x14ac:dyDescent="0.25">
      <c r="A239" s="52" t="s">
        <v>803</v>
      </c>
    </row>
    <row r="240" spans="1:1" ht="15" x14ac:dyDescent="0.25">
      <c r="A240" s="52">
        <v>39</v>
      </c>
    </row>
    <row r="241" spans="1:1" ht="15" x14ac:dyDescent="0.25">
      <c r="A241" s="52"/>
    </row>
    <row r="242" spans="1:1" ht="15" x14ac:dyDescent="0.25">
      <c r="A242" s="52" t="s">
        <v>815</v>
      </c>
    </row>
    <row r="243" spans="1:1" ht="15" x14ac:dyDescent="0.25">
      <c r="A243" s="52" t="s">
        <v>803</v>
      </c>
    </row>
    <row r="244" spans="1:1" ht="15" x14ac:dyDescent="0.25">
      <c r="A244" s="52">
        <v>71</v>
      </c>
    </row>
    <row r="245" spans="1:1" ht="15" x14ac:dyDescent="0.25">
      <c r="A245" s="52"/>
    </row>
    <row r="246" spans="1:1" ht="15" x14ac:dyDescent="0.25">
      <c r="A246" s="52" t="s">
        <v>816</v>
      </c>
    </row>
    <row r="247" spans="1:1" ht="15" x14ac:dyDescent="0.25">
      <c r="A247" s="52" t="s">
        <v>803</v>
      </c>
    </row>
    <row r="248" spans="1:1" ht="15" x14ac:dyDescent="0.25">
      <c r="A248" s="52">
        <v>42</v>
      </c>
    </row>
    <row r="249" spans="1:1" ht="15" x14ac:dyDescent="0.25">
      <c r="A249" s="52"/>
    </row>
    <row r="250" spans="1:1" ht="15" x14ac:dyDescent="0.25">
      <c r="A250" s="52" t="s">
        <v>817</v>
      </c>
    </row>
    <row r="251" spans="1:1" ht="15" x14ac:dyDescent="0.25">
      <c r="A251" s="52" t="s">
        <v>803</v>
      </c>
    </row>
    <row r="252" spans="1:1" ht="15" x14ac:dyDescent="0.25">
      <c r="A252" s="52">
        <v>34</v>
      </c>
    </row>
    <row r="253" spans="1:1" ht="15" x14ac:dyDescent="0.25">
      <c r="A253" s="52"/>
    </row>
    <row r="254" spans="1:1" ht="15" x14ac:dyDescent="0.25">
      <c r="A254" s="52" t="s">
        <v>818</v>
      </c>
    </row>
    <row r="255" spans="1:1" ht="15" x14ac:dyDescent="0.25">
      <c r="A255" s="52" t="s">
        <v>803</v>
      </c>
    </row>
    <row r="256" spans="1:1" ht="15" x14ac:dyDescent="0.25">
      <c r="A256" s="52">
        <v>44</v>
      </c>
    </row>
    <row r="257" spans="1:1" ht="15" x14ac:dyDescent="0.25">
      <c r="A257" s="52"/>
    </row>
    <row r="258" spans="1:1" ht="15" x14ac:dyDescent="0.25">
      <c r="A258" s="52" t="s">
        <v>819</v>
      </c>
    </row>
    <row r="259" spans="1:1" ht="15" x14ac:dyDescent="0.25">
      <c r="A259" s="52" t="s">
        <v>803</v>
      </c>
    </row>
    <row r="260" spans="1:1" ht="15" x14ac:dyDescent="0.25">
      <c r="A260" s="52">
        <v>30</v>
      </c>
    </row>
    <row r="261" spans="1:1" ht="15" x14ac:dyDescent="0.25">
      <c r="A261" s="52"/>
    </row>
    <row r="262" spans="1:1" ht="15" x14ac:dyDescent="0.25">
      <c r="A262" s="52" t="s">
        <v>820</v>
      </c>
    </row>
    <row r="263" spans="1:1" ht="15" x14ac:dyDescent="0.25">
      <c r="A263" s="52" t="s">
        <v>803</v>
      </c>
    </row>
    <row r="264" spans="1:1" ht="15" x14ac:dyDescent="0.25">
      <c r="A264" s="52">
        <v>14</v>
      </c>
    </row>
    <row r="265" spans="1:1" ht="15" x14ac:dyDescent="0.25">
      <c r="A265" s="52"/>
    </row>
    <row r="266" spans="1:1" ht="15" x14ac:dyDescent="0.25">
      <c r="A266" s="52" t="s">
        <v>821</v>
      </c>
    </row>
    <row r="267" spans="1:1" ht="15" x14ac:dyDescent="0.25">
      <c r="A267" s="52" t="s">
        <v>803</v>
      </c>
    </row>
    <row r="268" spans="1:1" ht="15" x14ac:dyDescent="0.25">
      <c r="A268" s="52">
        <v>8</v>
      </c>
    </row>
    <row r="269" spans="1:1" ht="15" x14ac:dyDescent="0.25">
      <c r="A269" s="52"/>
    </row>
    <row r="270" spans="1:1" ht="15" x14ac:dyDescent="0.25">
      <c r="A270" s="52" t="s">
        <v>822</v>
      </c>
    </row>
    <row r="271" spans="1:1" ht="15" x14ac:dyDescent="0.25">
      <c r="A271" s="52" t="s">
        <v>803</v>
      </c>
    </row>
    <row r="272" spans="1:1" ht="15" x14ac:dyDescent="0.25">
      <c r="A272" s="52">
        <v>10</v>
      </c>
    </row>
    <row r="273" spans="1:1" ht="15" x14ac:dyDescent="0.25">
      <c r="A273" s="52"/>
    </row>
    <row r="274" spans="1:1" ht="15" x14ac:dyDescent="0.25">
      <c r="A274" s="52" t="s">
        <v>823</v>
      </c>
    </row>
    <row r="275" spans="1:1" ht="15" x14ac:dyDescent="0.25">
      <c r="A275" s="52" t="s">
        <v>803</v>
      </c>
    </row>
    <row r="276" spans="1:1" ht="15" x14ac:dyDescent="0.25">
      <c r="A276" s="52">
        <v>8</v>
      </c>
    </row>
    <row r="277" spans="1:1" ht="15" x14ac:dyDescent="0.25">
      <c r="A277" s="52"/>
    </row>
    <row r="278" spans="1:1" ht="15" x14ac:dyDescent="0.25">
      <c r="A278" s="52" t="s">
        <v>824</v>
      </c>
    </row>
    <row r="279" spans="1:1" ht="15" x14ac:dyDescent="0.25">
      <c r="A279" s="52" t="s">
        <v>803</v>
      </c>
    </row>
    <row r="280" spans="1:1" ht="15" x14ac:dyDescent="0.25">
      <c r="A280" s="52">
        <v>3</v>
      </c>
    </row>
    <row r="281" spans="1:1" ht="15" x14ac:dyDescent="0.25">
      <c r="A281" s="52"/>
    </row>
    <row r="282" spans="1:1" ht="15" x14ac:dyDescent="0.25">
      <c r="A282" s="52" t="s">
        <v>825</v>
      </c>
    </row>
    <row r="283" spans="1:1" ht="15" x14ac:dyDescent="0.25">
      <c r="A283" s="52" t="s">
        <v>803</v>
      </c>
    </row>
    <row r="284" spans="1:1" ht="15" x14ac:dyDescent="0.25">
      <c r="A284" s="52">
        <v>3</v>
      </c>
    </row>
    <row r="285" spans="1:1" ht="15" x14ac:dyDescent="0.25">
      <c r="A285" s="52"/>
    </row>
    <row r="286" spans="1:1" ht="15" x14ac:dyDescent="0.25">
      <c r="A286" s="52" t="s">
        <v>826</v>
      </c>
    </row>
    <row r="287" spans="1:1" ht="15" x14ac:dyDescent="0.25">
      <c r="A287" s="52" t="s">
        <v>803</v>
      </c>
    </row>
    <row r="288" spans="1:1" ht="15" x14ac:dyDescent="0.25">
      <c r="A288" s="52">
        <v>0</v>
      </c>
    </row>
    <row r="289" spans="1:1" ht="15" x14ac:dyDescent="0.25">
      <c r="A289" s="52"/>
    </row>
    <row r="290" spans="1:1" ht="15" x14ac:dyDescent="0.25">
      <c r="A290" s="52" t="s">
        <v>3</v>
      </c>
    </row>
    <row r="291" spans="1:1" ht="15" x14ac:dyDescent="0.25">
      <c r="A291" s="52" t="s">
        <v>827</v>
      </c>
    </row>
    <row r="292" spans="1:1" ht="15" x14ac:dyDescent="0.25">
      <c r="A292" s="52">
        <v>0</v>
      </c>
    </row>
    <row r="293" spans="1:1" ht="15" x14ac:dyDescent="0.25">
      <c r="A293" s="52"/>
    </row>
    <row r="294" spans="1:1" ht="15" x14ac:dyDescent="0.25">
      <c r="A294" s="52" t="s">
        <v>828</v>
      </c>
    </row>
    <row r="295" spans="1:1" ht="15" x14ac:dyDescent="0.25">
      <c r="A295" s="52" t="s">
        <v>827</v>
      </c>
    </row>
    <row r="296" spans="1:1" ht="15" x14ac:dyDescent="0.25">
      <c r="A296" s="52">
        <v>0</v>
      </c>
    </row>
    <row r="297" spans="1:1" ht="15" x14ac:dyDescent="0.25">
      <c r="A297" s="52"/>
    </row>
    <row r="298" spans="1:1" ht="15" x14ac:dyDescent="0.25">
      <c r="A298" s="52" t="s">
        <v>829</v>
      </c>
    </row>
    <row r="299" spans="1:1" ht="15" x14ac:dyDescent="0.25">
      <c r="A299" s="52" t="s">
        <v>827</v>
      </c>
    </row>
    <row r="300" spans="1:1" ht="15" x14ac:dyDescent="0.25">
      <c r="A300" s="52">
        <v>0</v>
      </c>
    </row>
    <row r="301" spans="1:1" ht="15" x14ac:dyDescent="0.25">
      <c r="A301" s="52"/>
    </row>
    <row r="302" spans="1:1" ht="15" x14ac:dyDescent="0.25">
      <c r="A302" s="52" t="s">
        <v>830</v>
      </c>
    </row>
    <row r="303" spans="1:1" ht="15" x14ac:dyDescent="0.25">
      <c r="A303" s="52" t="s">
        <v>827</v>
      </c>
    </row>
    <row r="304" spans="1:1" ht="15" x14ac:dyDescent="0.25">
      <c r="A304" s="52">
        <v>0</v>
      </c>
    </row>
    <row r="305" spans="1:1" ht="15" x14ac:dyDescent="0.25">
      <c r="A305" s="52"/>
    </row>
    <row r="306" spans="1:1" ht="15" x14ac:dyDescent="0.25">
      <c r="A306" s="52" t="s">
        <v>831</v>
      </c>
    </row>
    <row r="307" spans="1:1" ht="15" x14ac:dyDescent="0.25">
      <c r="A307" s="52" t="s">
        <v>827</v>
      </c>
    </row>
    <row r="308" spans="1:1" ht="15" x14ac:dyDescent="0.25">
      <c r="A308" s="52">
        <v>0</v>
      </c>
    </row>
    <row r="309" spans="1:1" ht="15" x14ac:dyDescent="0.25">
      <c r="A309" s="52"/>
    </row>
    <row r="310" spans="1:1" ht="15" x14ac:dyDescent="0.25">
      <c r="A310" s="52" t="s">
        <v>832</v>
      </c>
    </row>
    <row r="311" spans="1:1" ht="15" x14ac:dyDescent="0.25">
      <c r="A311" s="52" t="s">
        <v>827</v>
      </c>
    </row>
    <row r="312" spans="1:1" ht="15" x14ac:dyDescent="0.25">
      <c r="A312" s="52">
        <v>0</v>
      </c>
    </row>
    <row r="313" spans="1:1" ht="15" x14ac:dyDescent="0.25">
      <c r="A313" s="52"/>
    </row>
    <row r="314" spans="1:1" ht="15" x14ac:dyDescent="0.25">
      <c r="A314" s="52" t="s">
        <v>833</v>
      </c>
    </row>
    <row r="315" spans="1:1" ht="15" x14ac:dyDescent="0.25">
      <c r="A315" s="52" t="s">
        <v>827</v>
      </c>
    </row>
    <row r="316" spans="1:1" ht="15" x14ac:dyDescent="0.25">
      <c r="A316" s="52">
        <v>0</v>
      </c>
    </row>
    <row r="317" spans="1:1" ht="15" x14ac:dyDescent="0.25">
      <c r="A317" s="52"/>
    </row>
    <row r="318" spans="1:1" ht="15" x14ac:dyDescent="0.25">
      <c r="A318" s="52" t="s">
        <v>834</v>
      </c>
    </row>
    <row r="319" spans="1:1" ht="15" x14ac:dyDescent="0.25">
      <c r="A319" s="52" t="s">
        <v>827</v>
      </c>
    </row>
    <row r="320" spans="1:1" ht="15" x14ac:dyDescent="0.25">
      <c r="A320" s="52">
        <v>0</v>
      </c>
    </row>
    <row r="321" spans="1:1" ht="15" x14ac:dyDescent="0.25">
      <c r="A321" s="52"/>
    </row>
    <row r="322" spans="1:1" ht="15" x14ac:dyDescent="0.25">
      <c r="A322" s="52" t="s">
        <v>835</v>
      </c>
    </row>
    <row r="323" spans="1:1" ht="15" x14ac:dyDescent="0.25">
      <c r="A323" s="52" t="s">
        <v>827</v>
      </c>
    </row>
    <row r="324" spans="1:1" ht="15" x14ac:dyDescent="0.25">
      <c r="A324" s="52">
        <v>0</v>
      </c>
    </row>
    <row r="325" spans="1:1" ht="15" x14ac:dyDescent="0.25">
      <c r="A325" s="52"/>
    </row>
    <row r="326" spans="1:1" ht="15" x14ac:dyDescent="0.25">
      <c r="A326" s="52" t="s">
        <v>836</v>
      </c>
    </row>
    <row r="327" spans="1:1" ht="15" x14ac:dyDescent="0.25">
      <c r="A327" s="52" t="s">
        <v>827</v>
      </c>
    </row>
    <row r="328" spans="1:1" ht="15" x14ac:dyDescent="0.25">
      <c r="A328" s="52">
        <v>0</v>
      </c>
    </row>
    <row r="329" spans="1:1" ht="15" x14ac:dyDescent="0.25">
      <c r="A329" s="52"/>
    </row>
    <row r="330" spans="1:1" ht="15" x14ac:dyDescent="0.25">
      <c r="A330" s="52" t="s">
        <v>837</v>
      </c>
    </row>
    <row r="331" spans="1:1" ht="15" x14ac:dyDescent="0.25">
      <c r="A331" s="52" t="s">
        <v>827</v>
      </c>
    </row>
    <row r="332" spans="1:1" ht="15" x14ac:dyDescent="0.25">
      <c r="A332" s="52">
        <v>0</v>
      </c>
    </row>
    <row r="333" spans="1:1" ht="15" x14ac:dyDescent="0.25">
      <c r="A333" s="52"/>
    </row>
    <row r="334" spans="1:1" ht="15" x14ac:dyDescent="0.25">
      <c r="A334" s="52" t="s">
        <v>838</v>
      </c>
    </row>
    <row r="335" spans="1:1" ht="15" x14ac:dyDescent="0.25">
      <c r="A335" s="52" t="s">
        <v>827</v>
      </c>
    </row>
    <row r="336" spans="1:1" ht="15" x14ac:dyDescent="0.25">
      <c r="A336" s="52">
        <v>0</v>
      </c>
    </row>
    <row r="337" spans="1:1" ht="15" x14ac:dyDescent="0.25">
      <c r="A337" s="52"/>
    </row>
    <row r="338" spans="1:1" ht="15" x14ac:dyDescent="0.25">
      <c r="A338" s="52" t="s">
        <v>839</v>
      </c>
    </row>
    <row r="339" spans="1:1" ht="15" x14ac:dyDescent="0.25">
      <c r="A339" s="52" t="s">
        <v>827</v>
      </c>
    </row>
    <row r="340" spans="1:1" ht="15" x14ac:dyDescent="0.25">
      <c r="A340" s="52">
        <v>0</v>
      </c>
    </row>
    <row r="341" spans="1:1" ht="15" x14ac:dyDescent="0.25">
      <c r="A341" s="52"/>
    </row>
    <row r="342" spans="1:1" ht="15" x14ac:dyDescent="0.25">
      <c r="A342" s="52" t="s">
        <v>840</v>
      </c>
    </row>
    <row r="343" spans="1:1" ht="15" x14ac:dyDescent="0.25">
      <c r="A343" s="52" t="s">
        <v>827</v>
      </c>
    </row>
    <row r="344" spans="1:1" ht="15" x14ac:dyDescent="0.25">
      <c r="A344" s="52">
        <v>0</v>
      </c>
    </row>
    <row r="345" spans="1:1" ht="15" x14ac:dyDescent="0.25">
      <c r="A345" s="52"/>
    </row>
    <row r="346" spans="1:1" ht="15" x14ac:dyDescent="0.25">
      <c r="A346" s="52" t="s">
        <v>841</v>
      </c>
    </row>
    <row r="347" spans="1:1" ht="15" x14ac:dyDescent="0.25">
      <c r="A347" s="52" t="s">
        <v>827</v>
      </c>
    </row>
    <row r="348" spans="1:1" ht="15" x14ac:dyDescent="0.25">
      <c r="A348" s="52">
        <v>0</v>
      </c>
    </row>
    <row r="349" spans="1:1" ht="15" x14ac:dyDescent="0.25">
      <c r="A349" s="52"/>
    </row>
    <row r="350" spans="1:1" ht="15" x14ac:dyDescent="0.25">
      <c r="A350" s="52" t="s">
        <v>842</v>
      </c>
    </row>
    <row r="351" spans="1:1" ht="15" x14ac:dyDescent="0.25">
      <c r="A351" s="52" t="s">
        <v>827</v>
      </c>
    </row>
    <row r="352" spans="1:1" ht="15" x14ac:dyDescent="0.25">
      <c r="A352" s="52">
        <v>0</v>
      </c>
    </row>
    <row r="353" spans="1:1" ht="15" x14ac:dyDescent="0.25">
      <c r="A353" s="52"/>
    </row>
    <row r="354" spans="1:1" ht="15" x14ac:dyDescent="0.25">
      <c r="A354" s="52" t="s">
        <v>843</v>
      </c>
    </row>
    <row r="355" spans="1:1" ht="15" x14ac:dyDescent="0.25">
      <c r="A355" s="52" t="s">
        <v>827</v>
      </c>
    </row>
    <row r="356" spans="1:1" ht="15" x14ac:dyDescent="0.25">
      <c r="A356" s="52">
        <v>0</v>
      </c>
    </row>
    <row r="357" spans="1:1" ht="15" x14ac:dyDescent="0.25">
      <c r="A357" s="52"/>
    </row>
    <row r="358" spans="1:1" ht="15" x14ac:dyDescent="0.25">
      <c r="A358" s="52" t="s">
        <v>844</v>
      </c>
    </row>
    <row r="359" spans="1:1" ht="15" x14ac:dyDescent="0.25">
      <c r="A359" s="52" t="s">
        <v>827</v>
      </c>
    </row>
    <row r="360" spans="1:1" ht="15" x14ac:dyDescent="0.25">
      <c r="A360" s="52">
        <v>0</v>
      </c>
    </row>
    <row r="361" spans="1:1" ht="15" x14ac:dyDescent="0.25">
      <c r="A361" s="52"/>
    </row>
    <row r="362" spans="1:1" ht="15" x14ac:dyDescent="0.25">
      <c r="A362" s="52" t="s">
        <v>845</v>
      </c>
    </row>
    <row r="363" spans="1:1" ht="15" x14ac:dyDescent="0.25">
      <c r="A363" s="52" t="s">
        <v>827</v>
      </c>
    </row>
    <row r="364" spans="1:1" ht="15" x14ac:dyDescent="0.25">
      <c r="A364" s="52">
        <v>0</v>
      </c>
    </row>
    <row r="365" spans="1:1" ht="15" x14ac:dyDescent="0.25">
      <c r="A365" s="52"/>
    </row>
    <row r="366" spans="1:1" ht="15" x14ac:dyDescent="0.25">
      <c r="A366" s="52" t="s">
        <v>846</v>
      </c>
    </row>
    <row r="367" spans="1:1" ht="15" x14ac:dyDescent="0.25">
      <c r="A367" s="52" t="s">
        <v>827</v>
      </c>
    </row>
    <row r="368" spans="1:1" ht="15" x14ac:dyDescent="0.25">
      <c r="A368" s="52">
        <v>0</v>
      </c>
    </row>
    <row r="369" spans="1:1" ht="15" x14ac:dyDescent="0.25">
      <c r="A369" s="52"/>
    </row>
    <row r="370" spans="1:1" ht="15" x14ac:dyDescent="0.25">
      <c r="A370" s="52" t="s">
        <v>847</v>
      </c>
    </row>
    <row r="371" spans="1:1" ht="15" x14ac:dyDescent="0.25">
      <c r="A371" s="52" t="s">
        <v>827</v>
      </c>
    </row>
    <row r="372" spans="1:1" ht="15" x14ac:dyDescent="0.25">
      <c r="A372" s="52">
        <v>0</v>
      </c>
    </row>
    <row r="373" spans="1:1" ht="15" x14ac:dyDescent="0.25">
      <c r="A373" s="52"/>
    </row>
    <row r="374" spans="1:1" ht="15" x14ac:dyDescent="0.25">
      <c r="A374" s="52" t="s">
        <v>848</v>
      </c>
    </row>
    <row r="375" spans="1:1" ht="15" x14ac:dyDescent="0.25">
      <c r="A375" s="52" t="s">
        <v>827</v>
      </c>
    </row>
    <row r="376" spans="1:1" ht="15" x14ac:dyDescent="0.25">
      <c r="A376" s="52">
        <v>0</v>
      </c>
    </row>
    <row r="377" spans="1:1" ht="15" x14ac:dyDescent="0.25">
      <c r="A377" s="52"/>
    </row>
    <row r="378" spans="1:1" ht="15" x14ac:dyDescent="0.25">
      <c r="A378" s="52" t="s">
        <v>849</v>
      </c>
    </row>
    <row r="379" spans="1:1" ht="15" x14ac:dyDescent="0.25">
      <c r="A379" s="52" t="s">
        <v>827</v>
      </c>
    </row>
    <row r="380" spans="1:1" ht="15" x14ac:dyDescent="0.25">
      <c r="A380" s="52">
        <v>0</v>
      </c>
    </row>
    <row r="381" spans="1:1" ht="15" x14ac:dyDescent="0.25">
      <c r="A381" s="52"/>
    </row>
    <row r="382" spans="1:1" ht="15" x14ac:dyDescent="0.25">
      <c r="A382" s="52" t="s">
        <v>850</v>
      </c>
    </row>
    <row r="383" spans="1:1" ht="15" x14ac:dyDescent="0.25">
      <c r="A383" s="52" t="s">
        <v>827</v>
      </c>
    </row>
    <row r="384" spans="1:1" ht="15" x14ac:dyDescent="0.25">
      <c r="A384" s="52">
        <v>0</v>
      </c>
    </row>
    <row r="385" spans="1:1" ht="15" x14ac:dyDescent="0.25">
      <c r="A385" s="52"/>
    </row>
    <row r="386" spans="1:1" ht="15" x14ac:dyDescent="0.25">
      <c r="A386" s="52" t="s">
        <v>4</v>
      </c>
    </row>
    <row r="387" spans="1:1" ht="15" x14ac:dyDescent="0.25">
      <c r="A387" s="52" t="s">
        <v>827</v>
      </c>
    </row>
    <row r="388" spans="1:1" ht="15" x14ac:dyDescent="0.25">
      <c r="A388" s="52">
        <v>11</v>
      </c>
    </row>
    <row r="389" spans="1:1" ht="15" x14ac:dyDescent="0.25">
      <c r="A389" s="52"/>
    </row>
    <row r="390" spans="1:1" ht="15" x14ac:dyDescent="0.25">
      <c r="A390" s="52" t="s">
        <v>851</v>
      </c>
    </row>
    <row r="391" spans="1:1" ht="15" x14ac:dyDescent="0.25">
      <c r="A391" s="52" t="s">
        <v>827</v>
      </c>
    </row>
    <row r="392" spans="1:1" ht="15" x14ac:dyDescent="0.25">
      <c r="A392" s="52">
        <v>0</v>
      </c>
    </row>
    <row r="393" spans="1:1" ht="15" x14ac:dyDescent="0.25">
      <c r="A393" s="52"/>
    </row>
    <row r="394" spans="1:1" ht="15" x14ac:dyDescent="0.25">
      <c r="A394" s="52" t="s">
        <v>852</v>
      </c>
    </row>
    <row r="395" spans="1:1" ht="15" x14ac:dyDescent="0.25">
      <c r="A395" s="52" t="s">
        <v>827</v>
      </c>
    </row>
    <row r="396" spans="1:1" ht="15" x14ac:dyDescent="0.25">
      <c r="A396" s="52">
        <v>0</v>
      </c>
    </row>
    <row r="397" spans="1:1" ht="15" x14ac:dyDescent="0.25">
      <c r="A397" s="52"/>
    </row>
    <row r="398" spans="1:1" ht="15" x14ac:dyDescent="0.25">
      <c r="A398" s="52" t="s">
        <v>853</v>
      </c>
    </row>
    <row r="399" spans="1:1" ht="15" x14ac:dyDescent="0.25">
      <c r="A399" s="52" t="s">
        <v>827</v>
      </c>
    </row>
    <row r="400" spans="1:1" ht="15" x14ac:dyDescent="0.25">
      <c r="A400" s="52">
        <v>0</v>
      </c>
    </row>
    <row r="401" spans="1:1" ht="15" x14ac:dyDescent="0.25">
      <c r="A401" s="52"/>
    </row>
    <row r="402" spans="1:1" ht="15" x14ac:dyDescent="0.25">
      <c r="A402" s="52" t="s">
        <v>854</v>
      </c>
    </row>
    <row r="403" spans="1:1" ht="15" x14ac:dyDescent="0.25">
      <c r="A403" s="52" t="s">
        <v>827</v>
      </c>
    </row>
    <row r="404" spans="1:1" ht="15" x14ac:dyDescent="0.25">
      <c r="A404" s="52">
        <v>11</v>
      </c>
    </row>
    <row r="405" spans="1:1" ht="15" x14ac:dyDescent="0.25">
      <c r="A405" s="52"/>
    </row>
    <row r="406" spans="1:1" ht="15" x14ac:dyDescent="0.25">
      <c r="A406" s="52" t="s">
        <v>855</v>
      </c>
    </row>
    <row r="407" spans="1:1" ht="15" x14ac:dyDescent="0.25">
      <c r="A407" s="52" t="s">
        <v>827</v>
      </c>
    </row>
    <row r="408" spans="1:1" ht="15" x14ac:dyDescent="0.25">
      <c r="A408" s="52">
        <v>0</v>
      </c>
    </row>
    <row r="409" spans="1:1" ht="15" x14ac:dyDescent="0.25">
      <c r="A409" s="52"/>
    </row>
    <row r="410" spans="1:1" ht="15" x14ac:dyDescent="0.25">
      <c r="A410" s="52" t="s">
        <v>856</v>
      </c>
    </row>
    <row r="411" spans="1:1" ht="15" x14ac:dyDescent="0.25">
      <c r="A411" s="52" t="s">
        <v>827</v>
      </c>
    </row>
    <row r="412" spans="1:1" ht="15" x14ac:dyDescent="0.25">
      <c r="A412" s="52">
        <v>0</v>
      </c>
    </row>
    <row r="413" spans="1:1" ht="15" x14ac:dyDescent="0.25">
      <c r="A413" s="52"/>
    </row>
    <row r="414" spans="1:1" ht="15" x14ac:dyDescent="0.25">
      <c r="A414" s="52" t="s">
        <v>857</v>
      </c>
    </row>
    <row r="415" spans="1:1" ht="15" x14ac:dyDescent="0.25">
      <c r="A415" s="52" t="s">
        <v>827</v>
      </c>
    </row>
    <row r="416" spans="1:1" ht="15" x14ac:dyDescent="0.25">
      <c r="A416" s="52">
        <v>5</v>
      </c>
    </row>
    <row r="417" spans="1:1" ht="15" x14ac:dyDescent="0.25">
      <c r="A417" s="52"/>
    </row>
    <row r="418" spans="1:1" ht="15" x14ac:dyDescent="0.25">
      <c r="A418" s="52" t="s">
        <v>858</v>
      </c>
    </row>
    <row r="419" spans="1:1" ht="15" x14ac:dyDescent="0.25">
      <c r="A419" s="52" t="s">
        <v>827</v>
      </c>
    </row>
    <row r="420" spans="1:1" ht="15" x14ac:dyDescent="0.25">
      <c r="A420" s="52">
        <v>2</v>
      </c>
    </row>
    <row r="421" spans="1:1" ht="15" x14ac:dyDescent="0.25">
      <c r="A421" s="52"/>
    </row>
    <row r="422" spans="1:1" ht="15" x14ac:dyDescent="0.25">
      <c r="A422" s="52" t="s">
        <v>859</v>
      </c>
    </row>
    <row r="423" spans="1:1" ht="15" x14ac:dyDescent="0.25">
      <c r="A423" s="52" t="s">
        <v>827</v>
      </c>
    </row>
    <row r="424" spans="1:1" ht="15" x14ac:dyDescent="0.25">
      <c r="A424" s="52">
        <v>0</v>
      </c>
    </row>
    <row r="425" spans="1:1" ht="15" x14ac:dyDescent="0.25">
      <c r="A425" s="52"/>
    </row>
    <row r="426" spans="1:1" ht="15" x14ac:dyDescent="0.25">
      <c r="A426" s="52" t="s">
        <v>860</v>
      </c>
    </row>
    <row r="427" spans="1:1" ht="15" x14ac:dyDescent="0.25">
      <c r="A427" s="52" t="s">
        <v>827</v>
      </c>
    </row>
    <row r="428" spans="1:1" ht="15" x14ac:dyDescent="0.25">
      <c r="A428" s="52">
        <v>0</v>
      </c>
    </row>
    <row r="429" spans="1:1" ht="15" x14ac:dyDescent="0.25">
      <c r="A429" s="52"/>
    </row>
    <row r="430" spans="1:1" ht="15" x14ac:dyDescent="0.25">
      <c r="A430" s="52" t="s">
        <v>861</v>
      </c>
    </row>
    <row r="431" spans="1:1" ht="15" x14ac:dyDescent="0.25">
      <c r="A431" s="52" t="s">
        <v>827</v>
      </c>
    </row>
    <row r="432" spans="1:1" ht="15" x14ac:dyDescent="0.25">
      <c r="A432" s="52">
        <v>9</v>
      </c>
    </row>
    <row r="433" spans="1:1" ht="15" x14ac:dyDescent="0.25">
      <c r="A433" s="52"/>
    </row>
    <row r="434" spans="1:1" ht="15" x14ac:dyDescent="0.25">
      <c r="A434" s="52" t="s">
        <v>862</v>
      </c>
    </row>
    <row r="435" spans="1:1" ht="15" x14ac:dyDescent="0.25">
      <c r="A435" s="52" t="s">
        <v>827</v>
      </c>
    </row>
    <row r="436" spans="1:1" ht="15" x14ac:dyDescent="0.25">
      <c r="A436" s="52">
        <v>0</v>
      </c>
    </row>
    <row r="437" spans="1:1" ht="15" x14ac:dyDescent="0.25">
      <c r="A437" s="52"/>
    </row>
    <row r="438" spans="1:1" ht="15" x14ac:dyDescent="0.25">
      <c r="A438" s="52" t="s">
        <v>863</v>
      </c>
    </row>
    <row r="439" spans="1:1" ht="15" x14ac:dyDescent="0.25">
      <c r="A439" s="52" t="s">
        <v>827</v>
      </c>
    </row>
    <row r="440" spans="1:1" ht="15" x14ac:dyDescent="0.25">
      <c r="A440" s="52">
        <v>0</v>
      </c>
    </row>
    <row r="441" spans="1:1" ht="15" x14ac:dyDescent="0.25">
      <c r="A441" s="52"/>
    </row>
    <row r="442" spans="1:1" ht="15" x14ac:dyDescent="0.25">
      <c r="A442" s="52" t="s">
        <v>864</v>
      </c>
    </row>
    <row r="443" spans="1:1" ht="15" x14ac:dyDescent="0.25">
      <c r="A443" s="52" t="s">
        <v>827</v>
      </c>
    </row>
    <row r="444" spans="1:1" ht="15" x14ac:dyDescent="0.25">
      <c r="A444" s="52">
        <v>0</v>
      </c>
    </row>
    <row r="445" spans="1:1" ht="15" x14ac:dyDescent="0.25">
      <c r="A445" s="52"/>
    </row>
    <row r="446" spans="1:1" ht="15" x14ac:dyDescent="0.25">
      <c r="A446" s="52" t="s">
        <v>865</v>
      </c>
    </row>
    <row r="447" spans="1:1" ht="15" x14ac:dyDescent="0.25">
      <c r="A447" s="52" t="s">
        <v>827</v>
      </c>
    </row>
    <row r="448" spans="1:1" ht="15" x14ac:dyDescent="0.25">
      <c r="A448" s="52">
        <v>0</v>
      </c>
    </row>
    <row r="449" spans="1:1" ht="15" x14ac:dyDescent="0.25">
      <c r="A449" s="52"/>
    </row>
    <row r="450" spans="1:1" ht="15" x14ac:dyDescent="0.25">
      <c r="A450" s="52" t="s">
        <v>866</v>
      </c>
    </row>
    <row r="451" spans="1:1" ht="15" x14ac:dyDescent="0.25">
      <c r="A451" s="52" t="s">
        <v>827</v>
      </c>
    </row>
    <row r="452" spans="1:1" ht="15" x14ac:dyDescent="0.25">
      <c r="A452" s="52">
        <v>0</v>
      </c>
    </row>
    <row r="453" spans="1:1" ht="15" x14ac:dyDescent="0.25">
      <c r="A453" s="52"/>
    </row>
    <row r="454" spans="1:1" ht="15" x14ac:dyDescent="0.25">
      <c r="A454" s="52" t="s">
        <v>867</v>
      </c>
    </row>
    <row r="455" spans="1:1" ht="15" x14ac:dyDescent="0.25">
      <c r="A455" s="52" t="s">
        <v>827</v>
      </c>
    </row>
    <row r="456" spans="1:1" ht="15" x14ac:dyDescent="0.25">
      <c r="A456" s="52">
        <v>0</v>
      </c>
    </row>
    <row r="457" spans="1:1" ht="15" x14ac:dyDescent="0.25">
      <c r="A457" s="52"/>
    </row>
    <row r="458" spans="1:1" ht="15" x14ac:dyDescent="0.25">
      <c r="A458" s="52" t="s">
        <v>868</v>
      </c>
    </row>
    <row r="459" spans="1:1" ht="15" x14ac:dyDescent="0.25">
      <c r="A459" s="52" t="s">
        <v>827</v>
      </c>
    </row>
    <row r="460" spans="1:1" ht="15" x14ac:dyDescent="0.25">
      <c r="A460" s="52">
        <v>0</v>
      </c>
    </row>
    <row r="461" spans="1:1" ht="15" x14ac:dyDescent="0.25">
      <c r="A461" s="52"/>
    </row>
    <row r="462" spans="1:1" ht="15" x14ac:dyDescent="0.25">
      <c r="A462" s="52" t="s">
        <v>869</v>
      </c>
    </row>
    <row r="463" spans="1:1" ht="15" x14ac:dyDescent="0.25">
      <c r="A463" s="52" t="s">
        <v>827</v>
      </c>
    </row>
    <row r="464" spans="1:1" ht="15" x14ac:dyDescent="0.25">
      <c r="A464" s="52">
        <v>0</v>
      </c>
    </row>
    <row r="465" spans="1:1" ht="15" x14ac:dyDescent="0.25">
      <c r="A465" s="52"/>
    </row>
    <row r="466" spans="1:1" ht="15" x14ac:dyDescent="0.25">
      <c r="A466" s="52" t="s">
        <v>870</v>
      </c>
    </row>
    <row r="467" spans="1:1" ht="15" x14ac:dyDescent="0.25">
      <c r="A467" s="52" t="s">
        <v>827</v>
      </c>
    </row>
    <row r="468" spans="1:1" ht="15" x14ac:dyDescent="0.25">
      <c r="A468" s="52">
        <v>0</v>
      </c>
    </row>
    <row r="469" spans="1:1" ht="15" x14ac:dyDescent="0.25">
      <c r="A469" s="52"/>
    </row>
    <row r="470" spans="1:1" ht="15" x14ac:dyDescent="0.25">
      <c r="A470" s="52" t="s">
        <v>871</v>
      </c>
    </row>
    <row r="471" spans="1:1" ht="15" x14ac:dyDescent="0.25">
      <c r="A471" s="52" t="s">
        <v>827</v>
      </c>
    </row>
    <row r="472" spans="1:1" ht="15" x14ac:dyDescent="0.25">
      <c r="A472" s="52">
        <v>11</v>
      </c>
    </row>
    <row r="473" spans="1:1" ht="15" x14ac:dyDescent="0.25">
      <c r="A473" s="52"/>
    </row>
    <row r="474" spans="1:1" ht="15" x14ac:dyDescent="0.25">
      <c r="A474" s="52" t="s">
        <v>872</v>
      </c>
    </row>
    <row r="475" spans="1:1" ht="15" x14ac:dyDescent="0.25">
      <c r="A475" s="52" t="s">
        <v>827</v>
      </c>
    </row>
    <row r="476" spans="1:1" ht="15" x14ac:dyDescent="0.25">
      <c r="A476" s="52">
        <v>0</v>
      </c>
    </row>
    <row r="477" spans="1:1" ht="15" x14ac:dyDescent="0.25">
      <c r="A477" s="52"/>
    </row>
    <row r="478" spans="1:1" ht="15" x14ac:dyDescent="0.25">
      <c r="A478" s="52" t="s">
        <v>873</v>
      </c>
    </row>
    <row r="479" spans="1:1" ht="15" x14ac:dyDescent="0.25">
      <c r="A479" s="52" t="s">
        <v>827</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874</v>
      </c>
    </row>
    <row r="487" spans="1:1" ht="15" x14ac:dyDescent="0.25">
      <c r="A487" s="52" t="s">
        <v>66</v>
      </c>
    </row>
    <row r="488" spans="1:1" ht="15" x14ac:dyDescent="0.25">
      <c r="A488" s="52">
        <v>0</v>
      </c>
    </row>
    <row r="489" spans="1:1" ht="15" x14ac:dyDescent="0.25">
      <c r="A489" s="52"/>
    </row>
    <row r="490" spans="1:1" ht="15" x14ac:dyDescent="0.25">
      <c r="A490" s="52" t="s">
        <v>875</v>
      </c>
    </row>
    <row r="491" spans="1:1" ht="15" x14ac:dyDescent="0.25">
      <c r="A491" s="52" t="s">
        <v>66</v>
      </c>
    </row>
    <row r="492" spans="1:1" ht="15" x14ac:dyDescent="0.25">
      <c r="A492" s="52">
        <v>0</v>
      </c>
    </row>
    <row r="493" spans="1:1" ht="15" x14ac:dyDescent="0.25">
      <c r="A493" s="52"/>
    </row>
    <row r="494" spans="1:1" ht="15" x14ac:dyDescent="0.25">
      <c r="A494" s="52" t="s">
        <v>876</v>
      </c>
    </row>
    <row r="495" spans="1:1" ht="15" x14ac:dyDescent="0.25">
      <c r="A495" s="52" t="s">
        <v>66</v>
      </c>
    </row>
    <row r="496" spans="1:1" ht="15" x14ac:dyDescent="0.25">
      <c r="A496" s="52">
        <v>0</v>
      </c>
    </row>
    <row r="497" spans="1:1" ht="15" x14ac:dyDescent="0.25">
      <c r="A497" s="52"/>
    </row>
    <row r="498" spans="1:1" ht="15" x14ac:dyDescent="0.25">
      <c r="A498" s="52" t="s">
        <v>877</v>
      </c>
    </row>
    <row r="499" spans="1:1" ht="15" x14ac:dyDescent="0.25">
      <c r="A499" s="52" t="s">
        <v>66</v>
      </c>
    </row>
    <row r="500" spans="1:1" ht="15" x14ac:dyDescent="0.25">
      <c r="A500" s="52">
        <v>0</v>
      </c>
    </row>
    <row r="501" spans="1:1" ht="15" x14ac:dyDescent="0.25">
      <c r="A501" s="52"/>
    </row>
    <row r="502" spans="1:1" ht="15" x14ac:dyDescent="0.25">
      <c r="A502" s="52" t="s">
        <v>878</v>
      </c>
    </row>
    <row r="503" spans="1:1" ht="15" x14ac:dyDescent="0.25">
      <c r="A503" s="52" t="s">
        <v>66</v>
      </c>
    </row>
    <row r="504" spans="1:1" ht="15" x14ac:dyDescent="0.25">
      <c r="A504" s="52">
        <v>0</v>
      </c>
    </row>
    <row r="505" spans="1:1" ht="15" x14ac:dyDescent="0.25">
      <c r="A505" s="52"/>
    </row>
    <row r="506" spans="1:1" ht="15" x14ac:dyDescent="0.25">
      <c r="A506" s="52" t="s">
        <v>879</v>
      </c>
    </row>
    <row r="507" spans="1:1" ht="15" x14ac:dyDescent="0.25">
      <c r="A507" s="52" t="s">
        <v>66</v>
      </c>
    </row>
    <row r="508" spans="1:1" ht="15" x14ac:dyDescent="0.25">
      <c r="A508" s="52">
        <v>0</v>
      </c>
    </row>
    <row r="509" spans="1:1" ht="15" x14ac:dyDescent="0.25">
      <c r="A509" s="52"/>
    </row>
    <row r="510" spans="1:1" ht="15" x14ac:dyDescent="0.25">
      <c r="A510" s="52" t="s">
        <v>880</v>
      </c>
    </row>
    <row r="511" spans="1:1" ht="15" x14ac:dyDescent="0.25">
      <c r="A511" s="52" t="s">
        <v>66</v>
      </c>
    </row>
    <row r="512" spans="1:1" ht="15" x14ac:dyDescent="0.25">
      <c r="A512" s="52">
        <v>0</v>
      </c>
    </row>
    <row r="513" spans="1:1" ht="15" x14ac:dyDescent="0.25">
      <c r="A513" s="52"/>
    </row>
    <row r="514" spans="1:1" ht="15" x14ac:dyDescent="0.25">
      <c r="A514" s="52" t="s">
        <v>881</v>
      </c>
    </row>
    <row r="515" spans="1:1" ht="15" x14ac:dyDescent="0.25">
      <c r="A515" s="52" t="s">
        <v>66</v>
      </c>
    </row>
    <row r="516" spans="1:1" ht="15" x14ac:dyDescent="0.25">
      <c r="A516" s="52">
        <v>0</v>
      </c>
    </row>
    <row r="517" spans="1:1" ht="15" x14ac:dyDescent="0.25">
      <c r="A517" s="52"/>
    </row>
    <row r="518" spans="1:1" ht="15" x14ac:dyDescent="0.25">
      <c r="A518" s="52" t="s">
        <v>882</v>
      </c>
    </row>
    <row r="519" spans="1:1" ht="15" x14ac:dyDescent="0.25">
      <c r="A519" s="52" t="s">
        <v>66</v>
      </c>
    </row>
    <row r="520" spans="1:1" ht="15" x14ac:dyDescent="0.25">
      <c r="A520" s="52">
        <v>0</v>
      </c>
    </row>
    <row r="521" spans="1:1" ht="15" x14ac:dyDescent="0.25">
      <c r="A521" s="52"/>
    </row>
    <row r="522" spans="1:1" ht="15" x14ac:dyDescent="0.25">
      <c r="A522" s="52" t="s">
        <v>883</v>
      </c>
    </row>
    <row r="523" spans="1:1" ht="15" x14ac:dyDescent="0.25">
      <c r="A523" s="52" t="s">
        <v>66</v>
      </c>
    </row>
    <row r="524" spans="1:1" ht="15" x14ac:dyDescent="0.25">
      <c r="A524" s="52">
        <v>0</v>
      </c>
    </row>
    <row r="525" spans="1:1" ht="15" x14ac:dyDescent="0.25">
      <c r="A525" s="52"/>
    </row>
    <row r="526" spans="1:1" ht="15" x14ac:dyDescent="0.25">
      <c r="A526" s="52" t="s">
        <v>884</v>
      </c>
    </row>
    <row r="527" spans="1:1" ht="15" x14ac:dyDescent="0.25">
      <c r="A527" s="52" t="s">
        <v>66</v>
      </c>
    </row>
    <row r="528" spans="1:1" ht="15" x14ac:dyDescent="0.25">
      <c r="A528" s="52">
        <v>0</v>
      </c>
    </row>
    <row r="529" spans="1:1" ht="15" x14ac:dyDescent="0.25">
      <c r="A529" s="52"/>
    </row>
    <row r="530" spans="1:1" ht="15" x14ac:dyDescent="0.25">
      <c r="A530" s="52" t="s">
        <v>885</v>
      </c>
    </row>
    <row r="531" spans="1:1" ht="15" x14ac:dyDescent="0.25">
      <c r="A531" s="52" t="s">
        <v>66</v>
      </c>
    </row>
    <row r="532" spans="1:1" ht="15" x14ac:dyDescent="0.25">
      <c r="A532" s="52">
        <v>0</v>
      </c>
    </row>
    <row r="533" spans="1:1" ht="15" x14ac:dyDescent="0.25">
      <c r="A533" s="52"/>
    </row>
    <row r="534" spans="1:1" ht="15" x14ac:dyDescent="0.25">
      <c r="A534" s="52" t="s">
        <v>886</v>
      </c>
    </row>
    <row r="535" spans="1:1" ht="15" x14ac:dyDescent="0.25">
      <c r="A535" s="52" t="s">
        <v>66</v>
      </c>
    </row>
    <row r="536" spans="1:1" ht="15" x14ac:dyDescent="0.25">
      <c r="A536" s="52">
        <v>0</v>
      </c>
    </row>
    <row r="537" spans="1:1" ht="15" x14ac:dyDescent="0.25">
      <c r="A537" s="52"/>
    </row>
    <row r="538" spans="1:1" ht="15" x14ac:dyDescent="0.25">
      <c r="A538" s="52" t="s">
        <v>887</v>
      </c>
    </row>
    <row r="539" spans="1:1" ht="15" x14ac:dyDescent="0.25">
      <c r="A539" s="52" t="s">
        <v>66</v>
      </c>
    </row>
    <row r="540" spans="1:1" ht="15" x14ac:dyDescent="0.25">
      <c r="A540" s="52">
        <v>0</v>
      </c>
    </row>
    <row r="541" spans="1:1" ht="15" x14ac:dyDescent="0.25">
      <c r="A541" s="52"/>
    </row>
    <row r="542" spans="1:1" ht="15" x14ac:dyDescent="0.25">
      <c r="A542" s="52" t="s">
        <v>888</v>
      </c>
    </row>
    <row r="543" spans="1:1" ht="15" x14ac:dyDescent="0.25">
      <c r="A543" s="52" t="s">
        <v>66</v>
      </c>
    </row>
    <row r="544" spans="1:1" ht="15" x14ac:dyDescent="0.25">
      <c r="A544" s="52">
        <v>0</v>
      </c>
    </row>
    <row r="545" spans="1:1" ht="15" x14ac:dyDescent="0.25">
      <c r="A545" s="52"/>
    </row>
    <row r="546" spans="1:1" ht="15" x14ac:dyDescent="0.25">
      <c r="A546" s="52" t="s">
        <v>889</v>
      </c>
    </row>
    <row r="547" spans="1:1" ht="15" x14ac:dyDescent="0.25">
      <c r="A547" s="52" t="s">
        <v>66</v>
      </c>
    </row>
    <row r="548" spans="1:1" ht="15" x14ac:dyDescent="0.25">
      <c r="A548" s="52">
        <v>0</v>
      </c>
    </row>
    <row r="549" spans="1:1" ht="15" x14ac:dyDescent="0.25">
      <c r="A549" s="52"/>
    </row>
    <row r="550" spans="1:1" ht="15" x14ac:dyDescent="0.25">
      <c r="A550" s="52" t="s">
        <v>890</v>
      </c>
    </row>
    <row r="551" spans="1:1" ht="15" x14ac:dyDescent="0.25">
      <c r="A551" s="52" t="s">
        <v>66</v>
      </c>
    </row>
    <row r="552" spans="1:1" ht="15" x14ac:dyDescent="0.25">
      <c r="A552" s="52">
        <v>0</v>
      </c>
    </row>
    <row r="553" spans="1:1" ht="15" x14ac:dyDescent="0.25">
      <c r="A553" s="52"/>
    </row>
    <row r="554" spans="1:1" ht="15" x14ac:dyDescent="0.25">
      <c r="A554" s="52" t="s">
        <v>891</v>
      </c>
    </row>
    <row r="555" spans="1:1" ht="15" x14ac:dyDescent="0.25">
      <c r="A555" s="52" t="s">
        <v>66</v>
      </c>
    </row>
    <row r="556" spans="1:1" ht="15" x14ac:dyDescent="0.25">
      <c r="A556" s="52">
        <v>0</v>
      </c>
    </row>
    <row r="557" spans="1:1" ht="15" x14ac:dyDescent="0.25">
      <c r="A557" s="52"/>
    </row>
    <row r="558" spans="1:1" ht="15" x14ac:dyDescent="0.25">
      <c r="A558" s="52" t="s">
        <v>892</v>
      </c>
    </row>
    <row r="559" spans="1:1" ht="15" x14ac:dyDescent="0.25">
      <c r="A559" s="52" t="s">
        <v>66</v>
      </c>
    </row>
    <row r="560" spans="1:1" ht="15" x14ac:dyDescent="0.25">
      <c r="A560" s="52">
        <v>0</v>
      </c>
    </row>
    <row r="561" spans="1:1" ht="15" x14ac:dyDescent="0.25">
      <c r="A561" s="52"/>
    </row>
    <row r="562" spans="1:1" ht="15" x14ac:dyDescent="0.25">
      <c r="A562" s="52" t="s">
        <v>893</v>
      </c>
    </row>
    <row r="563" spans="1:1" ht="15" x14ac:dyDescent="0.25">
      <c r="A563" s="52" t="s">
        <v>66</v>
      </c>
    </row>
    <row r="564" spans="1:1" ht="15" x14ac:dyDescent="0.25">
      <c r="A564" s="52">
        <v>0</v>
      </c>
    </row>
    <row r="565" spans="1:1" ht="15" x14ac:dyDescent="0.25">
      <c r="A565" s="52"/>
    </row>
    <row r="566" spans="1:1" ht="15" x14ac:dyDescent="0.25">
      <c r="A566" s="52" t="s">
        <v>894</v>
      </c>
    </row>
    <row r="567" spans="1:1" ht="15" x14ac:dyDescent="0.25">
      <c r="A567" s="52" t="s">
        <v>66</v>
      </c>
    </row>
    <row r="568" spans="1:1" ht="15" x14ac:dyDescent="0.25">
      <c r="A568" s="52">
        <v>0</v>
      </c>
    </row>
    <row r="569" spans="1:1" ht="15" x14ac:dyDescent="0.25">
      <c r="A569" s="52"/>
    </row>
    <row r="570" spans="1:1" ht="15" x14ac:dyDescent="0.25">
      <c r="A570" s="52" t="s">
        <v>895</v>
      </c>
    </row>
    <row r="571" spans="1:1" ht="15" x14ac:dyDescent="0.25">
      <c r="A571" s="52" t="s">
        <v>66</v>
      </c>
    </row>
    <row r="572" spans="1:1" ht="15" x14ac:dyDescent="0.25">
      <c r="A572" s="52">
        <v>0</v>
      </c>
    </row>
    <row r="573" spans="1:1" ht="15" x14ac:dyDescent="0.25">
      <c r="A573" s="52"/>
    </row>
    <row r="574" spans="1:1" ht="15" x14ac:dyDescent="0.25">
      <c r="A574" s="52" t="s">
        <v>896</v>
      </c>
    </row>
    <row r="575" spans="1:1" ht="15" x14ac:dyDescent="0.25">
      <c r="A575" s="52" t="s">
        <v>66</v>
      </c>
    </row>
    <row r="576" spans="1:1" ht="15" x14ac:dyDescent="0.25">
      <c r="A576" s="52">
        <v>0</v>
      </c>
    </row>
    <row r="577" spans="1:1" ht="15" x14ac:dyDescent="0.25">
      <c r="A577" s="52"/>
    </row>
    <row r="578" spans="1:1" ht="15" x14ac:dyDescent="0.25">
      <c r="A578" s="52" t="s">
        <v>3726</v>
      </c>
    </row>
    <row r="579" spans="1:1" ht="15" x14ac:dyDescent="0.25">
      <c r="A579" s="52" t="s">
        <v>6</v>
      </c>
    </row>
    <row r="580" spans="1:1" ht="15" x14ac:dyDescent="0.25">
      <c r="A580" s="52" t="s">
        <v>67</v>
      </c>
    </row>
    <row r="581" spans="1:1" ht="15" x14ac:dyDescent="0.25">
      <c r="A581" s="52">
        <v>6785</v>
      </c>
    </row>
    <row r="582" spans="1:1" ht="15" x14ac:dyDescent="0.25">
      <c r="A582" s="52"/>
    </row>
    <row r="583" spans="1:1" ht="15" x14ac:dyDescent="0.25">
      <c r="A583" s="52" t="s">
        <v>68</v>
      </c>
    </row>
    <row r="584" spans="1:1" ht="15" x14ac:dyDescent="0.25">
      <c r="A584" s="52" t="s">
        <v>803</v>
      </c>
    </row>
    <row r="585" spans="1:1" ht="15" x14ac:dyDescent="0.25">
      <c r="A585" s="52">
        <v>6331</v>
      </c>
    </row>
    <row r="586" spans="1:1" ht="15" x14ac:dyDescent="0.25">
      <c r="A586" s="52"/>
    </row>
    <row r="587" spans="1:1" ht="15" x14ac:dyDescent="0.25">
      <c r="A587" s="52" t="s">
        <v>7</v>
      </c>
    </row>
    <row r="588" spans="1:1" ht="15" x14ac:dyDescent="0.25">
      <c r="A588" s="52" t="s">
        <v>897</v>
      </c>
    </row>
    <row r="589" spans="1:1" ht="15" x14ac:dyDescent="0.25">
      <c r="A589" s="52">
        <v>405</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49</v>
      </c>
    </row>
    <row r="598" spans="1:1" ht="15" x14ac:dyDescent="0.25">
      <c r="A598" s="52"/>
    </row>
    <row r="599" spans="1:1" ht="15" x14ac:dyDescent="0.25">
      <c r="A599" s="52" t="s">
        <v>898</v>
      </c>
    </row>
    <row r="600" spans="1:1" ht="15" x14ac:dyDescent="0.25">
      <c r="A600" s="52" t="s">
        <v>65</v>
      </c>
    </row>
    <row r="601" spans="1:1" ht="15" x14ac:dyDescent="0.25">
      <c r="A601" s="52">
        <v>0</v>
      </c>
    </row>
    <row r="602" spans="1:1" ht="15" x14ac:dyDescent="0.25">
      <c r="A602" s="52"/>
    </row>
    <row r="603" spans="1:1" ht="15" x14ac:dyDescent="0.25">
      <c r="A603" s="52" t="s">
        <v>899</v>
      </c>
    </row>
    <row r="604" spans="1:1" ht="15" x14ac:dyDescent="0.25">
      <c r="A604" s="52" t="s">
        <v>900</v>
      </c>
    </row>
    <row r="605" spans="1:1" ht="15" x14ac:dyDescent="0.25">
      <c r="A605" s="52" t="s">
        <v>6986</v>
      </c>
    </row>
    <row r="606" spans="1:1" ht="15" x14ac:dyDescent="0.25">
      <c r="A606" s="52" t="s">
        <v>6987</v>
      </c>
    </row>
    <row r="607" spans="1:1" ht="15" x14ac:dyDescent="0.25">
      <c r="A607" s="52" t="s">
        <v>6988</v>
      </c>
    </row>
    <row r="608" spans="1:1" ht="15" x14ac:dyDescent="0.25">
      <c r="A608" s="52" t="s">
        <v>6989</v>
      </c>
    </row>
    <row r="609" spans="1:1" ht="15" x14ac:dyDescent="0.25">
      <c r="A609" s="52" t="s">
        <v>6990</v>
      </c>
    </row>
    <row r="610" spans="1:1" ht="15" x14ac:dyDescent="0.25">
      <c r="A610" s="52" t="s">
        <v>6991</v>
      </c>
    </row>
    <row r="611" spans="1:1" ht="15" x14ac:dyDescent="0.25">
      <c r="A611" s="52" t="s">
        <v>6992</v>
      </c>
    </row>
    <row r="612" spans="1:1" ht="15" x14ac:dyDescent="0.25">
      <c r="A612" s="52" t="s">
        <v>6993</v>
      </c>
    </row>
    <row r="613" spans="1:1" ht="15" x14ac:dyDescent="0.25">
      <c r="A613" s="52" t="s">
        <v>6994</v>
      </c>
    </row>
    <row r="614" spans="1:1" ht="15" x14ac:dyDescent="0.25">
      <c r="A614" s="52" t="s">
        <v>6995</v>
      </c>
    </row>
    <row r="615" spans="1:1" ht="15" x14ac:dyDescent="0.25">
      <c r="A615" s="52" t="s">
        <v>6996</v>
      </c>
    </row>
    <row r="616" spans="1:1" ht="15" x14ac:dyDescent="0.25">
      <c r="A616" s="52" t="s">
        <v>6997</v>
      </c>
    </row>
    <row r="617" spans="1:1" ht="15" x14ac:dyDescent="0.25">
      <c r="A617" s="52" t="s">
        <v>6998</v>
      </c>
    </row>
    <row r="618" spans="1:1" ht="15" x14ac:dyDescent="0.25">
      <c r="A618" s="52" t="s">
        <v>6999</v>
      </c>
    </row>
    <row r="619" spans="1:1" ht="15" x14ac:dyDescent="0.25">
      <c r="A619" s="52" t="s">
        <v>6665</v>
      </c>
    </row>
    <row r="620" spans="1:1" ht="15" x14ac:dyDescent="0.25">
      <c r="A620" s="52" t="s">
        <v>7000</v>
      </c>
    </row>
    <row r="621" spans="1:1" ht="15" x14ac:dyDescent="0.25">
      <c r="A621" s="52" t="s">
        <v>7001</v>
      </c>
    </row>
    <row r="622" spans="1:1" ht="15" x14ac:dyDescent="0.25">
      <c r="A622" s="52" t="s">
        <v>7002</v>
      </c>
    </row>
    <row r="623" spans="1:1" ht="15" x14ac:dyDescent="0.25">
      <c r="A623" s="52" t="s">
        <v>7003</v>
      </c>
    </row>
    <row r="624" spans="1:1" ht="15" x14ac:dyDescent="0.25">
      <c r="A624" s="52" t="s">
        <v>7004</v>
      </c>
    </row>
    <row r="625" spans="1:1" ht="15" x14ac:dyDescent="0.25">
      <c r="A625" s="52" t="s">
        <v>7005</v>
      </c>
    </row>
    <row r="626" spans="1:1" ht="15" x14ac:dyDescent="0.25">
      <c r="A626" s="52"/>
    </row>
    <row r="627" spans="1:1" ht="15" x14ac:dyDescent="0.25">
      <c r="A627" s="52" t="s">
        <v>7006</v>
      </c>
    </row>
    <row r="628" spans="1:1" ht="15" x14ac:dyDescent="0.25">
      <c r="A628" s="52"/>
    </row>
    <row r="629" spans="1:1" ht="15" x14ac:dyDescent="0.25">
      <c r="A629" s="52" t="s">
        <v>901</v>
      </c>
    </row>
    <row r="630" spans="1:1" ht="15" x14ac:dyDescent="0.25">
      <c r="A630" s="53" t="s">
        <v>902</v>
      </c>
    </row>
    <row r="631" spans="1:1" ht="15" x14ac:dyDescent="0.25">
      <c r="A631" s="53" t="s">
        <v>7007</v>
      </c>
    </row>
    <row r="632" spans="1:1" ht="15" x14ac:dyDescent="0.25">
      <c r="A632" s="53" t="s">
        <v>7008</v>
      </c>
    </row>
    <row r="633" spans="1:1" ht="15" x14ac:dyDescent="0.25">
      <c r="A633" s="53"/>
    </row>
    <row r="634" spans="1:1" ht="15" x14ac:dyDescent="0.25">
      <c r="A634" s="53" t="s">
        <v>903</v>
      </c>
    </row>
    <row r="635" spans="1:1" ht="15" x14ac:dyDescent="0.25">
      <c r="A635" s="53" t="s">
        <v>904</v>
      </c>
    </row>
    <row r="636" spans="1:1" ht="15" x14ac:dyDescent="0.25">
      <c r="A636" s="53" t="s">
        <v>7009</v>
      </c>
    </row>
    <row r="637" spans="1:1" ht="15" x14ac:dyDescent="0.25">
      <c r="A637" s="53" t="s">
        <v>7010</v>
      </c>
    </row>
    <row r="638" spans="1:1" ht="15" x14ac:dyDescent="0.25">
      <c r="A638" s="53" t="s">
        <v>7011</v>
      </c>
    </row>
    <row r="639" spans="1:1" ht="15" x14ac:dyDescent="0.25">
      <c r="A639" s="53" t="s">
        <v>7012</v>
      </c>
    </row>
    <row r="640" spans="1:1" ht="15" x14ac:dyDescent="0.25">
      <c r="A640" s="53" t="s">
        <v>7013</v>
      </c>
    </row>
    <row r="641" spans="1:1" ht="15" x14ac:dyDescent="0.25">
      <c r="A641" s="53" t="s">
        <v>7014</v>
      </c>
    </row>
    <row r="642" spans="1:1" ht="15" x14ac:dyDescent="0.25">
      <c r="A642" s="53" t="s">
        <v>7015</v>
      </c>
    </row>
    <row r="643" spans="1:1" ht="15" x14ac:dyDescent="0.25">
      <c r="A643" s="53" t="s">
        <v>7016</v>
      </c>
    </row>
    <row r="644" spans="1:1" ht="15" x14ac:dyDescent="0.25">
      <c r="A644" s="53" t="s">
        <v>7017</v>
      </c>
    </row>
    <row r="645" spans="1:1" ht="15" x14ac:dyDescent="0.25">
      <c r="A645" s="53" t="s">
        <v>7018</v>
      </c>
    </row>
    <row r="646" spans="1:1" ht="15" x14ac:dyDescent="0.25">
      <c r="A646" s="53" t="s">
        <v>7019</v>
      </c>
    </row>
    <row r="647" spans="1:1" ht="15" x14ac:dyDescent="0.25">
      <c r="A647" s="53" t="s">
        <v>7020</v>
      </c>
    </row>
    <row r="648" spans="1:1" ht="15" x14ac:dyDescent="0.25">
      <c r="A648" s="53" t="s">
        <v>7021</v>
      </c>
    </row>
    <row r="649" spans="1:1" ht="15" x14ac:dyDescent="0.25">
      <c r="A649" s="53" t="s">
        <v>7022</v>
      </c>
    </row>
    <row r="650" spans="1:1" ht="15" x14ac:dyDescent="0.25">
      <c r="A650" s="53" t="s">
        <v>7023</v>
      </c>
    </row>
    <row r="651" spans="1:1" ht="15" x14ac:dyDescent="0.25">
      <c r="A651" s="53" t="s">
        <v>7024</v>
      </c>
    </row>
    <row r="652" spans="1:1" ht="15" x14ac:dyDescent="0.25">
      <c r="A652" s="53" t="s">
        <v>7025</v>
      </c>
    </row>
    <row r="653" spans="1:1" ht="15" x14ac:dyDescent="0.25">
      <c r="A653" s="53" t="s">
        <v>7026</v>
      </c>
    </row>
    <row r="654" spans="1:1" ht="15" x14ac:dyDescent="0.25">
      <c r="A654" s="53" t="s">
        <v>7027</v>
      </c>
    </row>
    <row r="655" spans="1:1" ht="15" x14ac:dyDescent="0.25">
      <c r="A655" s="53" t="s">
        <v>7028</v>
      </c>
    </row>
    <row r="656" spans="1:1" ht="15" x14ac:dyDescent="0.25">
      <c r="A656" s="53" t="s">
        <v>7029</v>
      </c>
    </row>
    <row r="657" spans="1:1" ht="15" x14ac:dyDescent="0.25">
      <c r="A657" s="53" t="s">
        <v>7030</v>
      </c>
    </row>
    <row r="658" spans="1:1" ht="15" x14ac:dyDescent="0.25">
      <c r="A658" s="53" t="s">
        <v>7031</v>
      </c>
    </row>
    <row r="659" spans="1:1" ht="15" x14ac:dyDescent="0.25">
      <c r="A659" s="53" t="s">
        <v>7032</v>
      </c>
    </row>
    <row r="660" spans="1:1" ht="15" x14ac:dyDescent="0.25">
      <c r="A660" s="53" t="s">
        <v>7033</v>
      </c>
    </row>
    <row r="661" spans="1:1" ht="15" x14ac:dyDescent="0.25">
      <c r="A661" s="53" t="s">
        <v>7034</v>
      </c>
    </row>
    <row r="662" spans="1:1" ht="15" x14ac:dyDescent="0.25">
      <c r="A662" s="53" t="s">
        <v>7035</v>
      </c>
    </row>
    <row r="663" spans="1:1" ht="15" x14ac:dyDescent="0.25">
      <c r="A663" s="53" t="s">
        <v>3727</v>
      </c>
    </row>
    <row r="664" spans="1:1" ht="15" x14ac:dyDescent="0.25">
      <c r="A664" s="53" t="s">
        <v>3728</v>
      </c>
    </row>
    <row r="665" spans="1:1" ht="15" x14ac:dyDescent="0.25">
      <c r="A665" s="53" t="s">
        <v>3729</v>
      </c>
    </row>
    <row r="666" spans="1:1" ht="15" x14ac:dyDescent="0.25">
      <c r="A666" s="53" t="s">
        <v>3730</v>
      </c>
    </row>
    <row r="667" spans="1:1" ht="15" x14ac:dyDescent="0.25">
      <c r="A667" s="53" t="s">
        <v>3731</v>
      </c>
    </row>
    <row r="668" spans="1:1" ht="15" x14ac:dyDescent="0.25">
      <c r="A668" s="53" t="s">
        <v>3732</v>
      </c>
    </row>
    <row r="669" spans="1:1" ht="15" x14ac:dyDescent="0.25">
      <c r="A669" s="53" t="s">
        <v>3733</v>
      </c>
    </row>
    <row r="670" spans="1:1" ht="15" x14ac:dyDescent="0.25">
      <c r="A670" s="53" t="s">
        <v>3734</v>
      </c>
    </row>
    <row r="671" spans="1:1" ht="15" x14ac:dyDescent="0.25">
      <c r="A671" s="53" t="s">
        <v>3735</v>
      </c>
    </row>
    <row r="672" spans="1:1" ht="15" x14ac:dyDescent="0.25">
      <c r="A672" s="53" t="s">
        <v>3736</v>
      </c>
    </row>
    <row r="673" spans="1:1" ht="15" x14ac:dyDescent="0.25">
      <c r="A673" s="53" t="s">
        <v>3737</v>
      </c>
    </row>
    <row r="674" spans="1:1" ht="15" x14ac:dyDescent="0.25">
      <c r="A674" s="53" t="s">
        <v>3738</v>
      </c>
    </row>
    <row r="675" spans="1:1" ht="15" x14ac:dyDescent="0.25">
      <c r="A675" s="53" t="s">
        <v>3739</v>
      </c>
    </row>
    <row r="676" spans="1:1" ht="15" x14ac:dyDescent="0.25">
      <c r="A676" s="53" t="s">
        <v>3740</v>
      </c>
    </row>
    <row r="677" spans="1:1" ht="15" x14ac:dyDescent="0.25">
      <c r="A677" s="53" t="s">
        <v>3741</v>
      </c>
    </row>
    <row r="678" spans="1:1" ht="15" x14ac:dyDescent="0.25">
      <c r="A678" s="53" t="s">
        <v>3742</v>
      </c>
    </row>
    <row r="679" spans="1:1" ht="15" x14ac:dyDescent="0.25">
      <c r="A679" s="53" t="s">
        <v>3743</v>
      </c>
    </row>
    <row r="680" spans="1:1" ht="15" x14ac:dyDescent="0.25">
      <c r="A680" s="53" t="s">
        <v>3744</v>
      </c>
    </row>
    <row r="681" spans="1:1" ht="15" x14ac:dyDescent="0.25">
      <c r="A681" s="53" t="s">
        <v>3745</v>
      </c>
    </row>
    <row r="682" spans="1:1" ht="15" x14ac:dyDescent="0.25">
      <c r="A682" s="53" t="s">
        <v>3746</v>
      </c>
    </row>
    <row r="683" spans="1:1" ht="15" x14ac:dyDescent="0.25">
      <c r="A683" s="53" t="s">
        <v>3747</v>
      </c>
    </row>
    <row r="684" spans="1:1" ht="15" x14ac:dyDescent="0.25">
      <c r="A684" s="53" t="s">
        <v>3748</v>
      </c>
    </row>
    <row r="685" spans="1:1" ht="15" x14ac:dyDescent="0.25">
      <c r="A685" s="53"/>
    </row>
    <row r="686" spans="1:1" ht="15" x14ac:dyDescent="0.25">
      <c r="A686" s="53" t="s">
        <v>7036</v>
      </c>
    </row>
    <row r="687" spans="1:1" ht="15" x14ac:dyDescent="0.25">
      <c r="A687" s="53"/>
    </row>
    <row r="688" spans="1:1" ht="15" x14ac:dyDescent="0.25">
      <c r="A688" s="53" t="s">
        <v>905</v>
      </c>
    </row>
    <row r="689" spans="1:1" ht="15" x14ac:dyDescent="0.25">
      <c r="A689" s="53" t="s">
        <v>906</v>
      </c>
    </row>
    <row r="690" spans="1:1" ht="15" x14ac:dyDescent="0.25">
      <c r="A690" s="53" t="s">
        <v>7037</v>
      </c>
    </row>
    <row r="691" spans="1:1" ht="15" x14ac:dyDescent="0.25">
      <c r="A691" s="53" t="s">
        <v>7038</v>
      </c>
    </row>
    <row r="692" spans="1:1" ht="15" x14ac:dyDescent="0.25">
      <c r="A692" s="53" t="s">
        <v>7039</v>
      </c>
    </row>
    <row r="693" spans="1:1" ht="15" x14ac:dyDescent="0.25">
      <c r="A693" s="53" t="s">
        <v>7040</v>
      </c>
    </row>
    <row r="694" spans="1:1" ht="15" x14ac:dyDescent="0.25">
      <c r="A694" s="53" t="s">
        <v>7041</v>
      </c>
    </row>
    <row r="695" spans="1:1" ht="15" x14ac:dyDescent="0.25">
      <c r="A695" s="53" t="s">
        <v>7042</v>
      </c>
    </row>
    <row r="696" spans="1:1" ht="15" x14ac:dyDescent="0.25">
      <c r="A696" s="53" t="s">
        <v>7043</v>
      </c>
    </row>
    <row r="697" spans="1:1" ht="15" x14ac:dyDescent="0.25">
      <c r="A697" s="53" t="s">
        <v>7044</v>
      </c>
    </row>
    <row r="698" spans="1:1" ht="15" x14ac:dyDescent="0.25">
      <c r="A698" s="53" t="s">
        <v>7045</v>
      </c>
    </row>
    <row r="699" spans="1:1" ht="15" x14ac:dyDescent="0.25">
      <c r="A699" s="53" t="s">
        <v>7046</v>
      </c>
    </row>
    <row r="700" spans="1:1" ht="15" x14ac:dyDescent="0.25">
      <c r="A700" s="53" t="s">
        <v>7047</v>
      </c>
    </row>
    <row r="701" spans="1:1" ht="15" x14ac:dyDescent="0.25">
      <c r="A701" s="53" t="s">
        <v>7048</v>
      </c>
    </row>
    <row r="702" spans="1:1" ht="15" x14ac:dyDescent="0.25">
      <c r="A702" s="53" t="s">
        <v>7049</v>
      </c>
    </row>
    <row r="703" spans="1:1" ht="15" x14ac:dyDescent="0.25">
      <c r="A703" s="53" t="s">
        <v>7050</v>
      </c>
    </row>
    <row r="704" spans="1:1" ht="15" x14ac:dyDescent="0.25">
      <c r="A704" s="53" t="s">
        <v>7051</v>
      </c>
    </row>
    <row r="705" spans="1:1" ht="15" x14ac:dyDescent="0.25">
      <c r="A705" s="53" t="s">
        <v>7052</v>
      </c>
    </row>
    <row r="706" spans="1:1" ht="15" x14ac:dyDescent="0.25">
      <c r="A706" s="53" t="s">
        <v>7053</v>
      </c>
    </row>
    <row r="707" spans="1:1" ht="15" x14ac:dyDescent="0.25">
      <c r="A707" s="53" t="s">
        <v>7054</v>
      </c>
    </row>
    <row r="708" spans="1:1" ht="15" x14ac:dyDescent="0.25">
      <c r="A708" s="53" t="s">
        <v>7055</v>
      </c>
    </row>
    <row r="709" spans="1:1" ht="15" x14ac:dyDescent="0.25">
      <c r="A709" s="53" t="s">
        <v>7056</v>
      </c>
    </row>
    <row r="710" spans="1:1" ht="15" x14ac:dyDescent="0.25">
      <c r="A710" s="53" t="s">
        <v>7057</v>
      </c>
    </row>
    <row r="711" spans="1:1" ht="15" x14ac:dyDescent="0.25">
      <c r="A711" s="53" t="s">
        <v>7058</v>
      </c>
    </row>
    <row r="712" spans="1:1" ht="15" x14ac:dyDescent="0.25">
      <c r="A712" s="53" t="s">
        <v>7059</v>
      </c>
    </row>
    <row r="713" spans="1:1" ht="15" x14ac:dyDescent="0.25">
      <c r="A713" s="53" t="s">
        <v>7060</v>
      </c>
    </row>
    <row r="714" spans="1:1" ht="15" x14ac:dyDescent="0.25">
      <c r="A714" s="53"/>
    </row>
    <row r="715" spans="1:1" ht="15" x14ac:dyDescent="0.25">
      <c r="A715" s="53" t="s">
        <v>7061</v>
      </c>
    </row>
    <row r="716" spans="1:1" ht="15" x14ac:dyDescent="0.25">
      <c r="A716" s="53"/>
    </row>
    <row r="717" spans="1:1" ht="15" x14ac:dyDescent="0.25">
      <c r="A717" s="53" t="s">
        <v>69</v>
      </c>
    </row>
    <row r="718" spans="1:1" ht="15" x14ac:dyDescent="0.25">
      <c r="A718" s="53"/>
    </row>
    <row r="719" spans="1:1" ht="15" x14ac:dyDescent="0.25">
      <c r="A719" s="53"/>
    </row>
    <row r="720" spans="1:1" ht="15" x14ac:dyDescent="0.25">
      <c r="A720" s="53" t="s">
        <v>907</v>
      </c>
    </row>
    <row r="721" spans="1:1" ht="15" x14ac:dyDescent="0.25">
      <c r="A721" s="53" t="s">
        <v>69</v>
      </c>
    </row>
    <row r="722" spans="1:1" ht="15" x14ac:dyDescent="0.25">
      <c r="A722" s="53"/>
    </row>
    <row r="723" spans="1:1" ht="15" x14ac:dyDescent="0.25">
      <c r="A723" s="53"/>
    </row>
    <row r="724" spans="1:1" ht="15" x14ac:dyDescent="0.25">
      <c r="A724" s="53" t="s">
        <v>911</v>
      </c>
    </row>
    <row r="725" spans="1:1" ht="15" x14ac:dyDescent="0.25">
      <c r="A725" s="53" t="s">
        <v>912</v>
      </c>
    </row>
    <row r="726" spans="1:1" ht="15" x14ac:dyDescent="0.25">
      <c r="A726" s="53" t="s">
        <v>909</v>
      </c>
    </row>
    <row r="727" spans="1:1" ht="15" x14ac:dyDescent="0.25">
      <c r="A727" s="53" t="s">
        <v>914</v>
      </c>
    </row>
    <row r="728" spans="1:1" ht="15" x14ac:dyDescent="0.25">
      <c r="A728" s="53" t="s">
        <v>915</v>
      </c>
    </row>
    <row r="729" spans="1:1" ht="15" x14ac:dyDescent="0.25">
      <c r="A729" s="53" t="s">
        <v>916</v>
      </c>
    </row>
    <row r="730" spans="1:1" ht="15" x14ac:dyDescent="0.25">
      <c r="A730" s="53" t="s">
        <v>920</v>
      </c>
    </row>
    <row r="731" spans="1:1" ht="15" x14ac:dyDescent="0.25">
      <c r="A731" s="53" t="s">
        <v>922</v>
      </c>
    </row>
    <row r="732" spans="1:1" ht="15" x14ac:dyDescent="0.25">
      <c r="A732" s="53" t="s">
        <v>923</v>
      </c>
    </row>
    <row r="733" spans="1:1" ht="15" x14ac:dyDescent="0.25">
      <c r="A733" s="53" t="s">
        <v>924</v>
      </c>
    </row>
    <row r="734" spans="1:1" ht="15" x14ac:dyDescent="0.25">
      <c r="A734" s="53" t="s">
        <v>927</v>
      </c>
    </row>
    <row r="735" spans="1:1" ht="15" x14ac:dyDescent="0.25">
      <c r="A735" s="53" t="s">
        <v>3138</v>
      </c>
    </row>
    <row r="736" spans="1:1" ht="15" x14ac:dyDescent="0.25">
      <c r="A736" s="53" t="s">
        <v>933</v>
      </c>
    </row>
    <row r="737" spans="1:1" ht="15" x14ac:dyDescent="0.25">
      <c r="A737" s="53" t="s">
        <v>935</v>
      </c>
    </row>
    <row r="738" spans="1:1" ht="15" x14ac:dyDescent="0.25">
      <c r="A738" s="53" t="s">
        <v>943</v>
      </c>
    </row>
    <row r="739" spans="1:1" ht="15" x14ac:dyDescent="0.25">
      <c r="A739" s="53" t="s">
        <v>3139</v>
      </c>
    </row>
    <row r="740" spans="1:1" ht="15" x14ac:dyDescent="0.25">
      <c r="A740" s="53" t="s">
        <v>947</v>
      </c>
    </row>
    <row r="741" spans="1:1" ht="15" x14ac:dyDescent="0.25">
      <c r="A741" s="53" t="s">
        <v>948</v>
      </c>
    </row>
    <row r="742" spans="1:1" ht="15" x14ac:dyDescent="0.25">
      <c r="A742" s="53" t="s">
        <v>949</v>
      </c>
    </row>
    <row r="743" spans="1:1" ht="15" x14ac:dyDescent="0.25">
      <c r="A743" s="53" t="s">
        <v>950</v>
      </c>
    </row>
    <row r="744" spans="1:1" ht="15" x14ac:dyDescent="0.25">
      <c r="A744" s="53" t="s">
        <v>951</v>
      </c>
    </row>
    <row r="745" spans="1:1" ht="15" x14ac:dyDescent="0.25">
      <c r="A745" s="53" t="s">
        <v>952</v>
      </c>
    </row>
    <row r="746" spans="1:1" ht="15" x14ac:dyDescent="0.25">
      <c r="A746" s="53" t="s">
        <v>954</v>
      </c>
    </row>
    <row r="747" spans="1:1" ht="15" x14ac:dyDescent="0.25">
      <c r="A747" s="53" t="s">
        <v>3140</v>
      </c>
    </row>
    <row r="748" spans="1:1" ht="15" x14ac:dyDescent="0.25">
      <c r="A748" s="53" t="s">
        <v>962</v>
      </c>
    </row>
    <row r="749" spans="1:1" ht="15" x14ac:dyDescent="0.25">
      <c r="A749" s="53" t="s">
        <v>964</v>
      </c>
    </row>
    <row r="750" spans="1:1" ht="15" x14ac:dyDescent="0.25">
      <c r="A750" s="53" t="s">
        <v>966</v>
      </c>
    </row>
    <row r="751" spans="1:1" ht="15" x14ac:dyDescent="0.25">
      <c r="A751" s="53" t="s">
        <v>969</v>
      </c>
    </row>
    <row r="752" spans="1:1" ht="15" x14ac:dyDescent="0.25">
      <c r="A752" s="53" t="s">
        <v>3141</v>
      </c>
    </row>
    <row r="753" spans="1:1" ht="15" x14ac:dyDescent="0.25">
      <c r="A753" s="53" t="s">
        <v>3142</v>
      </c>
    </row>
    <row r="754" spans="1:1" ht="15" x14ac:dyDescent="0.25">
      <c r="A754" s="53" t="s">
        <v>971</v>
      </c>
    </row>
    <row r="755" spans="1:1" ht="15" x14ac:dyDescent="0.25">
      <c r="A755" s="53" t="s">
        <v>3071</v>
      </c>
    </row>
    <row r="756" spans="1:1" x14ac:dyDescent="0.2">
      <c r="A756" s="54" t="s">
        <v>981</v>
      </c>
    </row>
    <row r="757" spans="1:1" x14ac:dyDescent="0.2">
      <c r="A757" s="54" t="s">
        <v>983</v>
      </c>
    </row>
    <row r="758" spans="1:1" x14ac:dyDescent="0.2">
      <c r="A758" s="54" t="s">
        <v>985</v>
      </c>
    </row>
    <row r="759" spans="1:1" x14ac:dyDescent="0.2">
      <c r="A759" s="54" t="s">
        <v>986</v>
      </c>
    </row>
    <row r="760" spans="1:1" x14ac:dyDescent="0.2">
      <c r="A760" s="54" t="s">
        <v>987</v>
      </c>
    </row>
    <row r="761" spans="1:1" x14ac:dyDescent="0.2">
      <c r="A761" s="54" t="s">
        <v>988</v>
      </c>
    </row>
    <row r="762" spans="1:1" x14ac:dyDescent="0.2">
      <c r="A762" s="54" t="s">
        <v>989</v>
      </c>
    </row>
    <row r="763" spans="1:1" x14ac:dyDescent="0.2">
      <c r="A763" s="54" t="s">
        <v>994</v>
      </c>
    </row>
    <row r="764" spans="1:1" x14ac:dyDescent="0.2">
      <c r="A764" s="54" t="s">
        <v>3143</v>
      </c>
    </row>
    <row r="765" spans="1:1" x14ac:dyDescent="0.2">
      <c r="A765" s="54" t="s">
        <v>3144</v>
      </c>
    </row>
    <row r="766" spans="1:1" x14ac:dyDescent="0.2">
      <c r="A766" s="54" t="s">
        <v>1002</v>
      </c>
    </row>
    <row r="767" spans="1:1" x14ac:dyDescent="0.2">
      <c r="A767" s="54" t="s">
        <v>1005</v>
      </c>
    </row>
    <row r="768" spans="1:1" x14ac:dyDescent="0.2">
      <c r="A768" s="54" t="s">
        <v>1006</v>
      </c>
    </row>
    <row r="769" spans="1:1" x14ac:dyDescent="0.2">
      <c r="A769" s="54" t="s">
        <v>1007</v>
      </c>
    </row>
    <row r="770" spans="1:1" x14ac:dyDescent="0.2">
      <c r="A770" s="54" t="s">
        <v>1012</v>
      </c>
    </row>
    <row r="771" spans="1:1" x14ac:dyDescent="0.2">
      <c r="A771" s="54" t="s">
        <v>1014</v>
      </c>
    </row>
    <row r="772" spans="1:1" x14ac:dyDescent="0.2">
      <c r="A772" s="54" t="s">
        <v>1019</v>
      </c>
    </row>
    <row r="773" spans="1:1" x14ac:dyDescent="0.2">
      <c r="A773" s="54" t="s">
        <v>1021</v>
      </c>
    </row>
    <row r="774" spans="1:1" x14ac:dyDescent="0.2">
      <c r="A774" s="54" t="s">
        <v>1023</v>
      </c>
    </row>
    <row r="775" spans="1:1" x14ac:dyDescent="0.2">
      <c r="A775" s="54" t="s">
        <v>1024</v>
      </c>
    </row>
    <row r="776" spans="1:1" x14ac:dyDescent="0.2">
      <c r="A776" s="54" t="s">
        <v>1028</v>
      </c>
    </row>
    <row r="777" spans="1:1" x14ac:dyDescent="0.2">
      <c r="A777" s="54" t="s">
        <v>1029</v>
      </c>
    </row>
    <row r="778" spans="1:1" x14ac:dyDescent="0.2">
      <c r="A778" s="54" t="s">
        <v>1032</v>
      </c>
    </row>
    <row r="779" spans="1:1" x14ac:dyDescent="0.2">
      <c r="A779" s="54" t="s">
        <v>1033</v>
      </c>
    </row>
    <row r="780" spans="1:1" x14ac:dyDescent="0.2">
      <c r="A780" s="54" t="s">
        <v>1034</v>
      </c>
    </row>
    <row r="781" spans="1:1" x14ac:dyDescent="0.2">
      <c r="A781" s="54" t="s">
        <v>1036</v>
      </c>
    </row>
    <row r="782" spans="1:1" x14ac:dyDescent="0.2">
      <c r="A782" s="54" t="s">
        <v>1037</v>
      </c>
    </row>
    <row r="783" spans="1:1" x14ac:dyDescent="0.2">
      <c r="A783" s="54" t="s">
        <v>1038</v>
      </c>
    </row>
    <row r="784" spans="1:1" x14ac:dyDescent="0.2">
      <c r="A784" s="54" t="s">
        <v>1040</v>
      </c>
    </row>
    <row r="785" spans="1:1" x14ac:dyDescent="0.2">
      <c r="A785" s="54" t="s">
        <v>1043</v>
      </c>
    </row>
    <row r="786" spans="1:1" x14ac:dyDescent="0.2">
      <c r="A786" s="54" t="s">
        <v>1044</v>
      </c>
    </row>
    <row r="787" spans="1:1" x14ac:dyDescent="0.2">
      <c r="A787" s="54" t="s">
        <v>1045</v>
      </c>
    </row>
    <row r="788" spans="1:1" x14ac:dyDescent="0.2">
      <c r="A788" s="54" t="s">
        <v>1046</v>
      </c>
    </row>
    <row r="789" spans="1:1" x14ac:dyDescent="0.2">
      <c r="A789" s="54" t="s">
        <v>1047</v>
      </c>
    </row>
    <row r="790" spans="1:1" x14ac:dyDescent="0.2">
      <c r="A790" s="54" t="s">
        <v>1048</v>
      </c>
    </row>
    <row r="791" spans="1:1" x14ac:dyDescent="0.2">
      <c r="A791" s="54" t="s">
        <v>1049</v>
      </c>
    </row>
    <row r="792" spans="1:1" x14ac:dyDescent="0.2">
      <c r="A792" s="54" t="s">
        <v>1052</v>
      </c>
    </row>
    <row r="793" spans="1:1" x14ac:dyDescent="0.2">
      <c r="A793" s="54" t="s">
        <v>1053</v>
      </c>
    </row>
    <row r="794" spans="1:1" x14ac:dyDescent="0.2">
      <c r="A794" s="54" t="s">
        <v>1054</v>
      </c>
    </row>
    <row r="795" spans="1:1" x14ac:dyDescent="0.2">
      <c r="A795" s="54" t="s">
        <v>1055</v>
      </c>
    </row>
    <row r="796" spans="1:1" x14ac:dyDescent="0.2">
      <c r="A796" s="54" t="s">
        <v>1056</v>
      </c>
    </row>
    <row r="797" spans="1:1" x14ac:dyDescent="0.2">
      <c r="A797" s="54" t="s">
        <v>3145</v>
      </c>
    </row>
    <row r="798" spans="1:1" x14ac:dyDescent="0.2">
      <c r="A798" s="54" t="s">
        <v>3146</v>
      </c>
    </row>
    <row r="799" spans="1:1" x14ac:dyDescent="0.2">
      <c r="A799" s="54" t="s">
        <v>1057</v>
      </c>
    </row>
    <row r="800" spans="1:1" x14ac:dyDescent="0.2">
      <c r="A800" s="54" t="s">
        <v>1058</v>
      </c>
    </row>
    <row r="801" spans="1:1" x14ac:dyDescent="0.2">
      <c r="A801" s="54" t="s">
        <v>1059</v>
      </c>
    </row>
    <row r="802" spans="1:1" x14ac:dyDescent="0.2">
      <c r="A802" s="54" t="s">
        <v>1060</v>
      </c>
    </row>
    <row r="803" spans="1:1" x14ac:dyDescent="0.2">
      <c r="A803" s="54" t="s">
        <v>1062</v>
      </c>
    </row>
    <row r="804" spans="1:1" x14ac:dyDescent="0.2">
      <c r="A804" s="54" t="s">
        <v>1063</v>
      </c>
    </row>
    <row r="805" spans="1:1" x14ac:dyDescent="0.2">
      <c r="A805" s="54" t="s">
        <v>1065</v>
      </c>
    </row>
    <row r="806" spans="1:1" x14ac:dyDescent="0.2">
      <c r="A806" s="54" t="s">
        <v>1067</v>
      </c>
    </row>
    <row r="807" spans="1:1" x14ac:dyDescent="0.2">
      <c r="A807" s="54" t="s">
        <v>1069</v>
      </c>
    </row>
    <row r="808" spans="1:1" x14ac:dyDescent="0.2">
      <c r="A808" s="54" t="s">
        <v>1072</v>
      </c>
    </row>
    <row r="809" spans="1:1" x14ac:dyDescent="0.2">
      <c r="A809" s="54" t="s">
        <v>1073</v>
      </c>
    </row>
    <row r="810" spans="1:1" x14ac:dyDescent="0.2">
      <c r="A810" s="54" t="s">
        <v>1074</v>
      </c>
    </row>
    <row r="811" spans="1:1" x14ac:dyDescent="0.2">
      <c r="A811" s="54" t="s">
        <v>1075</v>
      </c>
    </row>
    <row r="812" spans="1:1" x14ac:dyDescent="0.2">
      <c r="A812" s="54" t="s">
        <v>1076</v>
      </c>
    </row>
    <row r="813" spans="1:1" x14ac:dyDescent="0.2">
      <c r="A813" s="54" t="s">
        <v>1077</v>
      </c>
    </row>
    <row r="814" spans="1:1" x14ac:dyDescent="0.2">
      <c r="A814" s="54"/>
    </row>
    <row r="815" spans="1:1" x14ac:dyDescent="0.2">
      <c r="A815" s="54" t="s">
        <v>7062</v>
      </c>
    </row>
    <row r="816" spans="1:1" x14ac:dyDescent="0.2">
      <c r="A816" s="54"/>
    </row>
    <row r="817" spans="1:1" x14ac:dyDescent="0.2">
      <c r="A817" s="54" t="s">
        <v>1078</v>
      </c>
    </row>
    <row r="818" spans="1:1" x14ac:dyDescent="0.2">
      <c r="A818" s="54" t="s">
        <v>1079</v>
      </c>
    </row>
    <row r="819" spans="1:1" x14ac:dyDescent="0.2">
      <c r="A819" s="54" t="s">
        <v>3147</v>
      </c>
    </row>
    <row r="820" spans="1:1" x14ac:dyDescent="0.2">
      <c r="A820" s="54" t="s">
        <v>3148</v>
      </c>
    </row>
    <row r="821" spans="1:1" x14ac:dyDescent="0.2">
      <c r="A821" s="54" t="s">
        <v>3149</v>
      </c>
    </row>
    <row r="822" spans="1:1" x14ac:dyDescent="0.2">
      <c r="A822" s="54" t="s">
        <v>3150</v>
      </c>
    </row>
    <row r="823" spans="1:1" x14ac:dyDescent="0.2">
      <c r="A823" s="54" t="s">
        <v>3151</v>
      </c>
    </row>
    <row r="824" spans="1:1" x14ac:dyDescent="0.2">
      <c r="A824" s="54" t="s">
        <v>3152</v>
      </c>
    </row>
    <row r="825" spans="1:1" x14ac:dyDescent="0.2">
      <c r="A825" s="54" t="s">
        <v>3153</v>
      </c>
    </row>
    <row r="826" spans="1:1" x14ac:dyDescent="0.2">
      <c r="A826" s="54" t="s">
        <v>3154</v>
      </c>
    </row>
    <row r="827" spans="1:1" x14ac:dyDescent="0.2">
      <c r="A827" s="54" t="s">
        <v>3155</v>
      </c>
    </row>
    <row r="828" spans="1:1" x14ac:dyDescent="0.2">
      <c r="A828" s="54" t="s">
        <v>3156</v>
      </c>
    </row>
    <row r="829" spans="1:1" x14ac:dyDescent="0.2">
      <c r="A829" s="54" t="s">
        <v>3157</v>
      </c>
    </row>
    <row r="830" spans="1:1" x14ac:dyDescent="0.2">
      <c r="A830" s="54" t="s">
        <v>3158</v>
      </c>
    </row>
    <row r="831" spans="1:1" x14ac:dyDescent="0.2">
      <c r="A831" s="54" t="s">
        <v>3159</v>
      </c>
    </row>
    <row r="832" spans="1:1" x14ac:dyDescent="0.2">
      <c r="A832" s="54" t="s">
        <v>3160</v>
      </c>
    </row>
    <row r="833" spans="1:1" x14ac:dyDescent="0.2">
      <c r="A833" s="54" t="s">
        <v>3161</v>
      </c>
    </row>
    <row r="834" spans="1:1" x14ac:dyDescent="0.2">
      <c r="A834" s="54" t="s">
        <v>3162</v>
      </c>
    </row>
    <row r="835" spans="1:1" x14ac:dyDescent="0.2">
      <c r="A835" s="54" t="s">
        <v>3163</v>
      </c>
    </row>
    <row r="836" spans="1:1" x14ac:dyDescent="0.2">
      <c r="A836" s="54" t="s">
        <v>3164</v>
      </c>
    </row>
    <row r="837" spans="1:1" x14ac:dyDescent="0.2">
      <c r="A837" s="54" t="s">
        <v>3165</v>
      </c>
    </row>
    <row r="838" spans="1:1" x14ac:dyDescent="0.2">
      <c r="A838" s="54" t="s">
        <v>3166</v>
      </c>
    </row>
    <row r="839" spans="1:1" x14ac:dyDescent="0.2">
      <c r="A839" s="54" t="s">
        <v>3167</v>
      </c>
    </row>
    <row r="840" spans="1:1" x14ac:dyDescent="0.2">
      <c r="A840" s="54" t="s">
        <v>3168</v>
      </c>
    </row>
    <row r="841" spans="1:1" x14ac:dyDescent="0.2">
      <c r="A841" s="54" t="s">
        <v>3169</v>
      </c>
    </row>
    <row r="842" spans="1:1" x14ac:dyDescent="0.2">
      <c r="A842" s="54" t="s">
        <v>3170</v>
      </c>
    </row>
    <row r="843" spans="1:1" x14ac:dyDescent="0.2">
      <c r="A843" s="54" t="s">
        <v>3171</v>
      </c>
    </row>
    <row r="844" spans="1:1" x14ac:dyDescent="0.2">
      <c r="A844" s="54" t="s">
        <v>3172</v>
      </c>
    </row>
    <row r="845" spans="1:1" x14ac:dyDescent="0.2">
      <c r="A845" s="54" t="s">
        <v>3173</v>
      </c>
    </row>
    <row r="846" spans="1:1" x14ac:dyDescent="0.2">
      <c r="A846" s="54" t="s">
        <v>3174</v>
      </c>
    </row>
    <row r="847" spans="1:1" x14ac:dyDescent="0.2">
      <c r="A847" s="54" t="s">
        <v>3175</v>
      </c>
    </row>
    <row r="848" spans="1:1" x14ac:dyDescent="0.2">
      <c r="A848" s="54" t="s">
        <v>3176</v>
      </c>
    </row>
    <row r="849" spans="1:1" x14ac:dyDescent="0.2">
      <c r="A849" s="54" t="s">
        <v>3177</v>
      </c>
    </row>
    <row r="850" spans="1:1" x14ac:dyDescent="0.2">
      <c r="A850" s="54" t="s">
        <v>3178</v>
      </c>
    </row>
    <row r="851" spans="1:1" x14ac:dyDescent="0.2">
      <c r="A851" s="54" t="s">
        <v>3179</v>
      </c>
    </row>
    <row r="852" spans="1:1" x14ac:dyDescent="0.2">
      <c r="A852" s="54" t="s">
        <v>3180</v>
      </c>
    </row>
    <row r="853" spans="1:1" x14ac:dyDescent="0.2">
      <c r="A853" s="54" t="s">
        <v>3181</v>
      </c>
    </row>
    <row r="854" spans="1:1" x14ac:dyDescent="0.2">
      <c r="A854" s="54" t="s">
        <v>3182</v>
      </c>
    </row>
    <row r="855" spans="1:1" x14ac:dyDescent="0.2">
      <c r="A855" s="54" t="s">
        <v>3183</v>
      </c>
    </row>
    <row r="856" spans="1:1" x14ac:dyDescent="0.2">
      <c r="A856" s="54" t="s">
        <v>3184</v>
      </c>
    </row>
    <row r="857" spans="1:1" x14ac:dyDescent="0.2">
      <c r="A857" s="54" t="s">
        <v>3185</v>
      </c>
    </row>
    <row r="858" spans="1:1" x14ac:dyDescent="0.2">
      <c r="A858" s="54" t="s">
        <v>3186</v>
      </c>
    </row>
    <row r="859" spans="1:1" x14ac:dyDescent="0.2">
      <c r="A859" s="54" t="s">
        <v>3187</v>
      </c>
    </row>
    <row r="860" spans="1:1" x14ac:dyDescent="0.2">
      <c r="A860" s="54" t="s">
        <v>3188</v>
      </c>
    </row>
    <row r="861" spans="1:1" x14ac:dyDescent="0.2">
      <c r="A861" s="54" t="s">
        <v>3189</v>
      </c>
    </row>
    <row r="862" spans="1:1" x14ac:dyDescent="0.2">
      <c r="A862" s="54" t="s">
        <v>3190</v>
      </c>
    </row>
    <row r="863" spans="1:1" x14ac:dyDescent="0.2">
      <c r="A863" s="54" t="s">
        <v>3191</v>
      </c>
    </row>
    <row r="864" spans="1:1" x14ac:dyDescent="0.2">
      <c r="A864" s="54" t="s">
        <v>3192</v>
      </c>
    </row>
    <row r="865" spans="1:1" x14ac:dyDescent="0.2">
      <c r="A865" s="54" t="s">
        <v>3193</v>
      </c>
    </row>
    <row r="866" spans="1:1" x14ac:dyDescent="0.2">
      <c r="A866" s="54" t="s">
        <v>3194</v>
      </c>
    </row>
    <row r="867" spans="1:1" x14ac:dyDescent="0.2">
      <c r="A867" s="54" t="s">
        <v>3195</v>
      </c>
    </row>
    <row r="868" spans="1:1" x14ac:dyDescent="0.2">
      <c r="A868" s="54" t="s">
        <v>3196</v>
      </c>
    </row>
    <row r="869" spans="1:1" x14ac:dyDescent="0.2">
      <c r="A869" s="54" t="s">
        <v>3197</v>
      </c>
    </row>
    <row r="870" spans="1:1" x14ac:dyDescent="0.2">
      <c r="A870" s="54" t="s">
        <v>3198</v>
      </c>
    </row>
    <row r="871" spans="1:1" x14ac:dyDescent="0.2">
      <c r="A871" s="54" t="s">
        <v>3199</v>
      </c>
    </row>
    <row r="872" spans="1:1" x14ac:dyDescent="0.2">
      <c r="A872" s="54" t="s">
        <v>3200</v>
      </c>
    </row>
    <row r="873" spans="1:1" x14ac:dyDescent="0.2">
      <c r="A873" s="54" t="s">
        <v>3201</v>
      </c>
    </row>
    <row r="874" spans="1:1" x14ac:dyDescent="0.2">
      <c r="A874" s="54" t="s">
        <v>3202</v>
      </c>
    </row>
    <row r="875" spans="1:1" x14ac:dyDescent="0.2">
      <c r="A875" s="54" t="s">
        <v>3203</v>
      </c>
    </row>
    <row r="876" spans="1:1" x14ac:dyDescent="0.2">
      <c r="A876" s="54" t="s">
        <v>3204</v>
      </c>
    </row>
    <row r="877" spans="1:1" x14ac:dyDescent="0.2">
      <c r="A877" s="54" t="s">
        <v>3205</v>
      </c>
    </row>
    <row r="878" spans="1:1" x14ac:dyDescent="0.2">
      <c r="A878" s="54" t="s">
        <v>3206</v>
      </c>
    </row>
    <row r="879" spans="1:1" x14ac:dyDescent="0.2">
      <c r="A879" s="54" t="s">
        <v>3207</v>
      </c>
    </row>
    <row r="880" spans="1:1" x14ac:dyDescent="0.2">
      <c r="A880" s="54" t="s">
        <v>3208</v>
      </c>
    </row>
    <row r="881" spans="1:1" x14ac:dyDescent="0.2">
      <c r="A881" s="54" t="s">
        <v>3209</v>
      </c>
    </row>
    <row r="882" spans="1:1" x14ac:dyDescent="0.2">
      <c r="A882" s="54" t="s">
        <v>3210</v>
      </c>
    </row>
    <row r="883" spans="1:1" x14ac:dyDescent="0.2">
      <c r="A883" s="54" t="s">
        <v>3211</v>
      </c>
    </row>
    <row r="884" spans="1:1" x14ac:dyDescent="0.2">
      <c r="A884" s="54" t="s">
        <v>3212</v>
      </c>
    </row>
    <row r="885" spans="1:1" x14ac:dyDescent="0.2">
      <c r="A885" s="54" t="s">
        <v>3213</v>
      </c>
    </row>
    <row r="886" spans="1:1" x14ac:dyDescent="0.2">
      <c r="A886" s="54" t="s">
        <v>3214</v>
      </c>
    </row>
    <row r="887" spans="1:1" x14ac:dyDescent="0.2">
      <c r="A887" s="54" t="s">
        <v>3215</v>
      </c>
    </row>
    <row r="888" spans="1:1" x14ac:dyDescent="0.2">
      <c r="A888" s="54" t="s">
        <v>3216</v>
      </c>
    </row>
    <row r="889" spans="1:1" x14ac:dyDescent="0.2">
      <c r="A889" s="54" t="s">
        <v>3217</v>
      </c>
    </row>
    <row r="890" spans="1:1" x14ac:dyDescent="0.2">
      <c r="A890" s="54" t="s">
        <v>3218</v>
      </c>
    </row>
    <row r="891" spans="1:1" x14ac:dyDescent="0.2">
      <c r="A891" s="54" t="s">
        <v>3219</v>
      </c>
    </row>
    <row r="892" spans="1:1" x14ac:dyDescent="0.2">
      <c r="A892" s="54" t="s">
        <v>3220</v>
      </c>
    </row>
    <row r="893" spans="1:1" x14ac:dyDescent="0.2">
      <c r="A893" s="54" t="s">
        <v>3221</v>
      </c>
    </row>
    <row r="894" spans="1:1" x14ac:dyDescent="0.2">
      <c r="A894" s="54" t="s">
        <v>3222</v>
      </c>
    </row>
    <row r="895" spans="1:1" x14ac:dyDescent="0.2">
      <c r="A895" s="54" t="s">
        <v>3223</v>
      </c>
    </row>
    <row r="896" spans="1:1" x14ac:dyDescent="0.2">
      <c r="A896" s="54" t="s">
        <v>3224</v>
      </c>
    </row>
    <row r="897" spans="1:1" x14ac:dyDescent="0.2">
      <c r="A897" s="54" t="s">
        <v>3225</v>
      </c>
    </row>
    <row r="898" spans="1:1" x14ac:dyDescent="0.2">
      <c r="A898" s="54" t="s">
        <v>3226</v>
      </c>
    </row>
    <row r="899" spans="1:1" x14ac:dyDescent="0.2">
      <c r="A899" s="54" t="s">
        <v>3227</v>
      </c>
    </row>
    <row r="900" spans="1:1" x14ac:dyDescent="0.2">
      <c r="A900" s="54" t="s">
        <v>3228</v>
      </c>
    </row>
    <row r="901" spans="1:1" x14ac:dyDescent="0.2">
      <c r="A901" s="54" t="s">
        <v>3229</v>
      </c>
    </row>
    <row r="902" spans="1:1" x14ac:dyDescent="0.2">
      <c r="A902" s="54" t="s">
        <v>3230</v>
      </c>
    </row>
    <row r="903" spans="1:1" x14ac:dyDescent="0.2">
      <c r="A903" s="54" t="s">
        <v>3231</v>
      </c>
    </row>
    <row r="904" spans="1:1" x14ac:dyDescent="0.2">
      <c r="A904" s="54" t="s">
        <v>3232</v>
      </c>
    </row>
    <row r="905" spans="1:1" x14ac:dyDescent="0.2">
      <c r="A905" s="54" t="s">
        <v>3233</v>
      </c>
    </row>
    <row r="906" spans="1:1" x14ac:dyDescent="0.2">
      <c r="A906" s="54" t="s">
        <v>3234</v>
      </c>
    </row>
    <row r="907" spans="1:1" x14ac:dyDescent="0.2">
      <c r="A907" s="54" t="s">
        <v>3235</v>
      </c>
    </row>
    <row r="908" spans="1:1" x14ac:dyDescent="0.2">
      <c r="A908" s="54" t="s">
        <v>3236</v>
      </c>
    </row>
    <row r="909" spans="1:1" x14ac:dyDescent="0.2">
      <c r="A909" s="54" t="s">
        <v>3237</v>
      </c>
    </row>
    <row r="910" spans="1:1" x14ac:dyDescent="0.2">
      <c r="A910" s="54" t="s">
        <v>3238</v>
      </c>
    </row>
    <row r="911" spans="1:1" x14ac:dyDescent="0.2">
      <c r="A911" s="54" t="s">
        <v>3239</v>
      </c>
    </row>
    <row r="912" spans="1:1" x14ac:dyDescent="0.2">
      <c r="A912" s="54" t="s">
        <v>3240</v>
      </c>
    </row>
    <row r="913" spans="1:1" x14ac:dyDescent="0.2">
      <c r="A913" s="54" t="s">
        <v>3241</v>
      </c>
    </row>
    <row r="914" spans="1:1" x14ac:dyDescent="0.2">
      <c r="A914" s="54" t="s">
        <v>3242</v>
      </c>
    </row>
    <row r="915" spans="1:1" x14ac:dyDescent="0.2">
      <c r="A915" s="54" t="s">
        <v>3243</v>
      </c>
    </row>
    <row r="916" spans="1:1" x14ac:dyDescent="0.2">
      <c r="A916" s="54" t="s">
        <v>3244</v>
      </c>
    </row>
    <row r="917" spans="1:1" x14ac:dyDescent="0.2">
      <c r="A917" s="54" t="s">
        <v>3245</v>
      </c>
    </row>
    <row r="918" spans="1:1" x14ac:dyDescent="0.2">
      <c r="A918" s="54" t="s">
        <v>3246</v>
      </c>
    </row>
    <row r="919" spans="1:1" x14ac:dyDescent="0.2">
      <c r="A919" s="54" t="s">
        <v>3247</v>
      </c>
    </row>
    <row r="920" spans="1:1" x14ac:dyDescent="0.2">
      <c r="A920" s="54" t="s">
        <v>3248</v>
      </c>
    </row>
    <row r="921" spans="1:1" x14ac:dyDescent="0.2">
      <c r="A921" s="54" t="s">
        <v>3249</v>
      </c>
    </row>
    <row r="922" spans="1:1" x14ac:dyDescent="0.2">
      <c r="A922" s="54" t="s">
        <v>3250</v>
      </c>
    </row>
    <row r="923" spans="1:1" x14ac:dyDescent="0.2">
      <c r="A923" s="54" t="s">
        <v>3251</v>
      </c>
    </row>
    <row r="924" spans="1:1" x14ac:dyDescent="0.2">
      <c r="A924" s="54" t="s">
        <v>3252</v>
      </c>
    </row>
    <row r="925" spans="1:1" x14ac:dyDescent="0.2">
      <c r="A925" s="54" t="s">
        <v>3253</v>
      </c>
    </row>
    <row r="926" spans="1:1" x14ac:dyDescent="0.2">
      <c r="A926" s="54" t="s">
        <v>3254</v>
      </c>
    </row>
    <row r="927" spans="1:1" x14ac:dyDescent="0.2">
      <c r="A927" s="54" t="s">
        <v>3255</v>
      </c>
    </row>
    <row r="928" spans="1:1" x14ac:dyDescent="0.2">
      <c r="A928" s="54" t="s">
        <v>3256</v>
      </c>
    </row>
    <row r="929" spans="1:1" x14ac:dyDescent="0.2">
      <c r="A929" s="54" t="s">
        <v>3257</v>
      </c>
    </row>
    <row r="930" spans="1:1" x14ac:dyDescent="0.2">
      <c r="A930" s="54" t="s">
        <v>3258</v>
      </c>
    </row>
    <row r="931" spans="1:1" x14ac:dyDescent="0.2">
      <c r="A931" s="54" t="s">
        <v>3259</v>
      </c>
    </row>
    <row r="932" spans="1:1" x14ac:dyDescent="0.2">
      <c r="A932" s="54" t="s">
        <v>3260</v>
      </c>
    </row>
    <row r="933" spans="1:1" x14ac:dyDescent="0.2">
      <c r="A933" s="54" t="s">
        <v>3261</v>
      </c>
    </row>
    <row r="934" spans="1:1" x14ac:dyDescent="0.2">
      <c r="A934" s="54" t="s">
        <v>3262</v>
      </c>
    </row>
    <row r="935" spans="1:1" x14ac:dyDescent="0.2">
      <c r="A935" s="54" t="s">
        <v>3263</v>
      </c>
    </row>
    <row r="936" spans="1:1" x14ac:dyDescent="0.2">
      <c r="A936" s="54" t="s">
        <v>3264</v>
      </c>
    </row>
    <row r="937" spans="1:1" x14ac:dyDescent="0.2">
      <c r="A937" s="54" t="s">
        <v>3265</v>
      </c>
    </row>
    <row r="938" spans="1:1" x14ac:dyDescent="0.2">
      <c r="A938" s="54" t="s">
        <v>3266</v>
      </c>
    </row>
    <row r="939" spans="1:1" x14ac:dyDescent="0.2">
      <c r="A939" s="54" t="s">
        <v>3267</v>
      </c>
    </row>
    <row r="940" spans="1:1" x14ac:dyDescent="0.2">
      <c r="A940" s="54" t="s">
        <v>3268</v>
      </c>
    </row>
    <row r="941" spans="1:1" x14ac:dyDescent="0.2">
      <c r="A941" s="54" t="s">
        <v>3269</v>
      </c>
    </row>
    <row r="942" spans="1:1" x14ac:dyDescent="0.2">
      <c r="A942" s="54" t="s">
        <v>3270</v>
      </c>
    </row>
    <row r="943" spans="1:1" x14ac:dyDescent="0.2">
      <c r="A943" s="54" t="s">
        <v>3271</v>
      </c>
    </row>
    <row r="944" spans="1:1" x14ac:dyDescent="0.2">
      <c r="A944" s="54" t="s">
        <v>3272</v>
      </c>
    </row>
    <row r="945" spans="1:1" x14ac:dyDescent="0.2">
      <c r="A945" s="54" t="s">
        <v>3273</v>
      </c>
    </row>
    <row r="946" spans="1:1" x14ac:dyDescent="0.2">
      <c r="A946" s="54" t="s">
        <v>3274</v>
      </c>
    </row>
    <row r="947" spans="1:1" x14ac:dyDescent="0.2">
      <c r="A947" s="54" t="s">
        <v>3275</v>
      </c>
    </row>
    <row r="948" spans="1:1" x14ac:dyDescent="0.2">
      <c r="A948" s="54" t="s">
        <v>3276</v>
      </c>
    </row>
    <row r="949" spans="1:1" x14ac:dyDescent="0.2">
      <c r="A949" s="54" t="s">
        <v>3277</v>
      </c>
    </row>
    <row r="950" spans="1:1" x14ac:dyDescent="0.2">
      <c r="A950" s="54" t="s">
        <v>3278</v>
      </c>
    </row>
    <row r="951" spans="1:1" x14ac:dyDescent="0.2">
      <c r="A951" s="54" t="s">
        <v>3279</v>
      </c>
    </row>
    <row r="952" spans="1:1" x14ac:dyDescent="0.2">
      <c r="A952" s="54" t="s">
        <v>3280</v>
      </c>
    </row>
    <row r="953" spans="1:1" x14ac:dyDescent="0.2">
      <c r="A953" s="54" t="s">
        <v>3281</v>
      </c>
    </row>
    <row r="954" spans="1:1" x14ac:dyDescent="0.2">
      <c r="A954" s="54" t="s">
        <v>3282</v>
      </c>
    </row>
    <row r="955" spans="1:1" x14ac:dyDescent="0.2">
      <c r="A955" s="54" t="s">
        <v>3283</v>
      </c>
    </row>
    <row r="956" spans="1:1" x14ac:dyDescent="0.2">
      <c r="A956" s="54" t="s">
        <v>3284</v>
      </c>
    </row>
    <row r="957" spans="1:1" x14ac:dyDescent="0.2">
      <c r="A957" s="54" t="s">
        <v>3285</v>
      </c>
    </row>
    <row r="958" spans="1:1" x14ac:dyDescent="0.2">
      <c r="A958" s="54" t="s">
        <v>3286</v>
      </c>
    </row>
    <row r="959" spans="1:1" x14ac:dyDescent="0.2">
      <c r="A959" s="54" t="s">
        <v>3287</v>
      </c>
    </row>
    <row r="960" spans="1:1" x14ac:dyDescent="0.2">
      <c r="A960" s="54" t="s">
        <v>3288</v>
      </c>
    </row>
    <row r="961" spans="1:1" x14ac:dyDescent="0.2">
      <c r="A961" s="54" t="s">
        <v>3289</v>
      </c>
    </row>
    <row r="962" spans="1:1" x14ac:dyDescent="0.2">
      <c r="A962" s="54" t="s">
        <v>3290</v>
      </c>
    </row>
    <row r="963" spans="1:1" x14ac:dyDescent="0.2">
      <c r="A963" s="54" t="s">
        <v>3291</v>
      </c>
    </row>
    <row r="964" spans="1:1" x14ac:dyDescent="0.2">
      <c r="A964" s="54" t="s">
        <v>3292</v>
      </c>
    </row>
    <row r="965" spans="1:1" x14ac:dyDescent="0.2">
      <c r="A965" s="54" t="s">
        <v>3293</v>
      </c>
    </row>
    <row r="966" spans="1:1" x14ac:dyDescent="0.2">
      <c r="A966" s="54" t="s">
        <v>3294</v>
      </c>
    </row>
    <row r="967" spans="1:1" x14ac:dyDescent="0.2">
      <c r="A967" s="54" t="s">
        <v>3295</v>
      </c>
    </row>
    <row r="968" spans="1:1" x14ac:dyDescent="0.2">
      <c r="A968" s="54" t="s">
        <v>3296</v>
      </c>
    </row>
    <row r="969" spans="1:1" x14ac:dyDescent="0.2">
      <c r="A969" s="54" t="s">
        <v>3297</v>
      </c>
    </row>
    <row r="970" spans="1:1" x14ac:dyDescent="0.2">
      <c r="A970" s="54" t="s">
        <v>3298</v>
      </c>
    </row>
    <row r="971" spans="1:1" x14ac:dyDescent="0.2">
      <c r="A971" s="54" t="s">
        <v>3299</v>
      </c>
    </row>
    <row r="972" spans="1:1" x14ac:dyDescent="0.2">
      <c r="A972" s="54" t="s">
        <v>3300</v>
      </c>
    </row>
    <row r="973" spans="1:1" x14ac:dyDescent="0.2">
      <c r="A973" s="54" t="s">
        <v>3301</v>
      </c>
    </row>
    <row r="974" spans="1:1" x14ac:dyDescent="0.2">
      <c r="A974" s="54" t="s">
        <v>3302</v>
      </c>
    </row>
    <row r="975" spans="1:1" x14ac:dyDescent="0.2">
      <c r="A975" s="54" t="s">
        <v>3303</v>
      </c>
    </row>
    <row r="976" spans="1:1" x14ac:dyDescent="0.2">
      <c r="A976" s="54" t="s">
        <v>3304</v>
      </c>
    </row>
    <row r="977" spans="1:1" x14ac:dyDescent="0.2">
      <c r="A977" s="54" t="s">
        <v>3305</v>
      </c>
    </row>
    <row r="978" spans="1:1" x14ac:dyDescent="0.2">
      <c r="A978" s="54" t="s">
        <v>3306</v>
      </c>
    </row>
    <row r="979" spans="1:1" x14ac:dyDescent="0.2">
      <c r="A979" s="54" t="s">
        <v>3307</v>
      </c>
    </row>
    <row r="980" spans="1:1" x14ac:dyDescent="0.2">
      <c r="A980" s="54" t="s">
        <v>3308</v>
      </c>
    </row>
    <row r="981" spans="1:1" x14ac:dyDescent="0.2">
      <c r="A981" s="54" t="s">
        <v>3309</v>
      </c>
    </row>
    <row r="982" spans="1:1" x14ac:dyDescent="0.2">
      <c r="A982" s="54" t="s">
        <v>3310</v>
      </c>
    </row>
    <row r="983" spans="1:1" x14ac:dyDescent="0.2">
      <c r="A983" s="54" t="s">
        <v>3311</v>
      </c>
    </row>
    <row r="984" spans="1:1" x14ac:dyDescent="0.2">
      <c r="A984" s="54" t="s">
        <v>3312</v>
      </c>
    </row>
    <row r="985" spans="1:1" x14ac:dyDescent="0.2">
      <c r="A985" s="54" t="s">
        <v>3313</v>
      </c>
    </row>
    <row r="986" spans="1:1" x14ac:dyDescent="0.2">
      <c r="A986" s="54" t="s">
        <v>3314</v>
      </c>
    </row>
    <row r="987" spans="1:1" x14ac:dyDescent="0.2">
      <c r="A987" s="54" t="s">
        <v>3315</v>
      </c>
    </row>
    <row r="988" spans="1:1" x14ac:dyDescent="0.2">
      <c r="A988" s="54" t="s">
        <v>3316</v>
      </c>
    </row>
    <row r="989" spans="1:1" x14ac:dyDescent="0.2">
      <c r="A989" s="54" t="s">
        <v>3317</v>
      </c>
    </row>
    <row r="990" spans="1:1" x14ac:dyDescent="0.2">
      <c r="A990" s="54" t="s">
        <v>3318</v>
      </c>
    </row>
    <row r="991" spans="1:1" x14ac:dyDescent="0.2">
      <c r="A991" s="54" t="s">
        <v>3319</v>
      </c>
    </row>
    <row r="992" spans="1:1" x14ac:dyDescent="0.2">
      <c r="A992" s="54" t="s">
        <v>3320</v>
      </c>
    </row>
    <row r="993" spans="1:1" x14ac:dyDescent="0.2">
      <c r="A993" s="54" t="s">
        <v>3321</v>
      </c>
    </row>
    <row r="994" spans="1:1" x14ac:dyDescent="0.2">
      <c r="A994" s="54" t="s">
        <v>3322</v>
      </c>
    </row>
    <row r="995" spans="1:1" x14ac:dyDescent="0.2">
      <c r="A995" s="54" t="s">
        <v>3323</v>
      </c>
    </row>
    <row r="996" spans="1:1" x14ac:dyDescent="0.2">
      <c r="A996" s="54" t="s">
        <v>3324</v>
      </c>
    </row>
    <row r="997" spans="1:1" x14ac:dyDescent="0.2">
      <c r="A997" s="54" t="s">
        <v>3325</v>
      </c>
    </row>
    <row r="998" spans="1:1" x14ac:dyDescent="0.2">
      <c r="A998" s="54" t="s">
        <v>3326</v>
      </c>
    </row>
    <row r="999" spans="1:1" x14ac:dyDescent="0.2">
      <c r="A999" s="54" t="s">
        <v>3327</v>
      </c>
    </row>
    <row r="1000" spans="1:1" x14ac:dyDescent="0.2">
      <c r="A1000" s="54" t="s">
        <v>3328</v>
      </c>
    </row>
    <row r="1001" spans="1:1" x14ac:dyDescent="0.2">
      <c r="A1001" s="54" t="s">
        <v>3329</v>
      </c>
    </row>
    <row r="1002" spans="1:1" x14ac:dyDescent="0.2">
      <c r="A1002" s="54" t="s">
        <v>3330</v>
      </c>
    </row>
    <row r="1003" spans="1:1" x14ac:dyDescent="0.2">
      <c r="A1003" s="54" t="s">
        <v>3331</v>
      </c>
    </row>
    <row r="1004" spans="1:1" x14ac:dyDescent="0.2">
      <c r="A1004" s="54" t="s">
        <v>3332</v>
      </c>
    </row>
    <row r="1005" spans="1:1" x14ac:dyDescent="0.2">
      <c r="A1005" s="54" t="s">
        <v>3333</v>
      </c>
    </row>
    <row r="1006" spans="1:1" x14ac:dyDescent="0.2">
      <c r="A1006" s="54" t="s">
        <v>3334</v>
      </c>
    </row>
    <row r="1007" spans="1:1" x14ac:dyDescent="0.2">
      <c r="A1007" s="54" t="s">
        <v>3335</v>
      </c>
    </row>
    <row r="1008" spans="1:1" x14ac:dyDescent="0.2">
      <c r="A1008" s="54" t="s">
        <v>3336</v>
      </c>
    </row>
    <row r="1009" spans="1:1" x14ac:dyDescent="0.2">
      <c r="A1009" s="54" t="s">
        <v>3337</v>
      </c>
    </row>
    <row r="1010" spans="1:1" x14ac:dyDescent="0.2">
      <c r="A1010" s="54" t="s">
        <v>3338</v>
      </c>
    </row>
    <row r="1011" spans="1:1" x14ac:dyDescent="0.2">
      <c r="A1011" s="54" t="s">
        <v>3339</v>
      </c>
    </row>
    <row r="1012" spans="1:1" x14ac:dyDescent="0.2">
      <c r="A1012" s="54" t="s">
        <v>3340</v>
      </c>
    </row>
    <row r="1013" spans="1:1" x14ac:dyDescent="0.2">
      <c r="A1013" s="54" t="s">
        <v>3341</v>
      </c>
    </row>
    <row r="1014" spans="1:1" x14ac:dyDescent="0.2">
      <c r="A1014" s="54" t="s">
        <v>3342</v>
      </c>
    </row>
    <row r="1015" spans="1:1" x14ac:dyDescent="0.2">
      <c r="A1015" s="54" t="s">
        <v>3343</v>
      </c>
    </row>
    <row r="1016" spans="1:1" x14ac:dyDescent="0.2">
      <c r="A1016" s="54" t="s">
        <v>3344</v>
      </c>
    </row>
    <row r="1017" spans="1:1" x14ac:dyDescent="0.2">
      <c r="A1017" s="54" t="s">
        <v>3345</v>
      </c>
    </row>
    <row r="1018" spans="1:1" x14ac:dyDescent="0.2">
      <c r="A1018" s="54" t="s">
        <v>3346</v>
      </c>
    </row>
    <row r="1019" spans="1:1" x14ac:dyDescent="0.2">
      <c r="A1019" s="54" t="s">
        <v>3347</v>
      </c>
    </row>
    <row r="1020" spans="1:1" x14ac:dyDescent="0.2">
      <c r="A1020" s="54" t="s">
        <v>3348</v>
      </c>
    </row>
    <row r="1021" spans="1:1" x14ac:dyDescent="0.2">
      <c r="A1021" s="54" t="s">
        <v>3349</v>
      </c>
    </row>
    <row r="1022" spans="1:1" x14ac:dyDescent="0.2">
      <c r="A1022" s="54" t="s">
        <v>3350</v>
      </c>
    </row>
    <row r="1023" spans="1:1" x14ac:dyDescent="0.2">
      <c r="A1023" s="54" t="s">
        <v>3351</v>
      </c>
    </row>
    <row r="1024" spans="1:1" x14ac:dyDescent="0.2">
      <c r="A1024" s="54" t="s">
        <v>3352</v>
      </c>
    </row>
    <row r="1025" spans="1:1" x14ac:dyDescent="0.2">
      <c r="A1025" s="54" t="s">
        <v>3353</v>
      </c>
    </row>
    <row r="1026" spans="1:1" x14ac:dyDescent="0.2">
      <c r="A1026" s="54" t="s">
        <v>3354</v>
      </c>
    </row>
    <row r="1027" spans="1:1" x14ac:dyDescent="0.2">
      <c r="A1027" s="54" t="s">
        <v>3355</v>
      </c>
    </row>
    <row r="1028" spans="1:1" x14ac:dyDescent="0.2">
      <c r="A1028" s="54" t="s">
        <v>3356</v>
      </c>
    </row>
    <row r="1029" spans="1:1" x14ac:dyDescent="0.2">
      <c r="A1029" s="54" t="s">
        <v>3357</v>
      </c>
    </row>
    <row r="1030" spans="1:1" x14ac:dyDescent="0.2">
      <c r="A1030" s="54" t="s">
        <v>3358</v>
      </c>
    </row>
    <row r="1031" spans="1:1" x14ac:dyDescent="0.2">
      <c r="A1031" s="54" t="s">
        <v>3359</v>
      </c>
    </row>
    <row r="1032" spans="1:1" x14ac:dyDescent="0.2">
      <c r="A1032" s="54" t="s">
        <v>3360</v>
      </c>
    </row>
    <row r="1033" spans="1:1" x14ac:dyDescent="0.2">
      <c r="A1033" s="54" t="s">
        <v>3361</v>
      </c>
    </row>
    <row r="1034" spans="1:1" x14ac:dyDescent="0.2">
      <c r="A1034" s="54" t="s">
        <v>3362</v>
      </c>
    </row>
    <row r="1035" spans="1:1" x14ac:dyDescent="0.2">
      <c r="A1035" s="54" t="s">
        <v>3363</v>
      </c>
    </row>
    <row r="1036" spans="1:1" x14ac:dyDescent="0.2">
      <c r="A1036" s="54" t="s">
        <v>3364</v>
      </c>
    </row>
    <row r="1037" spans="1:1" x14ac:dyDescent="0.2">
      <c r="A1037" s="54" t="s">
        <v>3365</v>
      </c>
    </row>
    <row r="1038" spans="1:1" x14ac:dyDescent="0.2">
      <c r="A1038" s="54" t="s">
        <v>3366</v>
      </c>
    </row>
    <row r="1039" spans="1:1" x14ac:dyDescent="0.2">
      <c r="A1039" s="54" t="s">
        <v>3367</v>
      </c>
    </row>
    <row r="1040" spans="1:1" x14ac:dyDescent="0.2">
      <c r="A1040" s="54" t="s">
        <v>3368</v>
      </c>
    </row>
    <row r="1041" spans="1:1" x14ac:dyDescent="0.2">
      <c r="A1041" s="54" t="s">
        <v>3369</v>
      </c>
    </row>
    <row r="1042" spans="1:1" x14ac:dyDescent="0.2">
      <c r="A1042" s="54" t="s">
        <v>3370</v>
      </c>
    </row>
    <row r="1043" spans="1:1" x14ac:dyDescent="0.2">
      <c r="A1043" s="54" t="s">
        <v>3371</v>
      </c>
    </row>
    <row r="1044" spans="1:1" x14ac:dyDescent="0.2">
      <c r="A1044" s="54" t="s">
        <v>3372</v>
      </c>
    </row>
    <row r="1045" spans="1:1" x14ac:dyDescent="0.2">
      <c r="A1045" s="54" t="s">
        <v>3373</v>
      </c>
    </row>
    <row r="1046" spans="1:1" x14ac:dyDescent="0.2">
      <c r="A1046" s="54" t="s">
        <v>3374</v>
      </c>
    </row>
    <row r="1047" spans="1:1" x14ac:dyDescent="0.2">
      <c r="A1047" s="54" t="s">
        <v>3375</v>
      </c>
    </row>
    <row r="1048" spans="1:1" x14ac:dyDescent="0.2">
      <c r="A1048" s="54" t="s">
        <v>3376</v>
      </c>
    </row>
    <row r="1049" spans="1:1" x14ac:dyDescent="0.2">
      <c r="A1049" s="54" t="s">
        <v>3377</v>
      </c>
    </row>
    <row r="1050" spans="1:1" x14ac:dyDescent="0.2">
      <c r="A1050" s="54" t="s">
        <v>3378</v>
      </c>
    </row>
    <row r="1051" spans="1:1" x14ac:dyDescent="0.2">
      <c r="A1051" s="54" t="s">
        <v>3379</v>
      </c>
    </row>
    <row r="1052" spans="1:1" x14ac:dyDescent="0.2">
      <c r="A1052" s="54" t="s">
        <v>3380</v>
      </c>
    </row>
    <row r="1053" spans="1:1" x14ac:dyDescent="0.2">
      <c r="A1053" s="54" t="s">
        <v>3381</v>
      </c>
    </row>
    <row r="1054" spans="1:1" x14ac:dyDescent="0.2">
      <c r="A1054" s="54" t="s">
        <v>3382</v>
      </c>
    </row>
    <row r="1055" spans="1:1" x14ac:dyDescent="0.2">
      <c r="A1055" s="54" t="s">
        <v>3383</v>
      </c>
    </row>
    <row r="1056" spans="1:1" x14ac:dyDescent="0.2">
      <c r="A1056" s="54" t="s">
        <v>3384</v>
      </c>
    </row>
    <row r="1057" spans="1:1" x14ac:dyDescent="0.2">
      <c r="A1057" s="54" t="s">
        <v>3385</v>
      </c>
    </row>
    <row r="1058" spans="1:1" x14ac:dyDescent="0.2">
      <c r="A1058" s="54" t="s">
        <v>3386</v>
      </c>
    </row>
    <row r="1059" spans="1:1" x14ac:dyDescent="0.2">
      <c r="A1059" s="54" t="s">
        <v>3387</v>
      </c>
    </row>
    <row r="1060" spans="1:1" x14ac:dyDescent="0.2">
      <c r="A1060" s="54" t="s">
        <v>3388</v>
      </c>
    </row>
    <row r="1061" spans="1:1" x14ac:dyDescent="0.2">
      <c r="A1061" s="54" t="s">
        <v>3389</v>
      </c>
    </row>
    <row r="1062" spans="1:1" x14ac:dyDescent="0.2">
      <c r="A1062" s="54" t="s">
        <v>3390</v>
      </c>
    </row>
    <row r="1063" spans="1:1" x14ac:dyDescent="0.2">
      <c r="A1063" s="54" t="s">
        <v>3391</v>
      </c>
    </row>
    <row r="1064" spans="1:1" x14ac:dyDescent="0.2">
      <c r="A1064" s="54" t="s">
        <v>3392</v>
      </c>
    </row>
    <row r="1065" spans="1:1" x14ac:dyDescent="0.2">
      <c r="A1065" s="54" t="s">
        <v>3393</v>
      </c>
    </row>
    <row r="1066" spans="1:1" x14ac:dyDescent="0.2">
      <c r="A1066" s="54" t="s">
        <v>3394</v>
      </c>
    </row>
    <row r="1067" spans="1:1" x14ac:dyDescent="0.2">
      <c r="A1067" s="54" t="s">
        <v>3395</v>
      </c>
    </row>
    <row r="1068" spans="1:1" x14ac:dyDescent="0.2">
      <c r="A1068" s="54" t="s">
        <v>3396</v>
      </c>
    </row>
    <row r="1069" spans="1:1" x14ac:dyDescent="0.2">
      <c r="A1069" s="54" t="s">
        <v>3397</v>
      </c>
    </row>
    <row r="1070" spans="1:1" x14ac:dyDescent="0.2">
      <c r="A1070" s="54" t="s">
        <v>3398</v>
      </c>
    </row>
    <row r="1071" spans="1:1" x14ac:dyDescent="0.2">
      <c r="A1071" s="54" t="s">
        <v>3399</v>
      </c>
    </row>
    <row r="1072" spans="1:1" x14ac:dyDescent="0.2">
      <c r="A1072" s="54" t="s">
        <v>3400</v>
      </c>
    </row>
    <row r="1073" spans="1:1" x14ac:dyDescent="0.2">
      <c r="A1073" s="54" t="s">
        <v>3401</v>
      </c>
    </row>
    <row r="1074" spans="1:1" x14ac:dyDescent="0.2">
      <c r="A1074" s="54" t="s">
        <v>3402</v>
      </c>
    </row>
    <row r="1075" spans="1:1" x14ac:dyDescent="0.2">
      <c r="A1075" s="54" t="s">
        <v>3403</v>
      </c>
    </row>
    <row r="1076" spans="1:1" x14ac:dyDescent="0.2">
      <c r="A1076" s="54" t="s">
        <v>3404</v>
      </c>
    </row>
    <row r="1077" spans="1:1" x14ac:dyDescent="0.2">
      <c r="A1077" s="54" t="s">
        <v>3405</v>
      </c>
    </row>
    <row r="1078" spans="1:1" x14ac:dyDescent="0.2">
      <c r="A1078" s="54" t="s">
        <v>3406</v>
      </c>
    </row>
    <row r="1079" spans="1:1" x14ac:dyDescent="0.2">
      <c r="A1079" s="54" t="s">
        <v>3407</v>
      </c>
    </row>
    <row r="1080" spans="1:1" x14ac:dyDescent="0.2">
      <c r="A1080" s="54" t="s">
        <v>3408</v>
      </c>
    </row>
    <row r="1081" spans="1:1" x14ac:dyDescent="0.2">
      <c r="A1081" s="54" t="s">
        <v>3409</v>
      </c>
    </row>
    <row r="1082" spans="1:1" x14ac:dyDescent="0.2">
      <c r="A1082" s="54" t="s">
        <v>3410</v>
      </c>
    </row>
    <row r="1083" spans="1:1" x14ac:dyDescent="0.2">
      <c r="A1083" s="54" t="s">
        <v>3411</v>
      </c>
    </row>
    <row r="1084" spans="1:1" x14ac:dyDescent="0.2">
      <c r="A1084" s="54" t="s">
        <v>3412</v>
      </c>
    </row>
    <row r="1085" spans="1:1" x14ac:dyDescent="0.2">
      <c r="A1085" s="54" t="s">
        <v>3413</v>
      </c>
    </row>
    <row r="1086" spans="1:1" x14ac:dyDescent="0.2">
      <c r="A1086" s="54" t="s">
        <v>3414</v>
      </c>
    </row>
    <row r="1087" spans="1:1" x14ac:dyDescent="0.2">
      <c r="A1087" s="54" t="s">
        <v>3415</v>
      </c>
    </row>
    <row r="1088" spans="1:1" x14ac:dyDescent="0.2">
      <c r="A1088" s="54" t="s">
        <v>3416</v>
      </c>
    </row>
    <row r="1089" spans="1:1" x14ac:dyDescent="0.2">
      <c r="A1089" s="54" t="s">
        <v>3417</v>
      </c>
    </row>
    <row r="1090" spans="1:1" x14ac:dyDescent="0.2">
      <c r="A1090" s="54" t="s">
        <v>3418</v>
      </c>
    </row>
    <row r="1091" spans="1:1" x14ac:dyDescent="0.2">
      <c r="A1091" s="54" t="s">
        <v>3419</v>
      </c>
    </row>
    <row r="1092" spans="1:1" x14ac:dyDescent="0.2">
      <c r="A1092" s="54" t="s">
        <v>3420</v>
      </c>
    </row>
    <row r="1093" spans="1:1" x14ac:dyDescent="0.2">
      <c r="A1093" s="54" t="s">
        <v>3421</v>
      </c>
    </row>
    <row r="1094" spans="1:1" x14ac:dyDescent="0.2">
      <c r="A1094" s="54" t="s">
        <v>3422</v>
      </c>
    </row>
    <row r="1095" spans="1:1" x14ac:dyDescent="0.2">
      <c r="A1095" s="54" t="s">
        <v>3423</v>
      </c>
    </row>
    <row r="1096" spans="1:1" x14ac:dyDescent="0.2">
      <c r="A1096" s="54" t="s">
        <v>3424</v>
      </c>
    </row>
    <row r="1097" spans="1:1" x14ac:dyDescent="0.2">
      <c r="A1097" s="54" t="s">
        <v>3425</v>
      </c>
    </row>
    <row r="1098" spans="1:1" x14ac:dyDescent="0.2">
      <c r="A1098" s="54" t="s">
        <v>3426</v>
      </c>
    </row>
    <row r="1099" spans="1:1" x14ac:dyDescent="0.2">
      <c r="A1099" s="54" t="s">
        <v>3427</v>
      </c>
    </row>
    <row r="1100" spans="1:1" x14ac:dyDescent="0.2">
      <c r="A1100" s="54" t="s">
        <v>3428</v>
      </c>
    </row>
    <row r="1101" spans="1:1" x14ac:dyDescent="0.2">
      <c r="A1101" s="54" t="s">
        <v>3429</v>
      </c>
    </row>
    <row r="1102" spans="1:1" x14ac:dyDescent="0.2">
      <c r="A1102" s="54" t="s">
        <v>3430</v>
      </c>
    </row>
    <row r="1103" spans="1:1" x14ac:dyDescent="0.2">
      <c r="A1103" s="54" t="s">
        <v>3431</v>
      </c>
    </row>
    <row r="1104" spans="1:1" x14ac:dyDescent="0.2">
      <c r="A1104" s="54" t="s">
        <v>3432</v>
      </c>
    </row>
    <row r="1105" spans="1:1" x14ac:dyDescent="0.2">
      <c r="A1105" s="54" t="s">
        <v>3433</v>
      </c>
    </row>
    <row r="1106" spans="1:1" x14ac:dyDescent="0.2">
      <c r="A1106" s="54" t="s">
        <v>3434</v>
      </c>
    </row>
    <row r="1107" spans="1:1" x14ac:dyDescent="0.2">
      <c r="A1107" s="54" t="s">
        <v>3435</v>
      </c>
    </row>
    <row r="1108" spans="1:1" x14ac:dyDescent="0.2">
      <c r="A1108" s="54" t="s">
        <v>3436</v>
      </c>
    </row>
    <row r="1109" spans="1:1" x14ac:dyDescent="0.2">
      <c r="A1109" s="54" t="s">
        <v>3437</v>
      </c>
    </row>
    <row r="1110" spans="1:1" x14ac:dyDescent="0.2">
      <c r="A1110" s="54" t="s">
        <v>3438</v>
      </c>
    </row>
    <row r="1111" spans="1:1" x14ac:dyDescent="0.2">
      <c r="A1111" s="54" t="s">
        <v>3439</v>
      </c>
    </row>
    <row r="1112" spans="1:1" x14ac:dyDescent="0.2">
      <c r="A1112" s="54" t="s">
        <v>3440</v>
      </c>
    </row>
    <row r="1113" spans="1:1" x14ac:dyDescent="0.2">
      <c r="A1113" s="54" t="s">
        <v>3441</v>
      </c>
    </row>
    <row r="1114" spans="1:1" x14ac:dyDescent="0.2">
      <c r="A1114" s="54" t="s">
        <v>3442</v>
      </c>
    </row>
    <row r="1115" spans="1:1" x14ac:dyDescent="0.2">
      <c r="A1115" s="54" t="s">
        <v>3443</v>
      </c>
    </row>
    <row r="1116" spans="1:1" x14ac:dyDescent="0.2">
      <c r="A1116" s="54" t="s">
        <v>3444</v>
      </c>
    </row>
    <row r="1117" spans="1:1" x14ac:dyDescent="0.2">
      <c r="A1117" s="54" t="s">
        <v>3445</v>
      </c>
    </row>
    <row r="1118" spans="1:1" x14ac:dyDescent="0.2">
      <c r="A1118" s="54" t="s">
        <v>3446</v>
      </c>
    </row>
    <row r="1119" spans="1:1" x14ac:dyDescent="0.2">
      <c r="A1119" s="54" t="s">
        <v>3447</v>
      </c>
    </row>
    <row r="1120" spans="1:1" x14ac:dyDescent="0.2">
      <c r="A1120" s="54" t="s">
        <v>3448</v>
      </c>
    </row>
    <row r="1121" spans="1:1" x14ac:dyDescent="0.2">
      <c r="A1121" s="54" t="s">
        <v>3449</v>
      </c>
    </row>
    <row r="1122" spans="1:1" x14ac:dyDescent="0.2">
      <c r="A1122" s="54" t="s">
        <v>3450</v>
      </c>
    </row>
    <row r="1123" spans="1:1" x14ac:dyDescent="0.2">
      <c r="A1123" s="54" t="s">
        <v>3451</v>
      </c>
    </row>
    <row r="1124" spans="1:1" x14ac:dyDescent="0.2">
      <c r="A1124" s="54" t="s">
        <v>3452</v>
      </c>
    </row>
    <row r="1125" spans="1:1" x14ac:dyDescent="0.2">
      <c r="A1125" s="54" t="s">
        <v>3453</v>
      </c>
    </row>
    <row r="1126" spans="1:1" x14ac:dyDescent="0.2">
      <c r="A1126" s="54" t="s">
        <v>3454</v>
      </c>
    </row>
    <row r="1127" spans="1:1" x14ac:dyDescent="0.2">
      <c r="A1127" s="54" t="s">
        <v>3455</v>
      </c>
    </row>
    <row r="1128" spans="1:1" x14ac:dyDescent="0.2">
      <c r="A1128" s="54" t="s">
        <v>3456</v>
      </c>
    </row>
    <row r="1129" spans="1:1" x14ac:dyDescent="0.2">
      <c r="A1129" s="54" t="s">
        <v>3457</v>
      </c>
    </row>
    <row r="1130" spans="1:1" x14ac:dyDescent="0.2">
      <c r="A1130" s="54" t="s">
        <v>3458</v>
      </c>
    </row>
    <row r="1131" spans="1:1" x14ac:dyDescent="0.2">
      <c r="A1131" s="54" t="s">
        <v>3459</v>
      </c>
    </row>
    <row r="1132" spans="1:1" x14ac:dyDescent="0.2">
      <c r="A1132" s="54" t="s">
        <v>3460</v>
      </c>
    </row>
    <row r="1133" spans="1:1" x14ac:dyDescent="0.2">
      <c r="A1133" s="54" t="s">
        <v>3461</v>
      </c>
    </row>
    <row r="1134" spans="1:1" x14ac:dyDescent="0.2">
      <c r="A1134" s="54" t="s">
        <v>3462</v>
      </c>
    </row>
    <row r="1135" spans="1:1" x14ac:dyDescent="0.2">
      <c r="A1135" s="54" t="s">
        <v>3463</v>
      </c>
    </row>
    <row r="1136" spans="1:1" x14ac:dyDescent="0.2">
      <c r="A1136" s="54" t="s">
        <v>3464</v>
      </c>
    </row>
    <row r="1137" spans="1:1" x14ac:dyDescent="0.2">
      <c r="A1137" s="54" t="s">
        <v>3465</v>
      </c>
    </row>
    <row r="1138" spans="1:1" x14ac:dyDescent="0.2">
      <c r="A1138" s="54" t="s">
        <v>3466</v>
      </c>
    </row>
    <row r="1139" spans="1:1" x14ac:dyDescent="0.2">
      <c r="A1139" s="54" t="s">
        <v>3467</v>
      </c>
    </row>
    <row r="1140" spans="1:1" x14ac:dyDescent="0.2">
      <c r="A1140" s="54" t="s">
        <v>3468</v>
      </c>
    </row>
    <row r="1141" spans="1:1" x14ac:dyDescent="0.2">
      <c r="A1141" s="54" t="s">
        <v>3469</v>
      </c>
    </row>
    <row r="1142" spans="1:1" x14ac:dyDescent="0.2">
      <c r="A1142" s="54" t="s">
        <v>3470</v>
      </c>
    </row>
    <row r="1143" spans="1:1" x14ac:dyDescent="0.2">
      <c r="A1143" s="54" t="s">
        <v>3471</v>
      </c>
    </row>
    <row r="1144" spans="1:1" x14ac:dyDescent="0.2">
      <c r="A1144" s="54" t="s">
        <v>3472</v>
      </c>
    </row>
    <row r="1145" spans="1:1" x14ac:dyDescent="0.2">
      <c r="A1145" s="54" t="s">
        <v>3473</v>
      </c>
    </row>
    <row r="1146" spans="1:1" x14ac:dyDescent="0.2">
      <c r="A1146" s="54" t="s">
        <v>3474</v>
      </c>
    </row>
    <row r="1147" spans="1:1" x14ac:dyDescent="0.2">
      <c r="A1147" s="54" t="s">
        <v>3475</v>
      </c>
    </row>
    <row r="1148" spans="1:1" x14ac:dyDescent="0.2">
      <c r="A1148" s="54" t="s">
        <v>3476</v>
      </c>
    </row>
    <row r="1149" spans="1:1" x14ac:dyDescent="0.2">
      <c r="A1149" s="54" t="s">
        <v>3477</v>
      </c>
    </row>
    <row r="1150" spans="1:1" x14ac:dyDescent="0.2">
      <c r="A1150" s="54" t="s">
        <v>3478</v>
      </c>
    </row>
    <row r="1151" spans="1:1" x14ac:dyDescent="0.2">
      <c r="A1151" s="54" t="s">
        <v>3479</v>
      </c>
    </row>
    <row r="1152" spans="1:1" x14ac:dyDescent="0.2">
      <c r="A1152" s="54" t="s">
        <v>3480</v>
      </c>
    </row>
    <row r="1153" spans="1:1" x14ac:dyDescent="0.2">
      <c r="A1153" s="54" t="s">
        <v>3481</v>
      </c>
    </row>
    <row r="1154" spans="1:1" x14ac:dyDescent="0.2">
      <c r="A1154" s="54" t="s">
        <v>3482</v>
      </c>
    </row>
    <row r="1155" spans="1:1" x14ac:dyDescent="0.2">
      <c r="A1155" s="54" t="s">
        <v>3483</v>
      </c>
    </row>
    <row r="1156" spans="1:1" x14ac:dyDescent="0.2">
      <c r="A1156" s="54" t="s">
        <v>3484</v>
      </c>
    </row>
    <row r="1157" spans="1:1" x14ac:dyDescent="0.2">
      <c r="A1157" s="54" t="s">
        <v>3485</v>
      </c>
    </row>
    <row r="1158" spans="1:1" x14ac:dyDescent="0.2">
      <c r="A1158" s="54" t="s">
        <v>3486</v>
      </c>
    </row>
    <row r="1159" spans="1:1" x14ac:dyDescent="0.2">
      <c r="A1159" s="54" t="s">
        <v>3487</v>
      </c>
    </row>
    <row r="1160" spans="1:1" x14ac:dyDescent="0.2">
      <c r="A1160" s="54" t="s">
        <v>3488</v>
      </c>
    </row>
    <row r="1161" spans="1:1" x14ac:dyDescent="0.2">
      <c r="A1161" s="54" t="s">
        <v>3489</v>
      </c>
    </row>
    <row r="1162" spans="1:1" x14ac:dyDescent="0.2">
      <c r="A1162" s="54" t="s">
        <v>3490</v>
      </c>
    </row>
    <row r="1163" spans="1:1" x14ac:dyDescent="0.2">
      <c r="A1163" s="54" t="s">
        <v>3491</v>
      </c>
    </row>
    <row r="1164" spans="1:1" x14ac:dyDescent="0.2">
      <c r="A1164" s="54" t="s">
        <v>3492</v>
      </c>
    </row>
    <row r="1165" spans="1:1" x14ac:dyDescent="0.2">
      <c r="A1165" s="54" t="s">
        <v>3493</v>
      </c>
    </row>
    <row r="1166" spans="1:1" x14ac:dyDescent="0.2">
      <c r="A1166" s="54" t="s">
        <v>3494</v>
      </c>
    </row>
    <row r="1167" spans="1:1" x14ac:dyDescent="0.2">
      <c r="A1167" s="54" t="s">
        <v>3495</v>
      </c>
    </row>
    <row r="1168" spans="1:1" x14ac:dyDescent="0.2">
      <c r="A1168" s="54" t="s">
        <v>3496</v>
      </c>
    </row>
    <row r="1169" spans="1:1" x14ac:dyDescent="0.2">
      <c r="A1169" s="54" t="s">
        <v>3497</v>
      </c>
    </row>
    <row r="1170" spans="1:1" x14ac:dyDescent="0.2">
      <c r="A1170" s="54" t="s">
        <v>3498</v>
      </c>
    </row>
    <row r="1171" spans="1:1" x14ac:dyDescent="0.2">
      <c r="A1171" s="54" t="s">
        <v>3499</v>
      </c>
    </row>
    <row r="1172" spans="1:1" x14ac:dyDescent="0.2">
      <c r="A1172" s="54" t="s">
        <v>3500</v>
      </c>
    </row>
    <row r="1173" spans="1:1" x14ac:dyDescent="0.2">
      <c r="A1173" s="54" t="s">
        <v>3501</v>
      </c>
    </row>
    <row r="1174" spans="1:1" x14ac:dyDescent="0.2">
      <c r="A1174" s="54" t="s">
        <v>3502</v>
      </c>
    </row>
    <row r="1175" spans="1:1" x14ac:dyDescent="0.2">
      <c r="A1175" s="54" t="s">
        <v>3503</v>
      </c>
    </row>
    <row r="1176" spans="1:1" x14ac:dyDescent="0.2">
      <c r="A1176" s="54" t="s">
        <v>3504</v>
      </c>
    </row>
    <row r="1177" spans="1:1" x14ac:dyDescent="0.2">
      <c r="A1177" s="54" t="s">
        <v>3505</v>
      </c>
    </row>
    <row r="1178" spans="1:1" x14ac:dyDescent="0.2">
      <c r="A1178" s="54" t="s">
        <v>3506</v>
      </c>
    </row>
    <row r="1179" spans="1:1" x14ac:dyDescent="0.2">
      <c r="A1179" s="54" t="s">
        <v>3507</v>
      </c>
    </row>
    <row r="1180" spans="1:1" x14ac:dyDescent="0.2">
      <c r="A1180" s="54" t="s">
        <v>3508</v>
      </c>
    </row>
    <row r="1181" spans="1:1" x14ac:dyDescent="0.2">
      <c r="A1181" s="54" t="s">
        <v>3509</v>
      </c>
    </row>
    <row r="1182" spans="1:1" x14ac:dyDescent="0.2">
      <c r="A1182" s="54" t="s">
        <v>3510</v>
      </c>
    </row>
    <row r="1183" spans="1:1" x14ac:dyDescent="0.2">
      <c r="A1183" s="54" t="s">
        <v>3511</v>
      </c>
    </row>
    <row r="1184" spans="1:1" x14ac:dyDescent="0.2">
      <c r="A1184" s="54" t="s">
        <v>3512</v>
      </c>
    </row>
    <row r="1185" spans="1:1" x14ac:dyDescent="0.2">
      <c r="A1185" s="54" t="s">
        <v>3513</v>
      </c>
    </row>
    <row r="1186" spans="1:1" x14ac:dyDescent="0.2">
      <c r="A1186" s="54" t="s">
        <v>3514</v>
      </c>
    </row>
    <row r="1187" spans="1:1" x14ac:dyDescent="0.2">
      <c r="A1187" s="54" t="s">
        <v>3515</v>
      </c>
    </row>
    <row r="1188" spans="1:1" x14ac:dyDescent="0.2">
      <c r="A1188" s="54" t="s">
        <v>3516</v>
      </c>
    </row>
    <row r="1189" spans="1:1" x14ac:dyDescent="0.2">
      <c r="A1189" s="54" t="s">
        <v>3517</v>
      </c>
    </row>
    <row r="1190" spans="1:1" x14ac:dyDescent="0.2">
      <c r="A1190" s="54" t="s">
        <v>3518</v>
      </c>
    </row>
    <row r="1191" spans="1:1" x14ac:dyDescent="0.2">
      <c r="A1191" s="54" t="s">
        <v>3519</v>
      </c>
    </row>
    <row r="1192" spans="1:1" x14ac:dyDescent="0.2">
      <c r="A1192" s="54" t="s">
        <v>3520</v>
      </c>
    </row>
    <row r="1193" spans="1:1" x14ac:dyDescent="0.2">
      <c r="A1193" s="54" t="s">
        <v>3521</v>
      </c>
    </row>
    <row r="1194" spans="1:1" x14ac:dyDescent="0.2">
      <c r="A1194" s="54" t="s">
        <v>3522</v>
      </c>
    </row>
    <row r="1195" spans="1:1" x14ac:dyDescent="0.2">
      <c r="A1195" s="54" t="s">
        <v>3523</v>
      </c>
    </row>
    <row r="1196" spans="1:1" x14ac:dyDescent="0.2">
      <c r="A1196" s="54" t="s">
        <v>3524</v>
      </c>
    </row>
    <row r="1197" spans="1:1" x14ac:dyDescent="0.2">
      <c r="A1197" s="54" t="s">
        <v>3525</v>
      </c>
    </row>
    <row r="1198" spans="1:1" x14ac:dyDescent="0.2">
      <c r="A1198" s="54" t="s">
        <v>3526</v>
      </c>
    </row>
    <row r="1199" spans="1:1" x14ac:dyDescent="0.2">
      <c r="A1199" s="54" t="s">
        <v>3527</v>
      </c>
    </row>
    <row r="1200" spans="1:1" x14ac:dyDescent="0.2">
      <c r="A1200" s="54" t="s">
        <v>3528</v>
      </c>
    </row>
    <row r="1201" spans="1:1" x14ac:dyDescent="0.2">
      <c r="A1201" s="54" t="s">
        <v>3529</v>
      </c>
    </row>
    <row r="1202" spans="1:1" x14ac:dyDescent="0.2">
      <c r="A1202" s="54" t="s">
        <v>3530</v>
      </c>
    </row>
    <row r="1203" spans="1:1" x14ac:dyDescent="0.2">
      <c r="A1203" s="54" t="s">
        <v>3531</v>
      </c>
    </row>
    <row r="1204" spans="1:1" x14ac:dyDescent="0.2">
      <c r="A1204" s="54" t="s">
        <v>3532</v>
      </c>
    </row>
    <row r="1205" spans="1:1" x14ac:dyDescent="0.2">
      <c r="A1205" s="54" t="s">
        <v>3533</v>
      </c>
    </row>
    <row r="1206" spans="1:1" x14ac:dyDescent="0.2">
      <c r="A1206" s="54" t="s">
        <v>3534</v>
      </c>
    </row>
    <row r="1207" spans="1:1" x14ac:dyDescent="0.2">
      <c r="A1207" s="54" t="s">
        <v>3535</v>
      </c>
    </row>
    <row r="1208" spans="1:1" x14ac:dyDescent="0.2">
      <c r="A1208" s="54" t="s">
        <v>3536</v>
      </c>
    </row>
    <row r="1209" spans="1:1" x14ac:dyDescent="0.2">
      <c r="A1209" s="54" t="s">
        <v>3537</v>
      </c>
    </row>
    <row r="1210" spans="1:1" x14ac:dyDescent="0.2">
      <c r="A1210" s="54" t="s">
        <v>3538</v>
      </c>
    </row>
    <row r="1211" spans="1:1" x14ac:dyDescent="0.2">
      <c r="A1211" s="54" t="s">
        <v>3539</v>
      </c>
    </row>
    <row r="1212" spans="1:1" x14ac:dyDescent="0.2">
      <c r="A1212" s="54" t="s">
        <v>3540</v>
      </c>
    </row>
    <row r="1213" spans="1:1" x14ac:dyDescent="0.2">
      <c r="A1213" s="54" t="s">
        <v>3541</v>
      </c>
    </row>
    <row r="1214" spans="1:1" x14ac:dyDescent="0.2">
      <c r="A1214" s="54" t="s">
        <v>3542</v>
      </c>
    </row>
    <row r="1215" spans="1:1" x14ac:dyDescent="0.2">
      <c r="A1215" s="54" t="s">
        <v>3543</v>
      </c>
    </row>
    <row r="1216" spans="1:1" x14ac:dyDescent="0.2">
      <c r="A1216" s="54" t="s">
        <v>3544</v>
      </c>
    </row>
    <row r="1217" spans="1:1" x14ac:dyDescent="0.2">
      <c r="A1217" s="54" t="s">
        <v>3545</v>
      </c>
    </row>
    <row r="1218" spans="1:1" x14ac:dyDescent="0.2">
      <c r="A1218" s="54" t="s">
        <v>3546</v>
      </c>
    </row>
    <row r="1219" spans="1:1" x14ac:dyDescent="0.2">
      <c r="A1219" s="54" t="s">
        <v>3547</v>
      </c>
    </row>
    <row r="1220" spans="1:1" x14ac:dyDescent="0.2">
      <c r="A1220" s="54" t="s">
        <v>3548</v>
      </c>
    </row>
    <row r="1221" spans="1:1" x14ac:dyDescent="0.2">
      <c r="A1221" s="54" t="s">
        <v>3549</v>
      </c>
    </row>
    <row r="1222" spans="1:1" x14ac:dyDescent="0.2">
      <c r="A1222" s="54" t="s">
        <v>3550</v>
      </c>
    </row>
    <row r="1223" spans="1:1" x14ac:dyDescent="0.2">
      <c r="A1223" s="54" t="s">
        <v>3551</v>
      </c>
    </row>
    <row r="1224" spans="1:1" x14ac:dyDescent="0.2">
      <c r="A1224" s="54" t="s">
        <v>3552</v>
      </c>
    </row>
    <row r="1225" spans="1:1" x14ac:dyDescent="0.2">
      <c r="A1225" s="54" t="s">
        <v>3553</v>
      </c>
    </row>
    <row r="1226" spans="1:1" x14ac:dyDescent="0.2">
      <c r="A1226" s="54" t="s">
        <v>3554</v>
      </c>
    </row>
    <row r="1227" spans="1:1" x14ac:dyDescent="0.2">
      <c r="A1227" s="54" t="s">
        <v>3555</v>
      </c>
    </row>
    <row r="1228" spans="1:1" x14ac:dyDescent="0.2">
      <c r="A1228" s="54" t="s">
        <v>3556</v>
      </c>
    </row>
    <row r="1229" spans="1:1" x14ac:dyDescent="0.2">
      <c r="A1229" s="54" t="s">
        <v>3557</v>
      </c>
    </row>
    <row r="1230" spans="1:1" x14ac:dyDescent="0.2">
      <c r="A1230" s="54" t="s">
        <v>3558</v>
      </c>
    </row>
    <row r="1231" spans="1:1" x14ac:dyDescent="0.2">
      <c r="A1231" s="54" t="s">
        <v>3559</v>
      </c>
    </row>
    <row r="1232" spans="1:1" x14ac:dyDescent="0.2">
      <c r="A1232" s="54" t="s">
        <v>3560</v>
      </c>
    </row>
    <row r="1233" spans="1:1" x14ac:dyDescent="0.2">
      <c r="A1233" s="54" t="s">
        <v>3561</v>
      </c>
    </row>
    <row r="1234" spans="1:1" x14ac:dyDescent="0.2">
      <c r="A1234" s="54" t="s">
        <v>3562</v>
      </c>
    </row>
    <row r="1235" spans="1:1" x14ac:dyDescent="0.2">
      <c r="A1235" s="54" t="s">
        <v>3563</v>
      </c>
    </row>
    <row r="1236" spans="1:1" x14ac:dyDescent="0.2">
      <c r="A1236" s="54" t="s">
        <v>3564</v>
      </c>
    </row>
    <row r="1237" spans="1:1" x14ac:dyDescent="0.2">
      <c r="A1237" s="54" t="s">
        <v>3565</v>
      </c>
    </row>
    <row r="1238" spans="1:1" x14ac:dyDescent="0.2">
      <c r="A1238" s="54" t="s">
        <v>3566</v>
      </c>
    </row>
    <row r="1239" spans="1:1" x14ac:dyDescent="0.2">
      <c r="A1239" s="54" t="s">
        <v>3567</v>
      </c>
    </row>
    <row r="1240" spans="1:1" x14ac:dyDescent="0.2">
      <c r="A1240" s="54" t="s">
        <v>3568</v>
      </c>
    </row>
    <row r="1241" spans="1:1" x14ac:dyDescent="0.2">
      <c r="A1241" s="54" t="s">
        <v>3569</v>
      </c>
    </row>
    <row r="1242" spans="1:1" x14ac:dyDescent="0.2">
      <c r="A1242" s="54" t="s">
        <v>3570</v>
      </c>
    </row>
    <row r="1243" spans="1:1" x14ac:dyDescent="0.2">
      <c r="A1243" s="54" t="s">
        <v>3571</v>
      </c>
    </row>
    <row r="1244" spans="1:1" x14ac:dyDescent="0.2">
      <c r="A1244" s="54" t="s">
        <v>3572</v>
      </c>
    </row>
    <row r="1245" spans="1:1" x14ac:dyDescent="0.2">
      <c r="A1245" s="54" t="s">
        <v>3573</v>
      </c>
    </row>
    <row r="1246" spans="1:1" x14ac:dyDescent="0.2">
      <c r="A1246" s="54" t="s">
        <v>3574</v>
      </c>
    </row>
    <row r="1247" spans="1:1" x14ac:dyDescent="0.2">
      <c r="A1247" s="54" t="s">
        <v>3575</v>
      </c>
    </row>
    <row r="1248" spans="1:1" x14ac:dyDescent="0.2">
      <c r="A1248" s="54" t="s">
        <v>3576</v>
      </c>
    </row>
    <row r="1249" spans="1:1" x14ac:dyDescent="0.2">
      <c r="A1249" s="54" t="s">
        <v>3577</v>
      </c>
    </row>
    <row r="1250" spans="1:1" x14ac:dyDescent="0.2">
      <c r="A1250" s="54" t="s">
        <v>3578</v>
      </c>
    </row>
    <row r="1251" spans="1:1" x14ac:dyDescent="0.2">
      <c r="A1251" s="54" t="s">
        <v>3579</v>
      </c>
    </row>
    <row r="1252" spans="1:1" x14ac:dyDescent="0.2">
      <c r="A1252" s="54" t="s">
        <v>3580</v>
      </c>
    </row>
    <row r="1253" spans="1:1" x14ac:dyDescent="0.2">
      <c r="A1253" s="54" t="s">
        <v>3581</v>
      </c>
    </row>
    <row r="1254" spans="1:1" x14ac:dyDescent="0.2">
      <c r="A1254" s="54" t="s">
        <v>3582</v>
      </c>
    </row>
    <row r="1255" spans="1:1" x14ac:dyDescent="0.2">
      <c r="A1255" s="54" t="s">
        <v>3583</v>
      </c>
    </row>
    <row r="1256" spans="1:1" x14ac:dyDescent="0.2">
      <c r="A1256" s="54" t="s">
        <v>3584</v>
      </c>
    </row>
    <row r="1257" spans="1:1" x14ac:dyDescent="0.2">
      <c r="A1257" s="54" t="s">
        <v>3585</v>
      </c>
    </row>
    <row r="1258" spans="1:1" x14ac:dyDescent="0.2">
      <c r="A1258" s="54" t="s">
        <v>3586</v>
      </c>
    </row>
    <row r="1259" spans="1:1" x14ac:dyDescent="0.2">
      <c r="A1259" s="54" t="s">
        <v>3587</v>
      </c>
    </row>
    <row r="1260" spans="1:1" x14ac:dyDescent="0.2">
      <c r="A1260" s="54" t="s">
        <v>3588</v>
      </c>
    </row>
    <row r="1261" spans="1:1" x14ac:dyDescent="0.2">
      <c r="A1261" s="54" t="s">
        <v>3589</v>
      </c>
    </row>
    <row r="1262" spans="1:1" x14ac:dyDescent="0.2">
      <c r="A1262" s="54" t="s">
        <v>3590</v>
      </c>
    </row>
    <row r="1263" spans="1:1" x14ac:dyDescent="0.2">
      <c r="A1263" s="54" t="s">
        <v>3591</v>
      </c>
    </row>
    <row r="1264" spans="1:1" x14ac:dyDescent="0.2">
      <c r="A1264" s="54" t="s">
        <v>3592</v>
      </c>
    </row>
    <row r="1265" spans="1:1" x14ac:dyDescent="0.2">
      <c r="A1265" s="54" t="s">
        <v>3593</v>
      </c>
    </row>
    <row r="1266" spans="1:1" x14ac:dyDescent="0.2">
      <c r="A1266" s="54" t="s">
        <v>3594</v>
      </c>
    </row>
    <row r="1267" spans="1:1" x14ac:dyDescent="0.2">
      <c r="A1267" s="54" t="s">
        <v>3595</v>
      </c>
    </row>
    <row r="1268" spans="1:1" x14ac:dyDescent="0.2">
      <c r="A1268" s="54" t="s">
        <v>3596</v>
      </c>
    </row>
    <row r="1269" spans="1:1" x14ac:dyDescent="0.2">
      <c r="A1269" s="54" t="s">
        <v>3597</v>
      </c>
    </row>
    <row r="1270" spans="1:1" x14ac:dyDescent="0.2">
      <c r="A1270" s="54" t="s">
        <v>3598</v>
      </c>
    </row>
    <row r="1271" spans="1:1" x14ac:dyDescent="0.2">
      <c r="A1271" s="54" t="s">
        <v>3599</v>
      </c>
    </row>
    <row r="1272" spans="1:1" x14ac:dyDescent="0.2">
      <c r="A1272" s="54" t="s">
        <v>3600</v>
      </c>
    </row>
    <row r="1273" spans="1:1" x14ac:dyDescent="0.2">
      <c r="A1273" s="54" t="s">
        <v>3601</v>
      </c>
    </row>
    <row r="1274" spans="1:1" x14ac:dyDescent="0.2">
      <c r="A1274" s="54" t="s">
        <v>3602</v>
      </c>
    </row>
    <row r="1275" spans="1:1" x14ac:dyDescent="0.2">
      <c r="A1275" s="54" t="s">
        <v>3603</v>
      </c>
    </row>
    <row r="1276" spans="1:1" x14ac:dyDescent="0.2">
      <c r="A1276" s="54" t="s">
        <v>3604</v>
      </c>
    </row>
    <row r="1277" spans="1:1" x14ac:dyDescent="0.2">
      <c r="A1277" s="54" t="s">
        <v>3605</v>
      </c>
    </row>
    <row r="1278" spans="1:1" x14ac:dyDescent="0.2">
      <c r="A1278" s="54" t="s">
        <v>3606</v>
      </c>
    </row>
    <row r="1279" spans="1:1" x14ac:dyDescent="0.2">
      <c r="A1279" s="54" t="s">
        <v>3607</v>
      </c>
    </row>
    <row r="1280" spans="1:1" x14ac:dyDescent="0.2">
      <c r="A1280" s="54" t="s">
        <v>3608</v>
      </c>
    </row>
    <row r="1281" spans="1:1" x14ac:dyDescent="0.2">
      <c r="A1281" s="54" t="s">
        <v>3609</v>
      </c>
    </row>
    <row r="1282" spans="1:1" x14ac:dyDescent="0.2">
      <c r="A1282" s="54" t="s">
        <v>3610</v>
      </c>
    </row>
    <row r="1283" spans="1:1" x14ac:dyDescent="0.2">
      <c r="A1283" s="54" t="s">
        <v>3611</v>
      </c>
    </row>
    <row r="1284" spans="1:1" x14ac:dyDescent="0.2">
      <c r="A1284" s="54" t="s">
        <v>3612</v>
      </c>
    </row>
    <row r="1285" spans="1:1" x14ac:dyDescent="0.2">
      <c r="A1285" s="54" t="s">
        <v>3613</v>
      </c>
    </row>
    <row r="1286" spans="1:1" x14ac:dyDescent="0.2">
      <c r="A1286" s="54" t="s">
        <v>3614</v>
      </c>
    </row>
    <row r="1287" spans="1:1" x14ac:dyDescent="0.2">
      <c r="A1287" s="54" t="s">
        <v>3615</v>
      </c>
    </row>
    <row r="1288" spans="1:1" x14ac:dyDescent="0.2">
      <c r="A1288" s="54" t="s">
        <v>3616</v>
      </c>
    </row>
    <row r="1289" spans="1:1" x14ac:dyDescent="0.2">
      <c r="A1289" s="54" t="s">
        <v>3617</v>
      </c>
    </row>
    <row r="1290" spans="1:1" x14ac:dyDescent="0.2">
      <c r="A1290" s="54" t="s">
        <v>3618</v>
      </c>
    </row>
    <row r="1291" spans="1:1" x14ac:dyDescent="0.2">
      <c r="A1291" s="54" t="s">
        <v>3619</v>
      </c>
    </row>
    <row r="1292" spans="1:1" x14ac:dyDescent="0.2">
      <c r="A1292" s="54" t="s">
        <v>3620</v>
      </c>
    </row>
    <row r="1293" spans="1:1" x14ac:dyDescent="0.2">
      <c r="A1293" s="54" t="s">
        <v>3621</v>
      </c>
    </row>
    <row r="1294" spans="1:1" x14ac:dyDescent="0.2">
      <c r="A1294" s="54" t="s">
        <v>3622</v>
      </c>
    </row>
    <row r="1295" spans="1:1" x14ac:dyDescent="0.2">
      <c r="A1295" s="54" t="s">
        <v>3623</v>
      </c>
    </row>
    <row r="1296" spans="1:1" x14ac:dyDescent="0.2">
      <c r="A1296" s="54" t="s">
        <v>3624</v>
      </c>
    </row>
    <row r="1297" spans="1:1" x14ac:dyDescent="0.2">
      <c r="A1297" s="54" t="s">
        <v>3625</v>
      </c>
    </row>
    <row r="1298" spans="1:1" x14ac:dyDescent="0.2">
      <c r="A1298" s="54" t="s">
        <v>3626</v>
      </c>
    </row>
    <row r="1299" spans="1:1" x14ac:dyDescent="0.2">
      <c r="A1299" s="54" t="s">
        <v>3627</v>
      </c>
    </row>
    <row r="1300" spans="1:1" x14ac:dyDescent="0.2">
      <c r="A1300" s="54" t="s">
        <v>3628</v>
      </c>
    </row>
    <row r="1301" spans="1:1" x14ac:dyDescent="0.2">
      <c r="A1301" s="54" t="s">
        <v>3629</v>
      </c>
    </row>
    <row r="1302" spans="1:1" x14ac:dyDescent="0.2">
      <c r="A1302" s="54" t="s">
        <v>3630</v>
      </c>
    </row>
    <row r="1303" spans="1:1" x14ac:dyDescent="0.2">
      <c r="A1303" s="54" t="s">
        <v>3631</v>
      </c>
    </row>
    <row r="1304" spans="1:1" x14ac:dyDescent="0.2">
      <c r="A1304" s="54" t="s">
        <v>3632</v>
      </c>
    </row>
    <row r="1305" spans="1:1" x14ac:dyDescent="0.2">
      <c r="A1305" s="54" t="s">
        <v>3633</v>
      </c>
    </row>
    <row r="1306" spans="1:1" x14ac:dyDescent="0.2">
      <c r="A1306" s="54" t="s">
        <v>3634</v>
      </c>
    </row>
    <row r="1307" spans="1:1" x14ac:dyDescent="0.2">
      <c r="A1307" s="54" t="s">
        <v>3635</v>
      </c>
    </row>
    <row r="1308" spans="1:1" x14ac:dyDescent="0.2">
      <c r="A1308" s="54" t="s">
        <v>3636</v>
      </c>
    </row>
    <row r="1309" spans="1:1" x14ac:dyDescent="0.2">
      <c r="A1309" s="54" t="s">
        <v>3637</v>
      </c>
    </row>
    <row r="1310" spans="1:1" x14ac:dyDescent="0.2">
      <c r="A1310" s="54" t="s">
        <v>3638</v>
      </c>
    </row>
    <row r="1311" spans="1:1" x14ac:dyDescent="0.2">
      <c r="A1311" s="54" t="s">
        <v>3639</v>
      </c>
    </row>
    <row r="1312" spans="1:1" x14ac:dyDescent="0.2">
      <c r="A1312" s="54" t="s">
        <v>3640</v>
      </c>
    </row>
    <row r="1313" spans="1:1" x14ac:dyDescent="0.2">
      <c r="A1313" s="54" t="s">
        <v>3641</v>
      </c>
    </row>
    <row r="1314" spans="1:1" x14ac:dyDescent="0.2">
      <c r="A1314" s="54" t="s">
        <v>3642</v>
      </c>
    </row>
    <row r="1315" spans="1:1" x14ac:dyDescent="0.2">
      <c r="A1315" s="54" t="s">
        <v>3643</v>
      </c>
    </row>
    <row r="1316" spans="1:1" x14ac:dyDescent="0.2">
      <c r="A1316" s="54" t="s">
        <v>3644</v>
      </c>
    </row>
    <row r="1317" spans="1:1" x14ac:dyDescent="0.2">
      <c r="A1317" s="54" t="s">
        <v>3645</v>
      </c>
    </row>
    <row r="1318" spans="1:1" x14ac:dyDescent="0.2">
      <c r="A1318" s="54" t="s">
        <v>3646</v>
      </c>
    </row>
    <row r="1319" spans="1:1" x14ac:dyDescent="0.2">
      <c r="A1319" s="54" t="s">
        <v>3647</v>
      </c>
    </row>
    <row r="1320" spans="1:1" x14ac:dyDescent="0.2">
      <c r="A1320" s="54" t="s">
        <v>3648</v>
      </c>
    </row>
    <row r="1321" spans="1:1" x14ac:dyDescent="0.2">
      <c r="A1321" s="54" t="s">
        <v>3649</v>
      </c>
    </row>
    <row r="1322" spans="1:1" x14ac:dyDescent="0.2">
      <c r="A1322" s="54" t="s">
        <v>3650</v>
      </c>
    </row>
    <row r="1323" spans="1:1" x14ac:dyDescent="0.2">
      <c r="A1323" s="54" t="s">
        <v>3651</v>
      </c>
    </row>
    <row r="1324" spans="1:1" x14ac:dyDescent="0.2">
      <c r="A1324" s="54" t="s">
        <v>3652</v>
      </c>
    </row>
    <row r="1325" spans="1:1" x14ac:dyDescent="0.2">
      <c r="A1325" s="54" t="s">
        <v>3653</v>
      </c>
    </row>
    <row r="1326" spans="1:1" x14ac:dyDescent="0.2">
      <c r="A1326" s="54" t="s">
        <v>3654</v>
      </c>
    </row>
    <row r="1327" spans="1:1" x14ac:dyDescent="0.2">
      <c r="A1327" s="54" t="s">
        <v>3655</v>
      </c>
    </row>
    <row r="1328" spans="1:1" x14ac:dyDescent="0.2">
      <c r="A1328" s="54" t="s">
        <v>3656</v>
      </c>
    </row>
    <row r="1329" spans="1:1" x14ac:dyDescent="0.2">
      <c r="A1329" s="54" t="s">
        <v>3657</v>
      </c>
    </row>
    <row r="1330" spans="1:1" x14ac:dyDescent="0.2">
      <c r="A1330" s="54" t="s">
        <v>3658</v>
      </c>
    </row>
    <row r="1331" spans="1:1" x14ac:dyDescent="0.2">
      <c r="A1331" s="54" t="s">
        <v>3659</v>
      </c>
    </row>
    <row r="1332" spans="1:1" x14ac:dyDescent="0.2">
      <c r="A1332" s="54" t="s">
        <v>3660</v>
      </c>
    </row>
    <row r="1333" spans="1:1" x14ac:dyDescent="0.2">
      <c r="A1333" s="54" t="s">
        <v>3661</v>
      </c>
    </row>
    <row r="1334" spans="1:1" x14ac:dyDescent="0.2">
      <c r="A1334" s="54" t="s">
        <v>3662</v>
      </c>
    </row>
    <row r="1335" spans="1:1" x14ac:dyDescent="0.2">
      <c r="A1335" s="54" t="s">
        <v>3663</v>
      </c>
    </row>
    <row r="1336" spans="1:1" x14ac:dyDescent="0.2">
      <c r="A1336" s="54" t="s">
        <v>3664</v>
      </c>
    </row>
    <row r="1337" spans="1:1" x14ac:dyDescent="0.2">
      <c r="A1337" s="54" t="s">
        <v>3665</v>
      </c>
    </row>
    <row r="1338" spans="1:1" x14ac:dyDescent="0.2">
      <c r="A1338" s="54" t="s">
        <v>3666</v>
      </c>
    </row>
    <row r="1339" spans="1:1" x14ac:dyDescent="0.2">
      <c r="A1339" s="54" t="s">
        <v>3667</v>
      </c>
    </row>
    <row r="1340" spans="1:1" x14ac:dyDescent="0.2">
      <c r="A1340" s="54" t="s">
        <v>3668</v>
      </c>
    </row>
    <row r="1341" spans="1:1" x14ac:dyDescent="0.2">
      <c r="A1341" s="54" t="s">
        <v>3669</v>
      </c>
    </row>
    <row r="1342" spans="1:1" x14ac:dyDescent="0.2">
      <c r="A1342" s="54" t="s">
        <v>3670</v>
      </c>
    </row>
    <row r="1343" spans="1:1" x14ac:dyDescent="0.2">
      <c r="A1343" s="54" t="s">
        <v>3671</v>
      </c>
    </row>
    <row r="1344" spans="1:1" x14ac:dyDescent="0.2">
      <c r="A1344" s="54" t="s">
        <v>3672</v>
      </c>
    </row>
    <row r="1345" spans="1:1" x14ac:dyDescent="0.2">
      <c r="A1345" s="54" t="s">
        <v>3673</v>
      </c>
    </row>
    <row r="1346" spans="1:1" x14ac:dyDescent="0.2">
      <c r="A1346" s="54" t="s">
        <v>3674</v>
      </c>
    </row>
    <row r="1347" spans="1:1" x14ac:dyDescent="0.2">
      <c r="A1347" s="54" t="s">
        <v>3675</v>
      </c>
    </row>
    <row r="1348" spans="1:1" x14ac:dyDescent="0.2">
      <c r="A1348" s="54" t="s">
        <v>3676</v>
      </c>
    </row>
    <row r="1349" spans="1:1" x14ac:dyDescent="0.2">
      <c r="A1349" s="54" t="s">
        <v>3677</v>
      </c>
    </row>
    <row r="1350" spans="1:1" x14ac:dyDescent="0.2">
      <c r="A1350" s="54" t="s">
        <v>3678</v>
      </c>
    </row>
    <row r="1351" spans="1:1" x14ac:dyDescent="0.2">
      <c r="A1351" s="54" t="s">
        <v>3679</v>
      </c>
    </row>
    <row r="1352" spans="1:1" x14ac:dyDescent="0.2">
      <c r="A1352" s="54" t="s">
        <v>3680</v>
      </c>
    </row>
    <row r="1353" spans="1:1" x14ac:dyDescent="0.2">
      <c r="A1353" s="54" t="s">
        <v>3681</v>
      </c>
    </row>
    <row r="1354" spans="1:1" x14ac:dyDescent="0.2">
      <c r="A1354" s="54" t="s">
        <v>3682</v>
      </c>
    </row>
    <row r="1355" spans="1:1" x14ac:dyDescent="0.2">
      <c r="A1355" s="54" t="s">
        <v>3683</v>
      </c>
    </row>
    <row r="1356" spans="1:1" x14ac:dyDescent="0.2">
      <c r="A1356" s="54" t="s">
        <v>3684</v>
      </c>
    </row>
    <row r="1357" spans="1:1" x14ac:dyDescent="0.2">
      <c r="A1357" s="54" t="s">
        <v>3685</v>
      </c>
    </row>
    <row r="1358" spans="1:1" x14ac:dyDescent="0.2">
      <c r="A1358" s="54" t="s">
        <v>3686</v>
      </c>
    </row>
    <row r="1359" spans="1:1" x14ac:dyDescent="0.2">
      <c r="A1359" s="54" t="s">
        <v>3687</v>
      </c>
    </row>
    <row r="1360" spans="1:1" x14ac:dyDescent="0.2">
      <c r="A1360" s="54" t="s">
        <v>3688</v>
      </c>
    </row>
    <row r="1361" spans="1:1" x14ac:dyDescent="0.2">
      <c r="A1361" s="54" t="s">
        <v>3689</v>
      </c>
    </row>
    <row r="1362" spans="1:1" x14ac:dyDescent="0.2">
      <c r="A1362" s="54" t="s">
        <v>3690</v>
      </c>
    </row>
    <row r="1363" spans="1:1" x14ac:dyDescent="0.2">
      <c r="A1363" s="54" t="s">
        <v>3691</v>
      </c>
    </row>
    <row r="1364" spans="1:1" x14ac:dyDescent="0.2">
      <c r="A1364" s="54" t="s">
        <v>3692</v>
      </c>
    </row>
    <row r="1365" spans="1:1" x14ac:dyDescent="0.2">
      <c r="A1365" s="54" t="s">
        <v>3693</v>
      </c>
    </row>
    <row r="1366" spans="1:1" x14ac:dyDescent="0.2">
      <c r="A1366" s="54" t="s">
        <v>3694</v>
      </c>
    </row>
    <row r="1367" spans="1:1" x14ac:dyDescent="0.2">
      <c r="A1367" s="54" t="s">
        <v>3695</v>
      </c>
    </row>
    <row r="1368" spans="1:1" x14ac:dyDescent="0.2">
      <c r="A1368" s="54" t="s">
        <v>3696</v>
      </c>
    </row>
    <row r="1369" spans="1:1" x14ac:dyDescent="0.2">
      <c r="A1369" s="54" t="s">
        <v>3697</v>
      </c>
    </row>
    <row r="1370" spans="1:1" x14ac:dyDescent="0.2">
      <c r="A1370" s="54" t="s">
        <v>3698</v>
      </c>
    </row>
    <row r="1371" spans="1:1" x14ac:dyDescent="0.2">
      <c r="A1371" s="54" t="s">
        <v>3699</v>
      </c>
    </row>
    <row r="1372" spans="1:1" x14ac:dyDescent="0.2">
      <c r="A1372" s="54" t="s">
        <v>3700</v>
      </c>
    </row>
    <row r="1373" spans="1:1" x14ac:dyDescent="0.2">
      <c r="A1373" s="54" t="s">
        <v>3701</v>
      </c>
    </row>
    <row r="1374" spans="1:1" x14ac:dyDescent="0.2">
      <c r="A1374" s="54" t="s">
        <v>3702</v>
      </c>
    </row>
    <row r="1375" spans="1:1" x14ac:dyDescent="0.2">
      <c r="A1375" s="54" t="s">
        <v>3703</v>
      </c>
    </row>
    <row r="1376" spans="1:1" x14ac:dyDescent="0.2">
      <c r="A1376" s="54" t="s">
        <v>3704</v>
      </c>
    </row>
    <row r="1377" spans="1:1" x14ac:dyDescent="0.2">
      <c r="A1377" s="54" t="s">
        <v>3705</v>
      </c>
    </row>
    <row r="1378" spans="1:1" x14ac:dyDescent="0.2">
      <c r="A1378" s="54" t="s">
        <v>3706</v>
      </c>
    </row>
    <row r="1379" spans="1:1" x14ac:dyDescent="0.2">
      <c r="A1379" s="54" t="s">
        <v>3707</v>
      </c>
    </row>
    <row r="1380" spans="1:1" x14ac:dyDescent="0.2">
      <c r="A1380" s="54" t="s">
        <v>3708</v>
      </c>
    </row>
    <row r="1381" spans="1:1" x14ac:dyDescent="0.2">
      <c r="A1381" s="54" t="s">
        <v>3709</v>
      </c>
    </row>
    <row r="1382" spans="1:1" x14ac:dyDescent="0.2">
      <c r="A1382" s="54" t="s">
        <v>3710</v>
      </c>
    </row>
    <row r="1383" spans="1:1" x14ac:dyDescent="0.2">
      <c r="A1383" s="54" t="s">
        <v>3711</v>
      </c>
    </row>
    <row r="1384" spans="1:1" x14ac:dyDescent="0.2">
      <c r="A1384" s="54" t="s">
        <v>3712</v>
      </c>
    </row>
    <row r="1385" spans="1:1" x14ac:dyDescent="0.2">
      <c r="A1385" s="54" t="s">
        <v>3713</v>
      </c>
    </row>
    <row r="1386" spans="1:1" x14ac:dyDescent="0.2">
      <c r="A1386" s="54" t="s">
        <v>3714</v>
      </c>
    </row>
    <row r="1387" spans="1:1" x14ac:dyDescent="0.2">
      <c r="A1387" s="54" t="s">
        <v>3715</v>
      </c>
    </row>
    <row r="1388" spans="1:1" x14ac:dyDescent="0.2">
      <c r="A1388" s="54" t="s">
        <v>3716</v>
      </c>
    </row>
    <row r="1389" spans="1:1" x14ac:dyDescent="0.2">
      <c r="A1389" s="54" t="s">
        <v>3717</v>
      </c>
    </row>
    <row r="1390" spans="1:1" x14ac:dyDescent="0.2">
      <c r="A1390" s="54" t="s">
        <v>3718</v>
      </c>
    </row>
    <row r="1391" spans="1:1" x14ac:dyDescent="0.2">
      <c r="A1391" s="54" t="s">
        <v>3719</v>
      </c>
    </row>
    <row r="1392" spans="1:1" x14ac:dyDescent="0.2">
      <c r="A1392" s="54" t="s">
        <v>3720</v>
      </c>
    </row>
    <row r="1393" spans="1:1" x14ac:dyDescent="0.2">
      <c r="A1393" s="54" t="s">
        <v>3721</v>
      </c>
    </row>
    <row r="1394" spans="1:1" x14ac:dyDescent="0.2">
      <c r="A1394" s="54" t="s">
        <v>7063</v>
      </c>
    </row>
    <row r="1395" spans="1:1" x14ac:dyDescent="0.2">
      <c r="A1395" s="54" t="s">
        <v>7064</v>
      </c>
    </row>
    <row r="1396" spans="1:1" x14ac:dyDescent="0.2">
      <c r="A1396" s="54" t="s">
        <v>7065</v>
      </c>
    </row>
    <row r="1397" spans="1:1" x14ac:dyDescent="0.2">
      <c r="A1397" s="54" t="s">
        <v>7066</v>
      </c>
    </row>
    <row r="1398" spans="1:1" x14ac:dyDescent="0.2">
      <c r="A1398" s="54" t="s">
        <v>7067</v>
      </c>
    </row>
    <row r="1399" spans="1:1" x14ac:dyDescent="0.2">
      <c r="A1399" s="54"/>
    </row>
    <row r="1400" spans="1:1" x14ac:dyDescent="0.2">
      <c r="A1400" s="54" t="s">
        <v>7068</v>
      </c>
    </row>
    <row r="1401" spans="1:1" x14ac:dyDescent="0.2">
      <c r="A1401" s="54"/>
    </row>
    <row r="1402" spans="1:1" x14ac:dyDescent="0.2">
      <c r="A1402" s="54" t="s">
        <v>2876</v>
      </c>
    </row>
    <row r="1403" spans="1:1" x14ac:dyDescent="0.2">
      <c r="A1403" s="54" t="s">
        <v>2877</v>
      </c>
    </row>
    <row r="1404" spans="1:1" x14ac:dyDescent="0.2">
      <c r="A1404" s="54" t="s">
        <v>65</v>
      </c>
    </row>
    <row r="1405" spans="1:1" x14ac:dyDescent="0.2">
      <c r="A1405" s="54">
        <v>2</v>
      </c>
    </row>
    <row r="1406" spans="1:1" x14ac:dyDescent="0.2">
      <c r="A1406" s="55"/>
    </row>
    <row r="1407" spans="1:1" x14ac:dyDescent="0.2">
      <c r="A1407" s="54" t="s">
        <v>3722</v>
      </c>
    </row>
    <row r="1408" spans="1:1" x14ac:dyDescent="0.2">
      <c r="A1408" s="54" t="s">
        <v>1079</v>
      </c>
    </row>
    <row r="1409" spans="1:1" x14ac:dyDescent="0.2">
      <c r="A1409" s="54" t="s">
        <v>3723</v>
      </c>
    </row>
    <row r="1410" spans="1:1" x14ac:dyDescent="0.2">
      <c r="A1410" s="54" t="s">
        <v>3724</v>
      </c>
    </row>
    <row r="1411" spans="1:1" x14ac:dyDescent="0.2">
      <c r="A1411" s="54"/>
    </row>
    <row r="1412" spans="1:1" x14ac:dyDescent="0.2">
      <c r="A1412" s="54" t="s">
        <v>2878</v>
      </c>
    </row>
    <row r="1413" spans="1:1" x14ac:dyDescent="0.2">
      <c r="A1413" s="54" t="s">
        <v>69</v>
      </c>
    </row>
    <row r="1414" spans="1:1" x14ac:dyDescent="0.2">
      <c r="A1414" s="54"/>
    </row>
    <row r="1415" spans="1:1" x14ac:dyDescent="0.2">
      <c r="A1415" s="54"/>
    </row>
    <row r="1416" spans="1:1" x14ac:dyDescent="0.2">
      <c r="A1416" s="54" t="s">
        <v>2879</v>
      </c>
    </row>
    <row r="1417" spans="1:1" x14ac:dyDescent="0.2">
      <c r="A1417" s="54" t="s">
        <v>3749</v>
      </c>
    </row>
    <row r="1418" spans="1:1" x14ac:dyDescent="0.2">
      <c r="A1418" s="54" t="s">
        <v>3750</v>
      </c>
    </row>
    <row r="1419" spans="1:1" x14ac:dyDescent="0.2">
      <c r="A1419" s="54" t="s">
        <v>7069</v>
      </c>
    </row>
    <row r="1420" spans="1:1" x14ac:dyDescent="0.2">
      <c r="A1420" s="54"/>
    </row>
    <row r="1421" spans="1:1" x14ac:dyDescent="0.2">
      <c r="A1421" s="54" t="s">
        <v>2880</v>
      </c>
    </row>
    <row r="1422" spans="1:1" x14ac:dyDescent="0.2">
      <c r="A1422" s="54" t="s">
        <v>3751</v>
      </c>
    </row>
    <row r="1423" spans="1:1" x14ac:dyDescent="0.2">
      <c r="A1423" s="54" t="s">
        <v>3752</v>
      </c>
    </row>
    <row r="1424" spans="1:1" x14ac:dyDescent="0.2">
      <c r="A1424" s="54" t="s">
        <v>3753</v>
      </c>
    </row>
    <row r="1425" spans="1:1" x14ac:dyDescent="0.2">
      <c r="A1425" s="54" t="s">
        <v>7070</v>
      </c>
    </row>
    <row r="1426" spans="1:1" x14ac:dyDescent="0.2">
      <c r="A1426" s="54"/>
    </row>
    <row r="1427" spans="1:1" x14ac:dyDescent="0.2">
      <c r="A1427" s="54" t="s">
        <v>2881</v>
      </c>
    </row>
    <row r="1428" spans="1:1" x14ac:dyDescent="0.2">
      <c r="A1428" s="54" t="s">
        <v>2882</v>
      </c>
    </row>
    <row r="1429" spans="1:1" x14ac:dyDescent="0.2">
      <c r="A1429" s="54" t="s">
        <v>2883</v>
      </c>
    </row>
    <row r="1430" spans="1:1" x14ac:dyDescent="0.2">
      <c r="A1430" s="54" t="s">
        <v>7071</v>
      </c>
    </row>
    <row r="1431" spans="1:1" x14ac:dyDescent="0.2">
      <c r="A1431" s="54" t="s">
        <v>7072</v>
      </c>
    </row>
    <row r="1432" spans="1:1" x14ac:dyDescent="0.2">
      <c r="A1432" s="54" t="s">
        <v>7073</v>
      </c>
    </row>
    <row r="1433" spans="1:1" x14ac:dyDescent="0.2">
      <c r="A1433" s="54" t="s">
        <v>7074</v>
      </c>
    </row>
    <row r="1434" spans="1:1" x14ac:dyDescent="0.2">
      <c r="A1434" s="54" t="s">
        <v>7075</v>
      </c>
    </row>
    <row r="1435" spans="1:1" x14ac:dyDescent="0.2">
      <c r="A1435" s="54" t="s">
        <v>7076</v>
      </c>
    </row>
    <row r="1436" spans="1:1" x14ac:dyDescent="0.2">
      <c r="A1436" s="54" t="s">
        <v>7077</v>
      </c>
    </row>
    <row r="1437" spans="1:1" x14ac:dyDescent="0.2">
      <c r="A1437" s="54" t="s">
        <v>7078</v>
      </c>
    </row>
    <row r="1438" spans="1:1" x14ac:dyDescent="0.2">
      <c r="A1438" s="54" t="s">
        <v>7079</v>
      </c>
    </row>
    <row r="1439" spans="1:1" x14ac:dyDescent="0.2">
      <c r="A1439" s="54" t="s">
        <v>7080</v>
      </c>
    </row>
    <row r="1440" spans="1:1" x14ac:dyDescent="0.2">
      <c r="A1440" s="54" t="s">
        <v>7081</v>
      </c>
    </row>
    <row r="1441" spans="1:1" x14ac:dyDescent="0.2">
      <c r="A1441" s="54" t="s">
        <v>7082</v>
      </c>
    </row>
    <row r="1442" spans="1:1" x14ac:dyDescent="0.2">
      <c r="A1442" s="54" t="s">
        <v>7083</v>
      </c>
    </row>
    <row r="1443" spans="1:1" x14ac:dyDescent="0.2">
      <c r="A1443" s="54" t="s">
        <v>7084</v>
      </c>
    </row>
    <row r="1444" spans="1:1" x14ac:dyDescent="0.2">
      <c r="A1444" s="54" t="s">
        <v>7085</v>
      </c>
    </row>
    <row r="1445" spans="1:1" x14ac:dyDescent="0.2">
      <c r="A1445" s="54" t="s">
        <v>7086</v>
      </c>
    </row>
    <row r="1446" spans="1:1" x14ac:dyDescent="0.2">
      <c r="A1446" s="54" t="s">
        <v>7087</v>
      </c>
    </row>
    <row r="1447" spans="1:1" x14ac:dyDescent="0.2">
      <c r="A1447" s="54" t="s">
        <v>6959</v>
      </c>
    </row>
    <row r="1448" spans="1:1" x14ac:dyDescent="0.2">
      <c r="A1448" s="54" t="s">
        <v>3136</v>
      </c>
    </row>
    <row r="1449" spans="1:1" x14ac:dyDescent="0.2">
      <c r="A1449" s="54"/>
    </row>
    <row r="1450" spans="1:1" x14ac:dyDescent="0.2">
      <c r="A1450" s="54" t="s">
        <v>7088</v>
      </c>
    </row>
    <row r="1451" spans="1:1" x14ac:dyDescent="0.2">
      <c r="A1451" s="54" t="s">
        <v>7089</v>
      </c>
    </row>
    <row r="1452" spans="1:1" x14ac:dyDescent="0.2">
      <c r="A1452" s="54" t="s">
        <v>7090</v>
      </c>
    </row>
    <row r="1453" spans="1:1" x14ac:dyDescent="0.2">
      <c r="A1453" s="54" t="s">
        <v>3725</v>
      </c>
    </row>
    <row r="1454" spans="1:1" x14ac:dyDescent="0.2">
      <c r="A1454" s="54"/>
    </row>
    <row r="1455" spans="1:1" x14ac:dyDescent="0.2">
      <c r="A1455" s="54" t="s">
        <v>7091</v>
      </c>
    </row>
    <row r="1456" spans="1:1" x14ac:dyDescent="0.2">
      <c r="A1456" s="54" t="s">
        <v>7092</v>
      </c>
    </row>
    <row r="1457" spans="1:1" x14ac:dyDescent="0.2">
      <c r="A1457" s="54" t="s">
        <v>7093</v>
      </c>
    </row>
    <row r="1458" spans="1:1" x14ac:dyDescent="0.2">
      <c r="A1458" s="54" t="s">
        <v>7094</v>
      </c>
    </row>
    <row r="1459" spans="1:1" x14ac:dyDescent="0.2">
      <c r="A1459" s="54" t="s">
        <v>7095</v>
      </c>
    </row>
    <row r="1460" spans="1:1" x14ac:dyDescent="0.2">
      <c r="A1460" s="54" t="s">
        <v>7096</v>
      </c>
    </row>
    <row r="1461" spans="1:1" x14ac:dyDescent="0.2">
      <c r="A1461" s="54" t="s">
        <v>7097</v>
      </c>
    </row>
    <row r="1462" spans="1:1" x14ac:dyDescent="0.2">
      <c r="A1462" s="54" t="s">
        <v>7098</v>
      </c>
    </row>
    <row r="1463" spans="1:1" x14ac:dyDescent="0.2">
      <c r="A1463" s="54" t="s">
        <v>7099</v>
      </c>
    </row>
    <row r="1464" spans="1:1" x14ac:dyDescent="0.2">
      <c r="A1464" s="54" t="s">
        <v>3858</v>
      </c>
    </row>
    <row r="1465" spans="1:1" x14ac:dyDescent="0.2">
      <c r="A1465" s="54" t="s">
        <v>7100</v>
      </c>
    </row>
    <row r="1466" spans="1:1" x14ac:dyDescent="0.2">
      <c r="A1466" s="54" t="s">
        <v>6974</v>
      </c>
    </row>
    <row r="1467" spans="1:1" x14ac:dyDescent="0.2">
      <c r="A1467" s="54" t="s">
        <v>7101</v>
      </c>
    </row>
    <row r="1468" spans="1:1" x14ac:dyDescent="0.2">
      <c r="A1468" s="54" t="s">
        <v>7102</v>
      </c>
    </row>
    <row r="1469" spans="1:1" x14ac:dyDescent="0.2">
      <c r="A1469" s="54"/>
    </row>
    <row r="1470" spans="1:1" x14ac:dyDescent="0.2">
      <c r="A1470" s="54" t="s">
        <v>7103</v>
      </c>
    </row>
    <row r="1471" spans="1:1" x14ac:dyDescent="0.2">
      <c r="A1471" s="54" t="s">
        <v>3755</v>
      </c>
    </row>
    <row r="1472" spans="1:1" x14ac:dyDescent="0.2">
      <c r="A1472" s="54" t="s">
        <v>3756</v>
      </c>
    </row>
    <row r="1473" spans="1:1" x14ac:dyDescent="0.2">
      <c r="A1473" s="54"/>
    </row>
    <row r="1474" spans="1:1" x14ac:dyDescent="0.2">
      <c r="A1474" s="54" t="s">
        <v>7104</v>
      </c>
    </row>
    <row r="1475" spans="1:1" x14ac:dyDescent="0.2">
      <c r="A1475" s="54" t="s">
        <v>7105</v>
      </c>
    </row>
    <row r="1476" spans="1:1" x14ac:dyDescent="0.2">
      <c r="A1476" s="54" t="s">
        <v>7106</v>
      </c>
    </row>
    <row r="1477" spans="1:1" x14ac:dyDescent="0.2">
      <c r="A1477" s="54" t="s">
        <v>7107</v>
      </c>
    </row>
    <row r="1478" spans="1:1" x14ac:dyDescent="0.2">
      <c r="A1478" s="54"/>
    </row>
    <row r="1479" spans="1:1" x14ac:dyDescent="0.2">
      <c r="A1479" s="54" t="s">
        <v>7108</v>
      </c>
    </row>
    <row r="1480" spans="1:1" x14ac:dyDescent="0.2">
      <c r="A1480" s="54" t="s">
        <v>7109</v>
      </c>
    </row>
    <row r="1481" spans="1:1" x14ac:dyDescent="0.2">
      <c r="A1481" s="54" t="s">
        <v>7110</v>
      </c>
    </row>
    <row r="1482" spans="1:1" x14ac:dyDescent="0.2">
      <c r="A1482" s="54" t="s">
        <v>7111</v>
      </c>
    </row>
    <row r="1483" spans="1:1" x14ac:dyDescent="0.2">
      <c r="A1483" s="54" t="s">
        <v>7112</v>
      </c>
    </row>
    <row r="1484" spans="1:1" x14ac:dyDescent="0.2">
      <c r="A1484" s="54"/>
    </row>
    <row r="1485" spans="1:1" x14ac:dyDescent="0.2">
      <c r="A1485" s="54" t="s">
        <v>7113</v>
      </c>
    </row>
    <row r="1486" spans="1:1" x14ac:dyDescent="0.2">
      <c r="A1486" s="54" t="s">
        <v>7114</v>
      </c>
    </row>
    <row r="1487" spans="1:1" x14ac:dyDescent="0.2">
      <c r="A1487" s="54" t="s">
        <v>3754</v>
      </c>
    </row>
    <row r="1488" spans="1:1" x14ac:dyDescent="0.2">
      <c r="A1488" s="54" t="s">
        <v>3725</v>
      </c>
    </row>
    <row r="1489" spans="1:1" x14ac:dyDescent="0.2">
      <c r="A1489" s="54"/>
    </row>
    <row r="1490" spans="1:1" x14ac:dyDescent="0.2">
      <c r="A1490" s="54" t="s">
        <v>7115</v>
      </c>
    </row>
    <row r="1491" spans="1:1" x14ac:dyDescent="0.2">
      <c r="A1491" s="54" t="s">
        <v>7116</v>
      </c>
    </row>
    <row r="1492" spans="1:1" x14ac:dyDescent="0.2">
      <c r="A1492" s="54"/>
    </row>
    <row r="1493" spans="1:1" x14ac:dyDescent="0.2">
      <c r="A1493" s="54" t="s">
        <v>7117</v>
      </c>
    </row>
    <row r="1494" spans="1:1" x14ac:dyDescent="0.2">
      <c r="A1494" s="54" t="s">
        <v>7118</v>
      </c>
    </row>
    <row r="1495" spans="1:1" x14ac:dyDescent="0.2">
      <c r="A1495" s="54" t="s">
        <v>7119</v>
      </c>
    </row>
    <row r="1496" spans="1:1" x14ac:dyDescent="0.2">
      <c r="A1496" s="54" t="s">
        <v>7120</v>
      </c>
    </row>
    <row r="1497" spans="1:1" x14ac:dyDescent="0.2">
      <c r="A1497" s="54" t="s">
        <v>7121</v>
      </c>
    </row>
    <row r="1498" spans="1:1" x14ac:dyDescent="0.2">
      <c r="A1498" s="54" t="s">
        <v>7122</v>
      </c>
    </row>
    <row r="1499" spans="1:1" x14ac:dyDescent="0.2">
      <c r="A1499" s="54"/>
    </row>
    <row r="1500" spans="1:1" x14ac:dyDescent="0.2">
      <c r="A1500" s="54" t="s">
        <v>7123</v>
      </c>
    </row>
    <row r="1501" spans="1:1" x14ac:dyDescent="0.2">
      <c r="A1501" s="54" t="s">
        <v>7124</v>
      </c>
    </row>
    <row r="1502" spans="1:1" x14ac:dyDescent="0.2">
      <c r="A1502" s="54" t="s">
        <v>7125</v>
      </c>
    </row>
    <row r="1503" spans="1:1" x14ac:dyDescent="0.2">
      <c r="A1503" s="54"/>
    </row>
    <row r="1504" spans="1:1" x14ac:dyDescent="0.2">
      <c r="A1504" s="54" t="s">
        <v>7126</v>
      </c>
    </row>
    <row r="1505" spans="1:1" x14ac:dyDescent="0.2">
      <c r="A1505" s="54" t="s">
        <v>7127</v>
      </c>
    </row>
    <row r="1506" spans="1:1" x14ac:dyDescent="0.2">
      <c r="A1506" s="54" t="s">
        <v>7128</v>
      </c>
    </row>
    <row r="1507" spans="1:1" x14ac:dyDescent="0.2">
      <c r="A1507" s="54" t="s">
        <v>7129</v>
      </c>
    </row>
    <row r="1508" spans="1:1" x14ac:dyDescent="0.2">
      <c r="A1508" s="54" t="s">
        <v>7130</v>
      </c>
    </row>
    <row r="1509" spans="1:1" x14ac:dyDescent="0.2">
      <c r="A1509" s="54"/>
    </row>
    <row r="1510" spans="1:1" x14ac:dyDescent="0.2">
      <c r="A1510" s="54" t="s">
        <v>7131</v>
      </c>
    </row>
    <row r="1511" spans="1:1" x14ac:dyDescent="0.2">
      <c r="A1511" s="54" t="s">
        <v>7132</v>
      </c>
    </row>
    <row r="1512" spans="1:1" x14ac:dyDescent="0.2">
      <c r="A1512" s="54"/>
    </row>
    <row r="1513" spans="1:1" x14ac:dyDescent="0.2">
      <c r="A1513" s="54" t="s">
        <v>7133</v>
      </c>
    </row>
    <row r="1514" spans="1:1" x14ac:dyDescent="0.2">
      <c r="A1514" s="54" t="s">
        <v>7134</v>
      </c>
    </row>
    <row r="1515" spans="1:1" x14ac:dyDescent="0.2">
      <c r="A1515" s="54" t="s">
        <v>7135</v>
      </c>
    </row>
    <row r="1516" spans="1:1" x14ac:dyDescent="0.2">
      <c r="A1516" s="54"/>
    </row>
    <row r="1517" spans="1:1" x14ac:dyDescent="0.2">
      <c r="A1517" s="54" t="s">
        <v>7136</v>
      </c>
    </row>
    <row r="1518" spans="1:1" x14ac:dyDescent="0.2">
      <c r="A1518" s="54" t="s">
        <v>7137</v>
      </c>
    </row>
    <row r="1519" spans="1:1" x14ac:dyDescent="0.2">
      <c r="A1519" s="54"/>
    </row>
    <row r="1520" spans="1:1" x14ac:dyDescent="0.2">
      <c r="A1520" s="54" t="s">
        <v>7138</v>
      </c>
    </row>
    <row r="1521" spans="1:1" x14ac:dyDescent="0.2">
      <c r="A1521" s="54" t="s">
        <v>7139</v>
      </c>
    </row>
    <row r="1522" spans="1:1" x14ac:dyDescent="0.2">
      <c r="A1522" s="54"/>
    </row>
    <row r="1523" spans="1:1" x14ac:dyDescent="0.2">
      <c r="A1523" s="54"/>
    </row>
    <row r="1524" spans="1:1" x14ac:dyDescent="0.2">
      <c r="A1524" s="54" t="s">
        <v>7140</v>
      </c>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D3" sqref="D3:D12"/>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t="s">
        <v>32</v>
      </c>
    </row>
    <row r="4" spans="1:61" x14ac:dyDescent="0.2">
      <c r="D4" s="20">
        <v>8769122508</v>
      </c>
      <c r="F4" s="20">
        <v>8769250622</v>
      </c>
      <c r="H4" s="20">
        <v>8767540765</v>
      </c>
      <c r="J4" s="20">
        <v>8769399516</v>
      </c>
      <c r="L4" s="20"/>
      <c r="N4" s="20"/>
      <c r="P4" s="20">
        <v>8769703125</v>
      </c>
      <c r="R4" s="20">
        <v>8769311855</v>
      </c>
      <c r="T4" s="20">
        <v>8769815587</v>
      </c>
      <c r="X4" s="20"/>
      <c r="Z4" s="20">
        <v>1289591</v>
      </c>
      <c r="AB4"/>
      <c r="AD4"/>
      <c r="AF4" s="20">
        <v>8769070565</v>
      </c>
      <c r="AH4" s="20"/>
      <c r="AJ4" s="20"/>
      <c r="AL4" s="20">
        <v>8767562273</v>
      </c>
      <c r="AN4" s="20">
        <v>8769386028</v>
      </c>
      <c r="AP4" s="20">
        <v>4453486</v>
      </c>
      <c r="AR4" s="20">
        <v>4512755</v>
      </c>
      <c r="AT4" s="20"/>
      <c r="AV4" s="20"/>
      <c r="AX4" s="20"/>
      <c r="AZ4" s="20"/>
      <c r="BB4" s="20">
        <v>1284423</v>
      </c>
      <c r="BD4" s="20">
        <v>8763369059</v>
      </c>
      <c r="BF4" s="20">
        <v>8763247880</v>
      </c>
      <c r="BI4" s="50" t="s">
        <v>33</v>
      </c>
    </row>
    <row r="5" spans="1:61" x14ac:dyDescent="0.2">
      <c r="D5" s="20">
        <v>8769523930</v>
      </c>
      <c r="F5" s="20">
        <v>8769275124</v>
      </c>
      <c r="H5" s="20">
        <v>8769238066</v>
      </c>
      <c r="J5" s="20">
        <v>8769987407</v>
      </c>
      <c r="P5" s="20">
        <v>18004862738</v>
      </c>
      <c r="R5" s="20">
        <v>8769316581</v>
      </c>
      <c r="AB5"/>
      <c r="AD5"/>
      <c r="AF5" s="20">
        <v>8769073315</v>
      </c>
      <c r="AL5" s="20">
        <v>8767564677</v>
      </c>
      <c r="AP5"/>
      <c r="AR5" s="20">
        <v>4515083</v>
      </c>
      <c r="BB5" s="20">
        <v>1288552</v>
      </c>
      <c r="BD5" s="20">
        <v>8768176080</v>
      </c>
      <c r="BF5" s="20">
        <v>8768288687</v>
      </c>
      <c r="BI5" s="50" t="s">
        <v>34</v>
      </c>
    </row>
    <row r="6" spans="1:61" x14ac:dyDescent="0.2">
      <c r="A6" s="50">
        <v>4</v>
      </c>
      <c r="B6" s="109" t="s">
        <v>32</v>
      </c>
      <c r="D6" s="20">
        <v>8769534438</v>
      </c>
      <c r="F6" s="20">
        <v>8769789579</v>
      </c>
      <c r="H6" s="20">
        <v>8769342227</v>
      </c>
      <c r="P6" s="20">
        <v>18007335077</v>
      </c>
      <c r="AB6"/>
      <c r="AD6"/>
      <c r="AF6" s="20">
        <v>8769917066</v>
      </c>
      <c r="AP6"/>
      <c r="AR6" s="20">
        <v>4519481</v>
      </c>
      <c r="BB6" s="20">
        <v>1289511</v>
      </c>
      <c r="BD6" s="20">
        <v>8768164253</v>
      </c>
      <c r="BF6" s="20">
        <v>8765401535</v>
      </c>
      <c r="BI6" s="50" t="s">
        <v>35</v>
      </c>
    </row>
    <row r="7" spans="1:61" ht="15" x14ac:dyDescent="0.25">
      <c r="A7" s="50">
        <v>65</v>
      </c>
      <c r="B7" s="78" t="s">
        <v>33</v>
      </c>
      <c r="D7" s="20">
        <v>8769714429</v>
      </c>
      <c r="P7" s="20">
        <v>18008624770</v>
      </c>
      <c r="AB7"/>
      <c r="AD7"/>
      <c r="AP7"/>
      <c r="AR7" s="20">
        <v>4519489</v>
      </c>
      <c r="BD7" s="20">
        <v>8767883238</v>
      </c>
      <c r="BF7" s="20">
        <v>8765322977</v>
      </c>
      <c r="BI7" s="50" t="s">
        <v>46</v>
      </c>
    </row>
    <row r="8" spans="1:61" ht="15" x14ac:dyDescent="0.25">
      <c r="A8" s="77">
        <v>20</v>
      </c>
      <c r="B8" s="79" t="s">
        <v>33</v>
      </c>
      <c r="D8" s="20">
        <v>8769731203</v>
      </c>
      <c r="P8" s="20">
        <v>18082341769</v>
      </c>
      <c r="AB8"/>
      <c r="AD8"/>
      <c r="AP8"/>
      <c r="AR8" s="20">
        <v>4520654</v>
      </c>
      <c r="BD8" s="20">
        <v>8768350627</v>
      </c>
      <c r="BI8" s="50" t="s">
        <v>56</v>
      </c>
    </row>
    <row r="9" spans="1:61" x14ac:dyDescent="0.2">
      <c r="A9" s="50">
        <v>26</v>
      </c>
      <c r="B9" s="109" t="s">
        <v>34</v>
      </c>
      <c r="D9" s="20">
        <v>8769792378</v>
      </c>
      <c r="P9" s="20">
        <v>18669106174</v>
      </c>
      <c r="AB9"/>
      <c r="AD9"/>
      <c r="AP9"/>
      <c r="AR9" s="20">
        <v>4529488</v>
      </c>
      <c r="BD9" s="20">
        <v>8765353045</v>
      </c>
      <c r="BI9" s="50" t="s">
        <v>57</v>
      </c>
    </row>
    <row r="10" spans="1:61" ht="15" x14ac:dyDescent="0.25">
      <c r="A10" s="77">
        <v>1</v>
      </c>
      <c r="B10" s="78" t="s">
        <v>34</v>
      </c>
      <c r="D10" s="20">
        <v>8769860509</v>
      </c>
      <c r="P10" s="20">
        <v>18775262428</v>
      </c>
      <c r="AB10"/>
      <c r="AD10"/>
      <c r="AP10"/>
      <c r="AR10" s="20">
        <v>4545504</v>
      </c>
      <c r="BI10" s="50" t="s">
        <v>54</v>
      </c>
    </row>
    <row r="11" spans="1:61" x14ac:dyDescent="0.2">
      <c r="A11" s="76">
        <v>1</v>
      </c>
      <c r="B11" s="109" t="s">
        <v>35</v>
      </c>
      <c r="D11" s="20">
        <v>8769873119</v>
      </c>
      <c r="P11" s="20">
        <v>18882589222</v>
      </c>
      <c r="AB11"/>
      <c r="AD11"/>
      <c r="AP11"/>
      <c r="AR11" s="20">
        <v>4549123</v>
      </c>
      <c r="BI11" s="50" t="s">
        <v>38</v>
      </c>
    </row>
    <row r="12" spans="1:61" ht="15" x14ac:dyDescent="0.25">
      <c r="A12" s="77">
        <v>1</v>
      </c>
      <c r="B12" s="78" t="s">
        <v>35</v>
      </c>
      <c r="D12" s="20">
        <v>8769968135</v>
      </c>
      <c r="P12" s="20">
        <v>18883265677</v>
      </c>
      <c r="AB12"/>
      <c r="AD12"/>
      <c r="AP12"/>
      <c r="AR12" s="20">
        <v>4551793</v>
      </c>
      <c r="BI12" s="50" t="s">
        <v>39</v>
      </c>
    </row>
    <row r="13" spans="1:61" x14ac:dyDescent="0.2">
      <c r="A13" s="76">
        <v>1</v>
      </c>
      <c r="B13" s="109" t="s">
        <v>46</v>
      </c>
      <c r="P13" s="20">
        <v>18883667929</v>
      </c>
      <c r="AB13"/>
      <c r="AD13"/>
      <c r="AR13" s="20">
        <v>4559088</v>
      </c>
      <c r="BI13" s="50" t="s">
        <v>41</v>
      </c>
    </row>
    <row r="14" spans="1:61" ht="15" x14ac:dyDescent="0.25">
      <c r="A14" s="77">
        <v>6</v>
      </c>
      <c r="B14" s="78" t="s">
        <v>56</v>
      </c>
      <c r="P14" s="20">
        <v>18884295067</v>
      </c>
      <c r="AB14"/>
      <c r="AD14"/>
      <c r="AR14" s="20">
        <v>4559574</v>
      </c>
      <c r="BI14" s="50" t="s">
        <v>42</v>
      </c>
    </row>
    <row r="15" spans="1:61" ht="15" x14ac:dyDescent="0.25">
      <c r="A15" s="77">
        <v>4</v>
      </c>
      <c r="B15" s="78" t="s">
        <v>57</v>
      </c>
      <c r="P15" s="20">
        <v>18884295120</v>
      </c>
      <c r="AB15"/>
      <c r="AD15"/>
      <c r="AR15" s="20">
        <v>4584626</v>
      </c>
      <c r="BI15" s="50" t="s">
        <v>48</v>
      </c>
    </row>
    <row r="16" spans="1:61" x14ac:dyDescent="0.2">
      <c r="A16" s="50">
        <v>29</v>
      </c>
      <c r="B16" s="109" t="s">
        <v>54</v>
      </c>
      <c r="P16" s="20">
        <v>18884295664</v>
      </c>
      <c r="AB16"/>
      <c r="AD16"/>
      <c r="AR16" s="20">
        <v>4593368</v>
      </c>
      <c r="BI16" s="50" t="s">
        <v>61</v>
      </c>
    </row>
    <row r="17" spans="1:61" ht="15" x14ac:dyDescent="0.25">
      <c r="A17" s="77">
        <v>6</v>
      </c>
      <c r="B17" s="78" t="s">
        <v>54</v>
      </c>
      <c r="P17" s="20">
        <v>18884295825</v>
      </c>
      <c r="AB17"/>
      <c r="AD17"/>
      <c r="AR17" s="20">
        <v>4599303</v>
      </c>
      <c r="BI17" s="50" t="s">
        <v>50</v>
      </c>
    </row>
    <row r="18" spans="1:61" x14ac:dyDescent="0.2">
      <c r="A18" s="50">
        <v>35</v>
      </c>
      <c r="B18" s="109" t="s">
        <v>38</v>
      </c>
      <c r="P18" s="20">
        <v>18884295887</v>
      </c>
      <c r="AB18"/>
      <c r="AD18"/>
      <c r="BI18" s="50" t="s">
        <v>43</v>
      </c>
    </row>
    <row r="19" spans="1:61" ht="15" x14ac:dyDescent="0.25">
      <c r="A19" s="77">
        <v>8</v>
      </c>
      <c r="B19" s="79" t="s">
        <v>38</v>
      </c>
      <c r="P19" s="20">
        <v>18884382223</v>
      </c>
      <c r="AB19"/>
      <c r="AD19"/>
      <c r="BI19" s="44"/>
    </row>
    <row r="20" spans="1:61" x14ac:dyDescent="0.2">
      <c r="A20" s="76">
        <v>1</v>
      </c>
      <c r="B20" s="109" t="s">
        <v>39</v>
      </c>
      <c r="P20" s="20">
        <v>18884668377</v>
      </c>
      <c r="AB20"/>
      <c r="AD20"/>
      <c r="BI20" s="44"/>
    </row>
    <row r="21" spans="1:61" x14ac:dyDescent="0.2">
      <c r="A21" s="50">
        <v>652</v>
      </c>
      <c r="B21" s="109" t="s">
        <v>41</v>
      </c>
      <c r="P21" s="20">
        <v>18886233367</v>
      </c>
      <c r="AB21"/>
      <c r="AD21"/>
      <c r="BI21" s="44"/>
    </row>
    <row r="22" spans="1:61" ht="15" x14ac:dyDescent="0.25">
      <c r="A22" s="77">
        <v>452</v>
      </c>
      <c r="B22" s="79" t="s">
        <v>41</v>
      </c>
      <c r="P22" s="20">
        <v>18887324267</v>
      </c>
      <c r="AB22"/>
      <c r="AD22"/>
      <c r="BI22" s="44"/>
    </row>
    <row r="23" spans="1:61" x14ac:dyDescent="0.2">
      <c r="A23" s="76">
        <v>4</v>
      </c>
      <c r="B23" s="50" t="s">
        <v>42</v>
      </c>
      <c r="P23" s="20">
        <v>18887827473</v>
      </c>
      <c r="AB23"/>
      <c r="AD23"/>
      <c r="BI23" s="44"/>
    </row>
    <row r="24" spans="1:61" x14ac:dyDescent="0.2">
      <c r="A24" s="50">
        <v>34</v>
      </c>
      <c r="B24" s="109" t="s">
        <v>48</v>
      </c>
      <c r="P24" s="20">
        <v>18888677663</v>
      </c>
      <c r="AB24"/>
      <c r="AD24"/>
      <c r="BI24" s="44"/>
    </row>
    <row r="25" spans="1:61" ht="15" x14ac:dyDescent="0.25">
      <c r="A25" s="77">
        <v>8</v>
      </c>
      <c r="B25" s="79" t="s">
        <v>48</v>
      </c>
      <c r="P25" s="20">
        <v>18889732537</v>
      </c>
      <c r="AB25"/>
      <c r="AD25"/>
      <c r="BI25" s="44"/>
    </row>
    <row r="26" spans="1:61" x14ac:dyDescent="0.2">
      <c r="A26" s="50">
        <v>92</v>
      </c>
      <c r="B26" s="109" t="s">
        <v>61</v>
      </c>
      <c r="P26" s="20">
        <v>18889915910</v>
      </c>
      <c r="AB26"/>
      <c r="AD26"/>
      <c r="BI26" s="44"/>
    </row>
    <row r="27" spans="1:61" ht="15" x14ac:dyDescent="0.25">
      <c r="A27" s="77">
        <v>20</v>
      </c>
      <c r="B27" s="79" t="s">
        <v>61</v>
      </c>
      <c r="P27" s="20">
        <v>18889915911</v>
      </c>
      <c r="AB27"/>
      <c r="AD27"/>
      <c r="BI27" s="44"/>
    </row>
    <row r="28" spans="1:61" x14ac:dyDescent="0.2">
      <c r="A28" s="50">
        <v>64</v>
      </c>
      <c r="B28" s="109" t="s">
        <v>50</v>
      </c>
      <c r="P28" s="20">
        <v>18889915912</v>
      </c>
      <c r="AB28"/>
      <c r="AD28"/>
    </row>
    <row r="29" spans="1:61" ht="15" x14ac:dyDescent="0.25">
      <c r="A29" s="77">
        <v>14</v>
      </c>
      <c r="B29" s="79" t="s">
        <v>50</v>
      </c>
      <c r="P29" s="20">
        <v>18889915950</v>
      </c>
      <c r="AB29"/>
      <c r="AD29"/>
    </row>
    <row r="30" spans="1:61" x14ac:dyDescent="0.2">
      <c r="A30" s="50">
        <v>20</v>
      </c>
      <c r="B30" s="109" t="s">
        <v>43</v>
      </c>
      <c r="P30" s="20">
        <v>18889915969</v>
      </c>
      <c r="AB30"/>
      <c r="AD30"/>
    </row>
    <row r="31" spans="1:61" x14ac:dyDescent="0.2">
      <c r="P31" s="20">
        <v>18889919274</v>
      </c>
      <c r="AB31"/>
      <c r="AD31"/>
    </row>
    <row r="32" spans="1: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78"/>
  <sheetViews>
    <sheetView topLeftCell="A2360" workbookViewId="0">
      <selection activeCell="F2371" sqref="F2371:F2378"/>
    </sheetView>
  </sheetViews>
  <sheetFormatPr defaultRowHeight="14.25" x14ac:dyDescent="0.2"/>
  <cols>
    <col min="6" max="6" width="12.625" style="20" customWidth="1"/>
  </cols>
  <sheetData>
    <row r="1" spans="1:12" x14ac:dyDescent="0.2">
      <c r="A1" t="s">
        <v>240</v>
      </c>
      <c r="B1">
        <v>644726</v>
      </c>
      <c r="C1" t="s">
        <v>241</v>
      </c>
      <c r="D1" t="s">
        <v>242</v>
      </c>
      <c r="E1" t="s">
        <v>243</v>
      </c>
      <c r="F1" s="20">
        <v>8769714429</v>
      </c>
      <c r="G1" t="s">
        <v>244</v>
      </c>
      <c r="H1" t="s">
        <v>245</v>
      </c>
      <c r="I1" t="s">
        <v>33</v>
      </c>
      <c r="K1" t="s">
        <v>246</v>
      </c>
      <c r="L1" t="s">
        <v>247</v>
      </c>
    </row>
    <row r="2" spans="1:12" x14ac:dyDescent="0.2">
      <c r="A2" t="s">
        <v>240</v>
      </c>
      <c r="B2">
        <v>644726</v>
      </c>
      <c r="C2" t="s">
        <v>241</v>
      </c>
      <c r="D2" t="s">
        <v>248</v>
      </c>
      <c r="E2" t="s">
        <v>243</v>
      </c>
      <c r="F2" s="20">
        <v>8769714429</v>
      </c>
      <c r="G2" t="s">
        <v>244</v>
      </c>
      <c r="H2" t="s">
        <v>245</v>
      </c>
      <c r="I2" t="s">
        <v>33</v>
      </c>
      <c r="K2" t="s">
        <v>246</v>
      </c>
      <c r="L2" t="s">
        <v>247</v>
      </c>
    </row>
    <row r="3" spans="1:12" x14ac:dyDescent="0.2">
      <c r="A3" t="s">
        <v>240</v>
      </c>
      <c r="B3">
        <v>644726</v>
      </c>
      <c r="C3" t="s">
        <v>241</v>
      </c>
      <c r="D3" t="s">
        <v>249</v>
      </c>
      <c r="E3" t="s">
        <v>243</v>
      </c>
      <c r="F3" s="20">
        <v>8769714429</v>
      </c>
      <c r="G3" t="s">
        <v>244</v>
      </c>
      <c r="H3" t="s">
        <v>245</v>
      </c>
      <c r="I3" t="s">
        <v>33</v>
      </c>
      <c r="K3" t="s">
        <v>246</v>
      </c>
      <c r="L3" t="s">
        <v>247</v>
      </c>
    </row>
    <row r="4" spans="1:12" x14ac:dyDescent="0.2">
      <c r="A4" t="s">
        <v>250</v>
      </c>
      <c r="B4">
        <v>644725</v>
      </c>
      <c r="C4" t="s">
        <v>241</v>
      </c>
      <c r="D4" t="s">
        <v>242</v>
      </c>
      <c r="E4" t="s">
        <v>243</v>
      </c>
      <c r="F4" s="20">
        <v>8769860509</v>
      </c>
      <c r="G4" t="s">
        <v>244</v>
      </c>
      <c r="H4" t="s">
        <v>245</v>
      </c>
      <c r="I4" t="s">
        <v>33</v>
      </c>
      <c r="K4" t="s">
        <v>251</v>
      </c>
      <c r="L4" t="s">
        <v>252</v>
      </c>
    </row>
    <row r="5" spans="1:12" x14ac:dyDescent="0.2">
      <c r="A5" t="s">
        <v>250</v>
      </c>
      <c r="B5">
        <v>644725</v>
      </c>
      <c r="C5" t="s">
        <v>241</v>
      </c>
      <c r="D5" t="s">
        <v>248</v>
      </c>
      <c r="E5" t="s">
        <v>243</v>
      </c>
      <c r="F5" s="20">
        <v>8769860509</v>
      </c>
      <c r="G5" t="s">
        <v>244</v>
      </c>
      <c r="H5" t="s">
        <v>245</v>
      </c>
      <c r="I5" t="s">
        <v>33</v>
      </c>
      <c r="K5" t="s">
        <v>251</v>
      </c>
      <c r="L5" t="s">
        <v>252</v>
      </c>
    </row>
    <row r="6" spans="1:12" x14ac:dyDescent="0.2">
      <c r="A6" t="s">
        <v>250</v>
      </c>
      <c r="B6">
        <v>644725</v>
      </c>
      <c r="C6" t="s">
        <v>241</v>
      </c>
      <c r="D6" t="s">
        <v>249</v>
      </c>
      <c r="E6" t="s">
        <v>243</v>
      </c>
      <c r="F6" s="20">
        <v>8769860509</v>
      </c>
      <c r="G6" t="s">
        <v>244</v>
      </c>
      <c r="H6" t="s">
        <v>245</v>
      </c>
      <c r="I6" t="s">
        <v>33</v>
      </c>
      <c r="K6" t="s">
        <v>251</v>
      </c>
      <c r="L6" t="s">
        <v>252</v>
      </c>
    </row>
    <row r="7" spans="1:12" x14ac:dyDescent="0.2">
      <c r="A7" t="s">
        <v>253</v>
      </c>
      <c r="B7">
        <v>644666</v>
      </c>
      <c r="C7" t="s">
        <v>241</v>
      </c>
      <c r="D7" t="s">
        <v>242</v>
      </c>
      <c r="E7" t="s">
        <v>243</v>
      </c>
      <c r="F7" s="20">
        <v>8769523930</v>
      </c>
      <c r="G7" t="s">
        <v>244</v>
      </c>
      <c r="H7" t="s">
        <v>245</v>
      </c>
      <c r="I7" t="s">
        <v>33</v>
      </c>
      <c r="K7" t="s">
        <v>254</v>
      </c>
      <c r="L7" t="s">
        <v>255</v>
      </c>
    </row>
    <row r="8" spans="1:12" x14ac:dyDescent="0.2">
      <c r="A8" t="s">
        <v>253</v>
      </c>
      <c r="B8">
        <v>644666</v>
      </c>
      <c r="C8" t="s">
        <v>241</v>
      </c>
      <c r="D8" t="s">
        <v>248</v>
      </c>
      <c r="E8" t="s">
        <v>243</v>
      </c>
      <c r="F8" s="20">
        <v>8769523930</v>
      </c>
      <c r="G8" t="s">
        <v>244</v>
      </c>
      <c r="H8" t="s">
        <v>245</v>
      </c>
      <c r="I8" t="s">
        <v>33</v>
      </c>
      <c r="K8" t="s">
        <v>254</v>
      </c>
      <c r="L8" t="s">
        <v>255</v>
      </c>
    </row>
    <row r="9" spans="1:12" x14ac:dyDescent="0.2">
      <c r="A9" t="s">
        <v>253</v>
      </c>
      <c r="B9">
        <v>644666</v>
      </c>
      <c r="C9" t="s">
        <v>241</v>
      </c>
      <c r="D9" t="s">
        <v>249</v>
      </c>
      <c r="E9" t="s">
        <v>243</v>
      </c>
      <c r="F9" s="20">
        <v>8769523930</v>
      </c>
      <c r="G9" t="s">
        <v>244</v>
      </c>
      <c r="H9" t="s">
        <v>245</v>
      </c>
      <c r="I9" t="s">
        <v>33</v>
      </c>
      <c r="K9" t="s">
        <v>254</v>
      </c>
      <c r="L9" t="s">
        <v>255</v>
      </c>
    </row>
    <row r="10" spans="1:12" x14ac:dyDescent="0.2">
      <c r="A10" t="s">
        <v>256</v>
      </c>
      <c r="B10">
        <v>644543</v>
      </c>
      <c r="C10" t="s">
        <v>241</v>
      </c>
      <c r="D10" t="s">
        <v>242</v>
      </c>
      <c r="E10" t="s">
        <v>243</v>
      </c>
      <c r="F10" s="20">
        <v>8769714429</v>
      </c>
      <c r="G10" t="s">
        <v>244</v>
      </c>
      <c r="H10" t="s">
        <v>245</v>
      </c>
      <c r="I10" t="s">
        <v>33</v>
      </c>
      <c r="K10" t="s">
        <v>257</v>
      </c>
      <c r="L10" t="s">
        <v>258</v>
      </c>
    </row>
    <row r="11" spans="1:12" x14ac:dyDescent="0.2">
      <c r="A11" t="s">
        <v>256</v>
      </c>
      <c r="B11">
        <v>644543</v>
      </c>
      <c r="C11" t="s">
        <v>241</v>
      </c>
      <c r="D11" t="s">
        <v>248</v>
      </c>
      <c r="E11" t="s">
        <v>243</v>
      </c>
      <c r="F11" s="20">
        <v>8769714429</v>
      </c>
      <c r="G11" t="s">
        <v>244</v>
      </c>
      <c r="H11" t="s">
        <v>245</v>
      </c>
      <c r="I11" t="s">
        <v>33</v>
      </c>
      <c r="K11" t="s">
        <v>257</v>
      </c>
      <c r="L11" t="s">
        <v>258</v>
      </c>
    </row>
    <row r="12" spans="1:12" x14ac:dyDescent="0.2">
      <c r="A12" t="s">
        <v>256</v>
      </c>
      <c r="B12">
        <v>644543</v>
      </c>
      <c r="C12" t="s">
        <v>241</v>
      </c>
      <c r="D12" t="s">
        <v>249</v>
      </c>
      <c r="E12" t="s">
        <v>243</v>
      </c>
      <c r="F12" s="20">
        <v>8769714429</v>
      </c>
      <c r="G12" t="s">
        <v>244</v>
      </c>
      <c r="H12" t="s">
        <v>245</v>
      </c>
      <c r="I12" t="s">
        <v>33</v>
      </c>
      <c r="K12" t="s">
        <v>257</v>
      </c>
      <c r="L12" t="s">
        <v>258</v>
      </c>
    </row>
    <row r="13" spans="1:12" x14ac:dyDescent="0.2">
      <c r="A13" t="s">
        <v>259</v>
      </c>
      <c r="B13">
        <v>644542</v>
      </c>
      <c r="C13" t="s">
        <v>241</v>
      </c>
      <c r="D13" t="s">
        <v>242</v>
      </c>
      <c r="E13" t="s">
        <v>243</v>
      </c>
      <c r="F13" s="20">
        <v>8769860509</v>
      </c>
      <c r="G13" t="s">
        <v>244</v>
      </c>
      <c r="H13" t="s">
        <v>245</v>
      </c>
      <c r="I13" t="s">
        <v>33</v>
      </c>
      <c r="K13" t="s">
        <v>260</v>
      </c>
      <c r="L13" t="s">
        <v>261</v>
      </c>
    </row>
    <row r="14" spans="1:12" x14ac:dyDescent="0.2">
      <c r="A14" t="s">
        <v>259</v>
      </c>
      <c r="B14">
        <v>644542</v>
      </c>
      <c r="C14" t="s">
        <v>241</v>
      </c>
      <c r="D14" t="s">
        <v>248</v>
      </c>
      <c r="E14" t="s">
        <v>243</v>
      </c>
      <c r="F14" s="20">
        <v>8769860509</v>
      </c>
      <c r="G14" t="s">
        <v>244</v>
      </c>
      <c r="H14" t="s">
        <v>245</v>
      </c>
      <c r="I14" t="s">
        <v>33</v>
      </c>
      <c r="K14" t="s">
        <v>260</v>
      </c>
      <c r="L14" t="s">
        <v>261</v>
      </c>
    </row>
    <row r="15" spans="1:12" x14ac:dyDescent="0.2">
      <c r="A15" t="s">
        <v>259</v>
      </c>
      <c r="B15">
        <v>644542</v>
      </c>
      <c r="C15" t="s">
        <v>241</v>
      </c>
      <c r="D15" t="s">
        <v>249</v>
      </c>
      <c r="E15" t="s">
        <v>243</v>
      </c>
      <c r="F15" s="20">
        <v>8769860509</v>
      </c>
      <c r="G15" t="s">
        <v>244</v>
      </c>
      <c r="H15" t="s">
        <v>245</v>
      </c>
      <c r="I15" t="s">
        <v>33</v>
      </c>
      <c r="K15" t="s">
        <v>260</v>
      </c>
      <c r="L15" t="s">
        <v>261</v>
      </c>
    </row>
    <row r="16" spans="1:12" x14ac:dyDescent="0.2">
      <c r="A16" t="s">
        <v>262</v>
      </c>
      <c r="B16">
        <v>644473</v>
      </c>
      <c r="C16" t="s">
        <v>241</v>
      </c>
      <c r="D16" t="s">
        <v>242</v>
      </c>
      <c r="E16" t="s">
        <v>243</v>
      </c>
      <c r="F16" s="20">
        <v>8769714429</v>
      </c>
      <c r="G16" t="s">
        <v>244</v>
      </c>
      <c r="H16" t="s">
        <v>245</v>
      </c>
      <c r="I16" t="s">
        <v>33</v>
      </c>
      <c r="K16" t="s">
        <v>263</v>
      </c>
      <c r="L16" t="s">
        <v>264</v>
      </c>
    </row>
    <row r="17" spans="1:12" x14ac:dyDescent="0.2">
      <c r="A17" t="s">
        <v>262</v>
      </c>
      <c r="B17">
        <v>644473</v>
      </c>
      <c r="C17" t="s">
        <v>241</v>
      </c>
      <c r="D17" t="s">
        <v>248</v>
      </c>
      <c r="E17" t="s">
        <v>243</v>
      </c>
      <c r="F17" s="20">
        <v>8769714429</v>
      </c>
      <c r="G17" t="s">
        <v>244</v>
      </c>
      <c r="H17" t="s">
        <v>245</v>
      </c>
      <c r="I17" t="s">
        <v>33</v>
      </c>
      <c r="K17" t="s">
        <v>263</v>
      </c>
      <c r="L17" t="s">
        <v>264</v>
      </c>
    </row>
    <row r="18" spans="1:12" x14ac:dyDescent="0.2">
      <c r="A18" t="s">
        <v>262</v>
      </c>
      <c r="B18">
        <v>644473</v>
      </c>
      <c r="C18" t="s">
        <v>241</v>
      </c>
      <c r="D18" t="s">
        <v>249</v>
      </c>
      <c r="E18" t="s">
        <v>243</v>
      </c>
      <c r="F18" s="20">
        <v>8769714429</v>
      </c>
      <c r="G18" t="s">
        <v>244</v>
      </c>
      <c r="H18" t="s">
        <v>245</v>
      </c>
      <c r="I18" t="s">
        <v>33</v>
      </c>
      <c r="K18" t="s">
        <v>263</v>
      </c>
      <c r="L18" t="s">
        <v>264</v>
      </c>
    </row>
    <row r="19" spans="1:12" x14ac:dyDescent="0.2">
      <c r="A19" t="s">
        <v>265</v>
      </c>
      <c r="B19">
        <v>644472</v>
      </c>
      <c r="C19" t="s">
        <v>241</v>
      </c>
      <c r="D19" t="s">
        <v>242</v>
      </c>
      <c r="E19" t="s">
        <v>243</v>
      </c>
      <c r="F19" s="20">
        <v>8769860509</v>
      </c>
      <c r="G19" t="s">
        <v>244</v>
      </c>
      <c r="H19" t="s">
        <v>245</v>
      </c>
      <c r="I19" t="s">
        <v>33</v>
      </c>
      <c r="K19" t="s">
        <v>266</v>
      </c>
      <c r="L19" t="s">
        <v>267</v>
      </c>
    </row>
    <row r="20" spans="1:12" x14ac:dyDescent="0.2">
      <c r="A20" t="s">
        <v>265</v>
      </c>
      <c r="B20">
        <v>644472</v>
      </c>
      <c r="C20" t="s">
        <v>241</v>
      </c>
      <c r="D20" t="s">
        <v>248</v>
      </c>
      <c r="E20" t="s">
        <v>243</v>
      </c>
      <c r="F20" s="20">
        <v>8769860509</v>
      </c>
      <c r="G20" t="s">
        <v>244</v>
      </c>
      <c r="H20" t="s">
        <v>245</v>
      </c>
      <c r="I20" t="s">
        <v>33</v>
      </c>
      <c r="K20" t="s">
        <v>266</v>
      </c>
      <c r="L20" t="s">
        <v>267</v>
      </c>
    </row>
    <row r="21" spans="1:12" x14ac:dyDescent="0.2">
      <c r="A21" t="s">
        <v>265</v>
      </c>
      <c r="B21">
        <v>644472</v>
      </c>
      <c r="C21" t="s">
        <v>241</v>
      </c>
      <c r="D21" t="s">
        <v>249</v>
      </c>
      <c r="E21" t="s">
        <v>243</v>
      </c>
      <c r="F21" s="20">
        <v>8769860509</v>
      </c>
      <c r="G21" t="s">
        <v>244</v>
      </c>
      <c r="H21" t="s">
        <v>245</v>
      </c>
      <c r="I21" t="s">
        <v>33</v>
      </c>
      <c r="K21" t="s">
        <v>266</v>
      </c>
      <c r="L21" t="s">
        <v>267</v>
      </c>
    </row>
    <row r="22" spans="1:12" x14ac:dyDescent="0.2">
      <c r="A22" t="s">
        <v>268</v>
      </c>
      <c r="B22">
        <v>644431</v>
      </c>
      <c r="C22" t="s">
        <v>241</v>
      </c>
      <c r="D22" t="s">
        <v>242</v>
      </c>
      <c r="E22" t="s">
        <v>243</v>
      </c>
      <c r="F22" s="20">
        <v>8769714429</v>
      </c>
      <c r="G22" t="s">
        <v>244</v>
      </c>
      <c r="H22" t="s">
        <v>245</v>
      </c>
      <c r="I22" t="s">
        <v>33</v>
      </c>
      <c r="K22" t="s">
        <v>269</v>
      </c>
      <c r="L22" t="s">
        <v>270</v>
      </c>
    </row>
    <row r="23" spans="1:12" x14ac:dyDescent="0.2">
      <c r="A23" t="s">
        <v>268</v>
      </c>
      <c r="B23">
        <v>644431</v>
      </c>
      <c r="C23" t="s">
        <v>241</v>
      </c>
      <c r="D23" t="s">
        <v>248</v>
      </c>
      <c r="E23" t="s">
        <v>243</v>
      </c>
      <c r="F23" s="20">
        <v>8769714429</v>
      </c>
      <c r="G23" t="s">
        <v>244</v>
      </c>
      <c r="H23" t="s">
        <v>245</v>
      </c>
      <c r="I23" t="s">
        <v>33</v>
      </c>
      <c r="K23" t="s">
        <v>269</v>
      </c>
      <c r="L23" t="s">
        <v>270</v>
      </c>
    </row>
    <row r="24" spans="1:12" x14ac:dyDescent="0.2">
      <c r="A24" t="s">
        <v>268</v>
      </c>
      <c r="B24">
        <v>644431</v>
      </c>
      <c r="C24" t="s">
        <v>241</v>
      </c>
      <c r="D24" t="s">
        <v>249</v>
      </c>
      <c r="E24" t="s">
        <v>243</v>
      </c>
      <c r="F24" s="20">
        <v>8769714429</v>
      </c>
      <c r="G24" t="s">
        <v>244</v>
      </c>
      <c r="H24" t="s">
        <v>245</v>
      </c>
      <c r="I24" t="s">
        <v>33</v>
      </c>
      <c r="K24" t="s">
        <v>269</v>
      </c>
      <c r="L24" t="s">
        <v>270</v>
      </c>
    </row>
    <row r="25" spans="1:12" x14ac:dyDescent="0.2">
      <c r="A25" t="s">
        <v>271</v>
      </c>
      <c r="B25">
        <v>644430</v>
      </c>
      <c r="C25" t="s">
        <v>241</v>
      </c>
      <c r="D25" t="s">
        <v>242</v>
      </c>
      <c r="E25" t="s">
        <v>243</v>
      </c>
      <c r="F25" s="20">
        <v>8769860509</v>
      </c>
      <c r="G25" t="s">
        <v>244</v>
      </c>
      <c r="H25" t="s">
        <v>245</v>
      </c>
      <c r="I25" t="s">
        <v>33</v>
      </c>
      <c r="K25" t="s">
        <v>272</v>
      </c>
      <c r="L25" t="s">
        <v>273</v>
      </c>
    </row>
    <row r="26" spans="1:12" x14ac:dyDescent="0.2">
      <c r="A26" t="s">
        <v>271</v>
      </c>
      <c r="B26">
        <v>644430</v>
      </c>
      <c r="C26" t="s">
        <v>241</v>
      </c>
      <c r="D26" t="s">
        <v>248</v>
      </c>
      <c r="E26" t="s">
        <v>243</v>
      </c>
      <c r="F26" s="20">
        <v>8769860509</v>
      </c>
      <c r="G26" t="s">
        <v>244</v>
      </c>
      <c r="H26" t="s">
        <v>245</v>
      </c>
      <c r="I26" t="s">
        <v>33</v>
      </c>
      <c r="K26" t="s">
        <v>272</v>
      </c>
      <c r="L26" t="s">
        <v>273</v>
      </c>
    </row>
    <row r="27" spans="1:12" x14ac:dyDescent="0.2">
      <c r="A27" t="s">
        <v>271</v>
      </c>
      <c r="B27">
        <v>644430</v>
      </c>
      <c r="C27" t="s">
        <v>241</v>
      </c>
      <c r="D27" t="s">
        <v>249</v>
      </c>
      <c r="E27" t="s">
        <v>243</v>
      </c>
      <c r="F27" s="20">
        <v>8769860509</v>
      </c>
      <c r="G27" t="s">
        <v>244</v>
      </c>
      <c r="H27" t="s">
        <v>245</v>
      </c>
      <c r="I27" t="s">
        <v>33</v>
      </c>
      <c r="K27" t="s">
        <v>272</v>
      </c>
      <c r="L27" t="s">
        <v>273</v>
      </c>
    </row>
    <row r="28" spans="1:12" x14ac:dyDescent="0.2">
      <c r="A28" t="s">
        <v>274</v>
      </c>
      <c r="B28">
        <v>644395</v>
      </c>
      <c r="C28" t="s">
        <v>241</v>
      </c>
      <c r="D28" t="s">
        <v>242</v>
      </c>
      <c r="E28" t="s">
        <v>243</v>
      </c>
      <c r="F28" s="20">
        <v>8769714429</v>
      </c>
      <c r="G28" t="s">
        <v>244</v>
      </c>
      <c r="H28" t="s">
        <v>245</v>
      </c>
      <c r="I28" t="s">
        <v>33</v>
      </c>
      <c r="K28" t="s">
        <v>275</v>
      </c>
      <c r="L28" t="s">
        <v>276</v>
      </c>
    </row>
    <row r="29" spans="1:12" x14ac:dyDescent="0.2">
      <c r="A29" t="s">
        <v>274</v>
      </c>
      <c r="B29">
        <v>644395</v>
      </c>
      <c r="C29" t="s">
        <v>241</v>
      </c>
      <c r="D29" t="s">
        <v>248</v>
      </c>
      <c r="E29" t="s">
        <v>243</v>
      </c>
      <c r="F29" s="20">
        <v>8769714429</v>
      </c>
      <c r="G29" t="s">
        <v>244</v>
      </c>
      <c r="H29" t="s">
        <v>245</v>
      </c>
      <c r="I29" t="s">
        <v>33</v>
      </c>
      <c r="K29" t="s">
        <v>275</v>
      </c>
      <c r="L29" t="s">
        <v>276</v>
      </c>
    </row>
    <row r="30" spans="1:12" x14ac:dyDescent="0.2">
      <c r="A30" t="s">
        <v>274</v>
      </c>
      <c r="B30">
        <v>644395</v>
      </c>
      <c r="C30" t="s">
        <v>241</v>
      </c>
      <c r="D30" t="s">
        <v>249</v>
      </c>
      <c r="E30" t="s">
        <v>243</v>
      </c>
      <c r="F30" s="20">
        <v>8769714429</v>
      </c>
      <c r="G30" t="s">
        <v>244</v>
      </c>
      <c r="H30" t="s">
        <v>245</v>
      </c>
      <c r="I30" t="s">
        <v>33</v>
      </c>
      <c r="K30" t="s">
        <v>275</v>
      </c>
      <c r="L30" t="s">
        <v>276</v>
      </c>
    </row>
    <row r="31" spans="1:12" x14ac:dyDescent="0.2">
      <c r="A31" t="s">
        <v>277</v>
      </c>
      <c r="B31">
        <v>644394</v>
      </c>
      <c r="C31" t="s">
        <v>241</v>
      </c>
      <c r="D31" t="s">
        <v>242</v>
      </c>
      <c r="E31" t="s">
        <v>243</v>
      </c>
      <c r="F31" s="20">
        <v>8769860509</v>
      </c>
      <c r="G31" t="s">
        <v>244</v>
      </c>
      <c r="H31" t="s">
        <v>245</v>
      </c>
      <c r="I31" t="s">
        <v>33</v>
      </c>
      <c r="K31" t="s">
        <v>278</v>
      </c>
      <c r="L31" t="s">
        <v>279</v>
      </c>
    </row>
    <row r="32" spans="1:12" x14ac:dyDescent="0.2">
      <c r="A32" t="s">
        <v>277</v>
      </c>
      <c r="B32">
        <v>644394</v>
      </c>
      <c r="C32" t="s">
        <v>241</v>
      </c>
      <c r="D32" t="s">
        <v>248</v>
      </c>
      <c r="E32" t="s">
        <v>243</v>
      </c>
      <c r="F32" s="20">
        <v>8769860509</v>
      </c>
      <c r="G32" t="s">
        <v>244</v>
      </c>
      <c r="H32" t="s">
        <v>245</v>
      </c>
      <c r="I32" t="s">
        <v>33</v>
      </c>
      <c r="K32" t="s">
        <v>278</v>
      </c>
      <c r="L32" t="s">
        <v>279</v>
      </c>
    </row>
    <row r="33" spans="1:12" x14ac:dyDescent="0.2">
      <c r="A33" t="s">
        <v>277</v>
      </c>
      <c r="B33">
        <v>644394</v>
      </c>
      <c r="C33" t="s">
        <v>241</v>
      </c>
      <c r="D33" t="s">
        <v>249</v>
      </c>
      <c r="E33" t="s">
        <v>243</v>
      </c>
      <c r="F33" s="20">
        <v>8769860509</v>
      </c>
      <c r="G33" t="s">
        <v>244</v>
      </c>
      <c r="H33" t="s">
        <v>245</v>
      </c>
      <c r="I33" t="s">
        <v>33</v>
      </c>
      <c r="K33" t="s">
        <v>278</v>
      </c>
      <c r="L33" t="s">
        <v>279</v>
      </c>
    </row>
    <row r="34" spans="1:12" x14ac:dyDescent="0.2">
      <c r="A34" t="s">
        <v>280</v>
      </c>
      <c r="B34">
        <v>644250</v>
      </c>
      <c r="C34" t="s">
        <v>241</v>
      </c>
      <c r="D34" t="s">
        <v>242</v>
      </c>
      <c r="E34" t="s">
        <v>243</v>
      </c>
      <c r="F34" s="20">
        <v>8769714429</v>
      </c>
      <c r="G34" t="s">
        <v>244</v>
      </c>
      <c r="H34" t="s">
        <v>245</v>
      </c>
      <c r="I34" t="s">
        <v>33</v>
      </c>
      <c r="K34" t="s">
        <v>281</v>
      </c>
      <c r="L34" t="s">
        <v>282</v>
      </c>
    </row>
    <row r="35" spans="1:12" x14ac:dyDescent="0.2">
      <c r="A35" t="s">
        <v>280</v>
      </c>
      <c r="B35">
        <v>644250</v>
      </c>
      <c r="C35" t="s">
        <v>241</v>
      </c>
      <c r="D35" t="s">
        <v>248</v>
      </c>
      <c r="E35" t="s">
        <v>243</v>
      </c>
      <c r="F35" s="20">
        <v>8769714429</v>
      </c>
      <c r="G35" t="s">
        <v>244</v>
      </c>
      <c r="H35" t="s">
        <v>245</v>
      </c>
      <c r="I35" t="s">
        <v>33</v>
      </c>
      <c r="K35" t="s">
        <v>281</v>
      </c>
      <c r="L35" t="s">
        <v>282</v>
      </c>
    </row>
    <row r="36" spans="1:12" x14ac:dyDescent="0.2">
      <c r="A36" t="s">
        <v>280</v>
      </c>
      <c r="B36">
        <v>644250</v>
      </c>
      <c r="C36" t="s">
        <v>241</v>
      </c>
      <c r="D36" t="s">
        <v>249</v>
      </c>
      <c r="E36" t="s">
        <v>243</v>
      </c>
      <c r="F36" s="20">
        <v>8769714429</v>
      </c>
      <c r="G36" t="s">
        <v>244</v>
      </c>
      <c r="H36" t="s">
        <v>245</v>
      </c>
      <c r="I36" t="s">
        <v>33</v>
      </c>
      <c r="K36" t="s">
        <v>281</v>
      </c>
      <c r="L36" t="s">
        <v>282</v>
      </c>
    </row>
    <row r="37" spans="1:12" x14ac:dyDescent="0.2">
      <c r="A37" t="s">
        <v>283</v>
      </c>
      <c r="B37">
        <v>644249</v>
      </c>
      <c r="C37" t="s">
        <v>241</v>
      </c>
      <c r="D37" t="s">
        <v>242</v>
      </c>
      <c r="E37" t="s">
        <v>243</v>
      </c>
      <c r="F37" s="20">
        <v>8769860509</v>
      </c>
      <c r="G37" t="s">
        <v>244</v>
      </c>
      <c r="H37" t="s">
        <v>245</v>
      </c>
      <c r="I37" t="s">
        <v>33</v>
      </c>
      <c r="K37" t="s">
        <v>284</v>
      </c>
      <c r="L37" t="s">
        <v>285</v>
      </c>
    </row>
    <row r="38" spans="1:12" x14ac:dyDescent="0.2">
      <c r="A38" t="s">
        <v>283</v>
      </c>
      <c r="B38">
        <v>644249</v>
      </c>
      <c r="C38" t="s">
        <v>241</v>
      </c>
      <c r="D38" t="s">
        <v>248</v>
      </c>
      <c r="E38" t="s">
        <v>243</v>
      </c>
      <c r="F38" s="20">
        <v>8769860509</v>
      </c>
      <c r="G38" t="s">
        <v>244</v>
      </c>
      <c r="H38" t="s">
        <v>245</v>
      </c>
      <c r="I38" t="s">
        <v>33</v>
      </c>
      <c r="K38" t="s">
        <v>284</v>
      </c>
      <c r="L38" t="s">
        <v>285</v>
      </c>
    </row>
    <row r="39" spans="1:12" x14ac:dyDescent="0.2">
      <c r="A39" t="s">
        <v>283</v>
      </c>
      <c r="B39">
        <v>644249</v>
      </c>
      <c r="C39" t="s">
        <v>241</v>
      </c>
      <c r="D39" t="s">
        <v>249</v>
      </c>
      <c r="E39" t="s">
        <v>243</v>
      </c>
      <c r="F39" s="20">
        <v>8769860509</v>
      </c>
      <c r="G39" t="s">
        <v>244</v>
      </c>
      <c r="H39" t="s">
        <v>245</v>
      </c>
      <c r="I39" t="s">
        <v>33</v>
      </c>
      <c r="K39" t="s">
        <v>284</v>
      </c>
      <c r="L39" t="s">
        <v>285</v>
      </c>
    </row>
    <row r="40" spans="1:12" x14ac:dyDescent="0.2">
      <c r="A40" t="s">
        <v>286</v>
      </c>
      <c r="B40">
        <v>643194</v>
      </c>
      <c r="C40" t="s">
        <v>241</v>
      </c>
      <c r="D40" t="s">
        <v>242</v>
      </c>
      <c r="E40" t="s">
        <v>243</v>
      </c>
      <c r="F40" s="20">
        <v>8769714429</v>
      </c>
      <c r="G40" t="s">
        <v>244</v>
      </c>
      <c r="H40" t="s">
        <v>245</v>
      </c>
      <c r="I40" t="s">
        <v>33</v>
      </c>
      <c r="K40" t="s">
        <v>287</v>
      </c>
      <c r="L40" t="s">
        <v>288</v>
      </c>
    </row>
    <row r="41" spans="1:12" x14ac:dyDescent="0.2">
      <c r="A41" t="s">
        <v>286</v>
      </c>
      <c r="B41">
        <v>643194</v>
      </c>
      <c r="C41" t="s">
        <v>241</v>
      </c>
      <c r="D41" t="s">
        <v>248</v>
      </c>
      <c r="E41" t="s">
        <v>243</v>
      </c>
      <c r="F41" s="20">
        <v>8769714429</v>
      </c>
      <c r="G41" t="s">
        <v>244</v>
      </c>
      <c r="H41" t="s">
        <v>245</v>
      </c>
      <c r="I41" t="s">
        <v>33</v>
      </c>
      <c r="K41" t="s">
        <v>287</v>
      </c>
      <c r="L41" t="s">
        <v>288</v>
      </c>
    </row>
    <row r="42" spans="1:12" x14ac:dyDescent="0.2">
      <c r="A42" t="s">
        <v>286</v>
      </c>
      <c r="B42">
        <v>643194</v>
      </c>
      <c r="C42" t="s">
        <v>241</v>
      </c>
      <c r="D42" t="s">
        <v>249</v>
      </c>
      <c r="E42" t="s">
        <v>243</v>
      </c>
      <c r="F42" s="20">
        <v>8769714429</v>
      </c>
      <c r="G42" t="s">
        <v>244</v>
      </c>
      <c r="H42" t="s">
        <v>245</v>
      </c>
      <c r="I42" t="s">
        <v>33</v>
      </c>
      <c r="K42" t="s">
        <v>287</v>
      </c>
      <c r="L42" t="s">
        <v>288</v>
      </c>
    </row>
    <row r="43" spans="1:12" x14ac:dyDescent="0.2">
      <c r="A43" t="s">
        <v>289</v>
      </c>
      <c r="B43">
        <v>643192</v>
      </c>
      <c r="C43" t="s">
        <v>241</v>
      </c>
      <c r="D43" t="s">
        <v>242</v>
      </c>
      <c r="E43" t="s">
        <v>243</v>
      </c>
      <c r="F43" s="20">
        <v>8769860509</v>
      </c>
      <c r="G43" t="s">
        <v>244</v>
      </c>
      <c r="H43" t="s">
        <v>245</v>
      </c>
      <c r="I43" t="s">
        <v>33</v>
      </c>
      <c r="K43" t="s">
        <v>290</v>
      </c>
      <c r="L43" t="s">
        <v>291</v>
      </c>
    </row>
    <row r="44" spans="1:12" x14ac:dyDescent="0.2">
      <c r="A44" t="s">
        <v>289</v>
      </c>
      <c r="B44">
        <v>643192</v>
      </c>
      <c r="C44" t="s">
        <v>241</v>
      </c>
      <c r="D44" t="s">
        <v>248</v>
      </c>
      <c r="E44" t="s">
        <v>243</v>
      </c>
      <c r="F44" s="20">
        <v>8769860509</v>
      </c>
      <c r="G44" t="s">
        <v>244</v>
      </c>
      <c r="H44" t="s">
        <v>245</v>
      </c>
      <c r="I44" t="s">
        <v>33</v>
      </c>
      <c r="K44" t="s">
        <v>290</v>
      </c>
      <c r="L44" t="s">
        <v>291</v>
      </c>
    </row>
    <row r="45" spans="1:12" x14ac:dyDescent="0.2">
      <c r="A45" t="s">
        <v>289</v>
      </c>
      <c r="B45">
        <v>643192</v>
      </c>
      <c r="C45" t="s">
        <v>241</v>
      </c>
      <c r="D45" t="s">
        <v>249</v>
      </c>
      <c r="E45" t="s">
        <v>243</v>
      </c>
      <c r="F45" s="20">
        <v>8769860509</v>
      </c>
      <c r="G45" t="s">
        <v>244</v>
      </c>
      <c r="H45" t="s">
        <v>245</v>
      </c>
      <c r="I45" t="s">
        <v>33</v>
      </c>
      <c r="K45" t="s">
        <v>290</v>
      </c>
      <c r="L45" t="s">
        <v>291</v>
      </c>
    </row>
    <row r="46" spans="1:12" x14ac:dyDescent="0.2">
      <c r="A46" t="s">
        <v>292</v>
      </c>
      <c r="B46">
        <v>643059</v>
      </c>
      <c r="C46" t="s">
        <v>241</v>
      </c>
      <c r="D46" t="s">
        <v>242</v>
      </c>
      <c r="E46" t="s">
        <v>243</v>
      </c>
      <c r="F46" s="20">
        <v>8769731203</v>
      </c>
      <c r="G46" t="s">
        <v>244</v>
      </c>
      <c r="H46" t="s">
        <v>245</v>
      </c>
      <c r="I46" t="s">
        <v>33</v>
      </c>
      <c r="K46" t="s">
        <v>293</v>
      </c>
      <c r="L46" t="s">
        <v>294</v>
      </c>
    </row>
    <row r="47" spans="1:12" x14ac:dyDescent="0.2">
      <c r="A47" t="s">
        <v>292</v>
      </c>
      <c r="B47">
        <v>643059</v>
      </c>
      <c r="C47" t="s">
        <v>241</v>
      </c>
      <c r="D47" t="s">
        <v>248</v>
      </c>
      <c r="E47" t="s">
        <v>243</v>
      </c>
      <c r="F47" s="20">
        <v>8769731203</v>
      </c>
      <c r="G47" t="s">
        <v>244</v>
      </c>
      <c r="H47" t="s">
        <v>245</v>
      </c>
      <c r="I47" t="s">
        <v>33</v>
      </c>
      <c r="K47" t="s">
        <v>293</v>
      </c>
      <c r="L47" t="s">
        <v>294</v>
      </c>
    </row>
    <row r="48" spans="1:12" x14ac:dyDescent="0.2">
      <c r="A48" t="s">
        <v>292</v>
      </c>
      <c r="B48">
        <v>643059</v>
      </c>
      <c r="C48" t="s">
        <v>241</v>
      </c>
      <c r="D48" t="s">
        <v>249</v>
      </c>
      <c r="E48" t="s">
        <v>243</v>
      </c>
      <c r="F48" s="20">
        <v>8769731203</v>
      </c>
      <c r="G48" t="s">
        <v>244</v>
      </c>
      <c r="H48" t="s">
        <v>245</v>
      </c>
      <c r="I48" t="s">
        <v>33</v>
      </c>
      <c r="K48" t="s">
        <v>293</v>
      </c>
      <c r="L48" t="s">
        <v>294</v>
      </c>
    </row>
    <row r="49" spans="1:12" x14ac:dyDescent="0.2">
      <c r="A49" t="s">
        <v>295</v>
      </c>
      <c r="B49">
        <v>642933</v>
      </c>
      <c r="C49" t="s">
        <v>241</v>
      </c>
      <c r="D49" t="s">
        <v>242</v>
      </c>
      <c r="E49" t="s">
        <v>243</v>
      </c>
      <c r="F49" s="20">
        <v>8769122508</v>
      </c>
      <c r="G49" t="s">
        <v>244</v>
      </c>
      <c r="H49" t="s">
        <v>245</v>
      </c>
      <c r="I49" t="s">
        <v>33</v>
      </c>
      <c r="K49" t="s">
        <v>296</v>
      </c>
      <c r="L49" t="s">
        <v>297</v>
      </c>
    </row>
    <row r="50" spans="1:12" x14ac:dyDescent="0.2">
      <c r="A50" t="s">
        <v>295</v>
      </c>
      <c r="B50">
        <v>642933</v>
      </c>
      <c r="C50" t="s">
        <v>241</v>
      </c>
      <c r="D50" t="s">
        <v>248</v>
      </c>
      <c r="E50" t="s">
        <v>243</v>
      </c>
      <c r="F50" s="20">
        <v>8769122508</v>
      </c>
      <c r="G50" t="s">
        <v>244</v>
      </c>
      <c r="H50" t="s">
        <v>245</v>
      </c>
      <c r="I50" t="s">
        <v>33</v>
      </c>
      <c r="K50" t="s">
        <v>296</v>
      </c>
      <c r="L50" t="s">
        <v>297</v>
      </c>
    </row>
    <row r="51" spans="1:12" x14ac:dyDescent="0.2">
      <c r="A51" t="s">
        <v>295</v>
      </c>
      <c r="B51">
        <v>642933</v>
      </c>
      <c r="C51" t="s">
        <v>241</v>
      </c>
      <c r="D51" t="s">
        <v>249</v>
      </c>
      <c r="E51" t="s">
        <v>243</v>
      </c>
      <c r="F51" s="20">
        <v>8769122508</v>
      </c>
      <c r="G51" t="s">
        <v>244</v>
      </c>
      <c r="H51" t="s">
        <v>245</v>
      </c>
      <c r="I51" t="s">
        <v>33</v>
      </c>
      <c r="K51" t="s">
        <v>296</v>
      </c>
      <c r="L51" t="s">
        <v>297</v>
      </c>
    </row>
    <row r="52" spans="1:12" x14ac:dyDescent="0.2">
      <c r="A52" t="s">
        <v>298</v>
      </c>
      <c r="B52">
        <v>642872</v>
      </c>
      <c r="C52" t="s">
        <v>241</v>
      </c>
      <c r="D52" t="s">
        <v>242</v>
      </c>
      <c r="E52" t="s">
        <v>243</v>
      </c>
      <c r="F52" s="20">
        <v>8769714429</v>
      </c>
      <c r="G52" t="s">
        <v>244</v>
      </c>
      <c r="H52" t="s">
        <v>245</v>
      </c>
      <c r="I52" t="s">
        <v>33</v>
      </c>
      <c r="K52" t="s">
        <v>299</v>
      </c>
      <c r="L52" t="s">
        <v>300</v>
      </c>
    </row>
    <row r="53" spans="1:12" x14ac:dyDescent="0.2">
      <c r="A53" t="s">
        <v>298</v>
      </c>
      <c r="B53">
        <v>642872</v>
      </c>
      <c r="C53" t="s">
        <v>241</v>
      </c>
      <c r="D53" t="s">
        <v>248</v>
      </c>
      <c r="E53" t="s">
        <v>243</v>
      </c>
      <c r="F53" s="20">
        <v>8769714429</v>
      </c>
      <c r="G53" t="s">
        <v>244</v>
      </c>
      <c r="H53" t="s">
        <v>245</v>
      </c>
      <c r="I53" t="s">
        <v>33</v>
      </c>
      <c r="K53" t="s">
        <v>299</v>
      </c>
      <c r="L53" t="s">
        <v>300</v>
      </c>
    </row>
    <row r="54" spans="1:12" x14ac:dyDescent="0.2">
      <c r="A54" t="s">
        <v>298</v>
      </c>
      <c r="B54">
        <v>642872</v>
      </c>
      <c r="C54" t="s">
        <v>241</v>
      </c>
      <c r="D54" t="s">
        <v>249</v>
      </c>
      <c r="E54" t="s">
        <v>243</v>
      </c>
      <c r="F54" s="20">
        <v>8769714429</v>
      </c>
      <c r="G54" t="s">
        <v>244</v>
      </c>
      <c r="H54" t="s">
        <v>245</v>
      </c>
      <c r="I54" t="s">
        <v>33</v>
      </c>
      <c r="K54" t="s">
        <v>299</v>
      </c>
      <c r="L54" t="s">
        <v>300</v>
      </c>
    </row>
    <row r="55" spans="1:12" x14ac:dyDescent="0.2">
      <c r="A55" t="s">
        <v>301</v>
      </c>
      <c r="B55">
        <v>642871</v>
      </c>
      <c r="C55" t="s">
        <v>241</v>
      </c>
      <c r="D55" t="s">
        <v>242</v>
      </c>
      <c r="E55" t="s">
        <v>243</v>
      </c>
      <c r="F55" s="20">
        <v>8769860509</v>
      </c>
      <c r="G55" t="s">
        <v>244</v>
      </c>
      <c r="H55" t="s">
        <v>245</v>
      </c>
      <c r="I55" t="s">
        <v>33</v>
      </c>
      <c r="K55" t="s">
        <v>302</v>
      </c>
      <c r="L55" t="s">
        <v>303</v>
      </c>
    </row>
    <row r="56" spans="1:12" x14ac:dyDescent="0.2">
      <c r="A56" t="s">
        <v>301</v>
      </c>
      <c r="B56">
        <v>642871</v>
      </c>
      <c r="C56" t="s">
        <v>241</v>
      </c>
      <c r="D56" t="s">
        <v>248</v>
      </c>
      <c r="E56" t="s">
        <v>243</v>
      </c>
      <c r="F56" s="20">
        <v>8769860509</v>
      </c>
      <c r="G56" t="s">
        <v>244</v>
      </c>
      <c r="H56" t="s">
        <v>245</v>
      </c>
      <c r="I56" t="s">
        <v>33</v>
      </c>
      <c r="K56" t="s">
        <v>302</v>
      </c>
      <c r="L56" t="s">
        <v>303</v>
      </c>
    </row>
    <row r="57" spans="1:12" x14ac:dyDescent="0.2">
      <c r="A57" t="s">
        <v>301</v>
      </c>
      <c r="B57">
        <v>642871</v>
      </c>
      <c r="C57" t="s">
        <v>241</v>
      </c>
      <c r="D57" t="s">
        <v>249</v>
      </c>
      <c r="E57" t="s">
        <v>243</v>
      </c>
      <c r="F57" s="20">
        <v>8769860509</v>
      </c>
      <c r="G57" t="s">
        <v>244</v>
      </c>
      <c r="H57" t="s">
        <v>245</v>
      </c>
      <c r="I57" t="s">
        <v>33</v>
      </c>
      <c r="K57" t="s">
        <v>302</v>
      </c>
      <c r="L57" t="s">
        <v>303</v>
      </c>
    </row>
    <row r="58" spans="1:12" x14ac:dyDescent="0.2">
      <c r="A58" t="s">
        <v>304</v>
      </c>
      <c r="B58">
        <v>642835</v>
      </c>
      <c r="C58" t="s">
        <v>241</v>
      </c>
      <c r="D58" t="s">
        <v>242</v>
      </c>
      <c r="E58" t="s">
        <v>243</v>
      </c>
      <c r="F58" s="20">
        <v>8769714429</v>
      </c>
      <c r="G58" t="s">
        <v>244</v>
      </c>
      <c r="H58" t="s">
        <v>245</v>
      </c>
      <c r="I58" t="s">
        <v>33</v>
      </c>
      <c r="K58" t="s">
        <v>305</v>
      </c>
      <c r="L58" t="s">
        <v>306</v>
      </c>
    </row>
    <row r="59" spans="1:12" x14ac:dyDescent="0.2">
      <c r="A59" t="s">
        <v>304</v>
      </c>
      <c r="B59">
        <v>642835</v>
      </c>
      <c r="C59" t="s">
        <v>241</v>
      </c>
      <c r="D59" t="s">
        <v>248</v>
      </c>
      <c r="E59" t="s">
        <v>243</v>
      </c>
      <c r="F59" s="20">
        <v>8769714429</v>
      </c>
      <c r="G59" t="s">
        <v>244</v>
      </c>
      <c r="H59" t="s">
        <v>245</v>
      </c>
      <c r="I59" t="s">
        <v>33</v>
      </c>
      <c r="K59" t="s">
        <v>305</v>
      </c>
      <c r="L59" t="s">
        <v>306</v>
      </c>
    </row>
    <row r="60" spans="1:12" x14ac:dyDescent="0.2">
      <c r="A60" t="s">
        <v>304</v>
      </c>
      <c r="B60">
        <v>642835</v>
      </c>
      <c r="C60" t="s">
        <v>241</v>
      </c>
      <c r="D60" t="s">
        <v>249</v>
      </c>
      <c r="E60" t="s">
        <v>243</v>
      </c>
      <c r="F60" s="20">
        <v>8769714429</v>
      </c>
      <c r="G60" t="s">
        <v>244</v>
      </c>
      <c r="H60" t="s">
        <v>245</v>
      </c>
      <c r="I60" t="s">
        <v>33</v>
      </c>
      <c r="K60" t="s">
        <v>305</v>
      </c>
      <c r="L60" t="s">
        <v>306</v>
      </c>
    </row>
    <row r="61" spans="1:12" x14ac:dyDescent="0.2">
      <c r="A61" t="s">
        <v>307</v>
      </c>
      <c r="B61">
        <v>642834</v>
      </c>
      <c r="C61" t="s">
        <v>241</v>
      </c>
      <c r="D61" t="s">
        <v>242</v>
      </c>
      <c r="E61" t="s">
        <v>243</v>
      </c>
      <c r="F61" s="20">
        <v>8769860509</v>
      </c>
      <c r="G61" t="s">
        <v>244</v>
      </c>
      <c r="H61" t="s">
        <v>245</v>
      </c>
      <c r="I61" t="s">
        <v>33</v>
      </c>
      <c r="K61" t="s">
        <v>308</v>
      </c>
      <c r="L61" t="s">
        <v>309</v>
      </c>
    </row>
    <row r="62" spans="1:12" x14ac:dyDescent="0.2">
      <c r="A62" t="s">
        <v>307</v>
      </c>
      <c r="B62">
        <v>642834</v>
      </c>
      <c r="C62" t="s">
        <v>241</v>
      </c>
      <c r="D62" t="s">
        <v>248</v>
      </c>
      <c r="E62" t="s">
        <v>243</v>
      </c>
      <c r="F62" s="20">
        <v>8769860509</v>
      </c>
      <c r="G62" t="s">
        <v>244</v>
      </c>
      <c r="H62" t="s">
        <v>245</v>
      </c>
      <c r="I62" t="s">
        <v>33</v>
      </c>
      <c r="K62" t="s">
        <v>308</v>
      </c>
      <c r="L62" t="s">
        <v>309</v>
      </c>
    </row>
    <row r="63" spans="1:12" x14ac:dyDescent="0.2">
      <c r="A63" t="s">
        <v>307</v>
      </c>
      <c r="B63">
        <v>642834</v>
      </c>
      <c r="C63" t="s">
        <v>241</v>
      </c>
      <c r="D63" t="s">
        <v>249</v>
      </c>
      <c r="E63" t="s">
        <v>243</v>
      </c>
      <c r="F63" s="20">
        <v>8769860509</v>
      </c>
      <c r="G63" t="s">
        <v>244</v>
      </c>
      <c r="H63" t="s">
        <v>245</v>
      </c>
      <c r="I63" t="s">
        <v>33</v>
      </c>
      <c r="K63" t="s">
        <v>308</v>
      </c>
      <c r="L63" t="s">
        <v>309</v>
      </c>
    </row>
    <row r="64" spans="1:12" x14ac:dyDescent="0.2">
      <c r="A64" t="s">
        <v>310</v>
      </c>
      <c r="B64">
        <v>642792</v>
      </c>
      <c r="C64" t="s">
        <v>241</v>
      </c>
      <c r="D64" t="s">
        <v>242</v>
      </c>
      <c r="E64" t="s">
        <v>243</v>
      </c>
      <c r="F64" s="20">
        <v>8769714429</v>
      </c>
      <c r="G64" t="s">
        <v>244</v>
      </c>
      <c r="H64" t="s">
        <v>245</v>
      </c>
      <c r="I64" t="s">
        <v>33</v>
      </c>
      <c r="K64" t="s">
        <v>311</v>
      </c>
      <c r="L64" t="s">
        <v>312</v>
      </c>
    </row>
    <row r="65" spans="1:12" x14ac:dyDescent="0.2">
      <c r="A65" t="s">
        <v>310</v>
      </c>
      <c r="B65">
        <v>642792</v>
      </c>
      <c r="C65" t="s">
        <v>241</v>
      </c>
      <c r="D65" t="s">
        <v>248</v>
      </c>
      <c r="E65" t="s">
        <v>243</v>
      </c>
      <c r="F65" s="20">
        <v>8769714429</v>
      </c>
      <c r="G65" t="s">
        <v>244</v>
      </c>
      <c r="H65" t="s">
        <v>245</v>
      </c>
      <c r="I65" t="s">
        <v>33</v>
      </c>
      <c r="K65" t="s">
        <v>311</v>
      </c>
      <c r="L65" t="s">
        <v>312</v>
      </c>
    </row>
    <row r="66" spans="1:12" x14ac:dyDescent="0.2">
      <c r="A66" t="s">
        <v>310</v>
      </c>
      <c r="B66">
        <v>642792</v>
      </c>
      <c r="C66" t="s">
        <v>241</v>
      </c>
      <c r="D66" t="s">
        <v>249</v>
      </c>
      <c r="E66" t="s">
        <v>243</v>
      </c>
      <c r="F66" s="20">
        <v>8769714429</v>
      </c>
      <c r="G66" t="s">
        <v>244</v>
      </c>
      <c r="H66" t="s">
        <v>245</v>
      </c>
      <c r="I66" t="s">
        <v>33</v>
      </c>
      <c r="K66" t="s">
        <v>311</v>
      </c>
      <c r="L66" t="s">
        <v>312</v>
      </c>
    </row>
    <row r="67" spans="1:12" x14ac:dyDescent="0.2">
      <c r="A67" t="s">
        <v>313</v>
      </c>
      <c r="B67">
        <v>642791</v>
      </c>
      <c r="C67" t="s">
        <v>241</v>
      </c>
      <c r="D67" t="s">
        <v>242</v>
      </c>
      <c r="E67" t="s">
        <v>243</v>
      </c>
      <c r="F67" s="20">
        <v>8769860509</v>
      </c>
      <c r="G67" t="s">
        <v>244</v>
      </c>
      <c r="H67" t="s">
        <v>245</v>
      </c>
      <c r="I67" t="s">
        <v>33</v>
      </c>
      <c r="K67" t="s">
        <v>314</v>
      </c>
      <c r="L67" t="s">
        <v>315</v>
      </c>
    </row>
    <row r="68" spans="1:12" x14ac:dyDescent="0.2">
      <c r="A68" t="s">
        <v>313</v>
      </c>
      <c r="B68">
        <v>642791</v>
      </c>
      <c r="C68" t="s">
        <v>241</v>
      </c>
      <c r="D68" t="s">
        <v>248</v>
      </c>
      <c r="E68" t="s">
        <v>243</v>
      </c>
      <c r="F68" s="20">
        <v>8769860509</v>
      </c>
      <c r="G68" t="s">
        <v>244</v>
      </c>
      <c r="H68" t="s">
        <v>245</v>
      </c>
      <c r="I68" t="s">
        <v>33</v>
      </c>
      <c r="K68" t="s">
        <v>314</v>
      </c>
      <c r="L68" t="s">
        <v>315</v>
      </c>
    </row>
    <row r="69" spans="1:12" x14ac:dyDescent="0.2">
      <c r="A69" t="s">
        <v>313</v>
      </c>
      <c r="B69">
        <v>642791</v>
      </c>
      <c r="C69" t="s">
        <v>241</v>
      </c>
      <c r="D69" t="s">
        <v>249</v>
      </c>
      <c r="E69" t="s">
        <v>243</v>
      </c>
      <c r="F69" s="20">
        <v>8769860509</v>
      </c>
      <c r="G69" t="s">
        <v>244</v>
      </c>
      <c r="H69" t="s">
        <v>245</v>
      </c>
      <c r="I69" t="s">
        <v>33</v>
      </c>
      <c r="K69" t="s">
        <v>314</v>
      </c>
      <c r="L69" t="s">
        <v>315</v>
      </c>
    </row>
    <row r="70" spans="1:12" x14ac:dyDescent="0.2">
      <c r="A70" t="s">
        <v>316</v>
      </c>
      <c r="B70">
        <v>642663</v>
      </c>
      <c r="C70" t="s">
        <v>241</v>
      </c>
      <c r="D70" t="s">
        <v>242</v>
      </c>
      <c r="E70" t="s">
        <v>243</v>
      </c>
      <c r="F70" s="20">
        <v>8769714429</v>
      </c>
      <c r="G70" t="s">
        <v>244</v>
      </c>
      <c r="H70" t="s">
        <v>245</v>
      </c>
      <c r="I70" t="s">
        <v>33</v>
      </c>
      <c r="K70" t="s">
        <v>317</v>
      </c>
      <c r="L70" t="s">
        <v>318</v>
      </c>
    </row>
    <row r="71" spans="1:12" x14ac:dyDescent="0.2">
      <c r="A71" t="s">
        <v>316</v>
      </c>
      <c r="B71">
        <v>642663</v>
      </c>
      <c r="C71" t="s">
        <v>241</v>
      </c>
      <c r="D71" t="s">
        <v>248</v>
      </c>
      <c r="E71" t="s">
        <v>243</v>
      </c>
      <c r="F71" s="20">
        <v>8769714429</v>
      </c>
      <c r="G71" t="s">
        <v>244</v>
      </c>
      <c r="H71" t="s">
        <v>245</v>
      </c>
      <c r="I71" t="s">
        <v>33</v>
      </c>
      <c r="K71" t="s">
        <v>317</v>
      </c>
      <c r="L71" t="s">
        <v>318</v>
      </c>
    </row>
    <row r="72" spans="1:12" x14ac:dyDescent="0.2">
      <c r="A72" t="s">
        <v>316</v>
      </c>
      <c r="B72">
        <v>642663</v>
      </c>
      <c r="C72" t="s">
        <v>241</v>
      </c>
      <c r="D72" t="s">
        <v>249</v>
      </c>
      <c r="E72" t="s">
        <v>243</v>
      </c>
      <c r="F72" s="20">
        <v>8769714429</v>
      </c>
      <c r="G72" t="s">
        <v>244</v>
      </c>
      <c r="H72" t="s">
        <v>245</v>
      </c>
      <c r="I72" t="s">
        <v>33</v>
      </c>
      <c r="K72" t="s">
        <v>317</v>
      </c>
      <c r="L72" t="s">
        <v>318</v>
      </c>
    </row>
    <row r="73" spans="1:12" x14ac:dyDescent="0.2">
      <c r="A73" t="s">
        <v>319</v>
      </c>
      <c r="B73">
        <v>642662</v>
      </c>
      <c r="C73" t="s">
        <v>241</v>
      </c>
      <c r="D73" t="s">
        <v>242</v>
      </c>
      <c r="E73" t="s">
        <v>243</v>
      </c>
      <c r="F73" s="20">
        <v>8769860509</v>
      </c>
      <c r="G73" t="s">
        <v>244</v>
      </c>
      <c r="H73" t="s">
        <v>245</v>
      </c>
      <c r="I73" t="s">
        <v>33</v>
      </c>
      <c r="K73" t="s">
        <v>320</v>
      </c>
      <c r="L73" t="s">
        <v>321</v>
      </c>
    </row>
    <row r="74" spans="1:12" x14ac:dyDescent="0.2">
      <c r="A74" t="s">
        <v>319</v>
      </c>
      <c r="B74">
        <v>642662</v>
      </c>
      <c r="C74" t="s">
        <v>241</v>
      </c>
      <c r="D74" t="s">
        <v>248</v>
      </c>
      <c r="E74" t="s">
        <v>243</v>
      </c>
      <c r="F74" s="20">
        <v>8769860509</v>
      </c>
      <c r="G74" t="s">
        <v>244</v>
      </c>
      <c r="H74" t="s">
        <v>245</v>
      </c>
      <c r="I74" t="s">
        <v>33</v>
      </c>
      <c r="K74" t="s">
        <v>320</v>
      </c>
      <c r="L74" t="s">
        <v>321</v>
      </c>
    </row>
    <row r="75" spans="1:12" x14ac:dyDescent="0.2">
      <c r="A75" t="s">
        <v>319</v>
      </c>
      <c r="B75">
        <v>642662</v>
      </c>
      <c r="C75" t="s">
        <v>241</v>
      </c>
      <c r="D75" t="s">
        <v>249</v>
      </c>
      <c r="E75" t="s">
        <v>243</v>
      </c>
      <c r="F75" s="20">
        <v>8769860509</v>
      </c>
      <c r="G75" t="s">
        <v>244</v>
      </c>
      <c r="H75" t="s">
        <v>245</v>
      </c>
      <c r="I75" t="s">
        <v>33</v>
      </c>
      <c r="K75" t="s">
        <v>320</v>
      </c>
      <c r="L75" t="s">
        <v>321</v>
      </c>
    </row>
    <row r="76" spans="1:12" x14ac:dyDescent="0.2">
      <c r="A76" t="s">
        <v>322</v>
      </c>
      <c r="B76">
        <v>640970</v>
      </c>
      <c r="C76" t="s">
        <v>241</v>
      </c>
      <c r="D76" t="s">
        <v>242</v>
      </c>
      <c r="E76" t="s">
        <v>243</v>
      </c>
      <c r="F76" s="20">
        <v>8769714429</v>
      </c>
      <c r="G76" t="s">
        <v>244</v>
      </c>
      <c r="H76" t="s">
        <v>245</v>
      </c>
      <c r="I76" t="s">
        <v>33</v>
      </c>
      <c r="K76" t="s">
        <v>323</v>
      </c>
      <c r="L76" t="s">
        <v>324</v>
      </c>
    </row>
    <row r="77" spans="1:12" x14ac:dyDescent="0.2">
      <c r="A77" t="s">
        <v>322</v>
      </c>
      <c r="B77">
        <v>640970</v>
      </c>
      <c r="C77" t="s">
        <v>241</v>
      </c>
      <c r="D77" t="s">
        <v>248</v>
      </c>
      <c r="E77" t="s">
        <v>243</v>
      </c>
      <c r="F77" s="20">
        <v>8769714429</v>
      </c>
      <c r="G77" t="s">
        <v>244</v>
      </c>
      <c r="H77" t="s">
        <v>245</v>
      </c>
      <c r="I77" t="s">
        <v>33</v>
      </c>
      <c r="K77" t="s">
        <v>323</v>
      </c>
      <c r="L77" t="s">
        <v>324</v>
      </c>
    </row>
    <row r="78" spans="1:12" x14ac:dyDescent="0.2">
      <c r="A78" t="s">
        <v>322</v>
      </c>
      <c r="B78">
        <v>640970</v>
      </c>
      <c r="C78" t="s">
        <v>241</v>
      </c>
      <c r="D78" t="s">
        <v>249</v>
      </c>
      <c r="E78" t="s">
        <v>243</v>
      </c>
      <c r="F78" s="20">
        <v>8769714429</v>
      </c>
      <c r="G78" t="s">
        <v>244</v>
      </c>
      <c r="H78" t="s">
        <v>245</v>
      </c>
      <c r="I78" t="s">
        <v>33</v>
      </c>
      <c r="K78" t="s">
        <v>323</v>
      </c>
      <c r="L78" t="s">
        <v>324</v>
      </c>
    </row>
    <row r="79" spans="1:12" x14ac:dyDescent="0.2">
      <c r="A79" t="s">
        <v>325</v>
      </c>
      <c r="B79">
        <v>640969</v>
      </c>
      <c r="C79" t="s">
        <v>241</v>
      </c>
      <c r="D79" t="s">
        <v>242</v>
      </c>
      <c r="E79" t="s">
        <v>243</v>
      </c>
      <c r="F79" s="20">
        <v>8769860509</v>
      </c>
      <c r="G79" t="s">
        <v>244</v>
      </c>
      <c r="H79" t="s">
        <v>245</v>
      </c>
      <c r="I79" t="s">
        <v>33</v>
      </c>
      <c r="K79" t="s">
        <v>326</v>
      </c>
      <c r="L79" t="s">
        <v>327</v>
      </c>
    </row>
    <row r="80" spans="1:12" x14ac:dyDescent="0.2">
      <c r="A80" t="s">
        <v>325</v>
      </c>
      <c r="B80">
        <v>640969</v>
      </c>
      <c r="C80" t="s">
        <v>241</v>
      </c>
      <c r="D80" t="s">
        <v>248</v>
      </c>
      <c r="E80" t="s">
        <v>243</v>
      </c>
      <c r="F80" s="20">
        <v>8769860509</v>
      </c>
      <c r="G80" t="s">
        <v>244</v>
      </c>
      <c r="H80" t="s">
        <v>245</v>
      </c>
      <c r="I80" t="s">
        <v>33</v>
      </c>
      <c r="K80" t="s">
        <v>326</v>
      </c>
      <c r="L80" t="s">
        <v>327</v>
      </c>
    </row>
    <row r="81" spans="1:12" x14ac:dyDescent="0.2">
      <c r="A81" t="s">
        <v>325</v>
      </c>
      <c r="B81">
        <v>640969</v>
      </c>
      <c r="C81" t="s">
        <v>241</v>
      </c>
      <c r="D81" t="s">
        <v>249</v>
      </c>
      <c r="E81" t="s">
        <v>243</v>
      </c>
      <c r="F81" s="20">
        <v>8769860509</v>
      </c>
      <c r="G81" t="s">
        <v>244</v>
      </c>
      <c r="H81" t="s">
        <v>245</v>
      </c>
      <c r="I81" t="s">
        <v>33</v>
      </c>
      <c r="K81" t="s">
        <v>326</v>
      </c>
      <c r="L81" t="s">
        <v>327</v>
      </c>
    </row>
    <row r="82" spans="1:12" x14ac:dyDescent="0.2">
      <c r="A82" t="s">
        <v>328</v>
      </c>
      <c r="B82">
        <v>640564</v>
      </c>
      <c r="C82" t="s">
        <v>241</v>
      </c>
      <c r="D82" t="s">
        <v>242</v>
      </c>
      <c r="E82" t="s">
        <v>243</v>
      </c>
      <c r="F82" s="20">
        <v>8769792378</v>
      </c>
      <c r="G82" t="s">
        <v>244</v>
      </c>
      <c r="H82" t="s">
        <v>245</v>
      </c>
      <c r="I82" t="s">
        <v>33</v>
      </c>
      <c r="K82" t="s">
        <v>329</v>
      </c>
      <c r="L82" t="s">
        <v>330</v>
      </c>
    </row>
    <row r="83" spans="1:12" x14ac:dyDescent="0.2">
      <c r="A83" t="s">
        <v>328</v>
      </c>
      <c r="B83">
        <v>640564</v>
      </c>
      <c r="C83" t="s">
        <v>241</v>
      </c>
      <c r="D83" t="s">
        <v>248</v>
      </c>
      <c r="E83" t="s">
        <v>243</v>
      </c>
      <c r="F83" s="20">
        <v>8769792378</v>
      </c>
      <c r="G83" t="s">
        <v>244</v>
      </c>
      <c r="H83" t="s">
        <v>245</v>
      </c>
      <c r="I83" t="s">
        <v>33</v>
      </c>
      <c r="K83" t="s">
        <v>329</v>
      </c>
      <c r="L83" t="s">
        <v>330</v>
      </c>
    </row>
    <row r="84" spans="1:12" x14ac:dyDescent="0.2">
      <c r="A84" t="s">
        <v>328</v>
      </c>
      <c r="B84">
        <v>640564</v>
      </c>
      <c r="C84" t="s">
        <v>241</v>
      </c>
      <c r="D84" t="s">
        <v>249</v>
      </c>
      <c r="E84" t="s">
        <v>243</v>
      </c>
      <c r="F84" s="20">
        <v>8769792378</v>
      </c>
      <c r="G84" t="s">
        <v>244</v>
      </c>
      <c r="H84" t="s">
        <v>245</v>
      </c>
      <c r="I84" t="s">
        <v>33</v>
      </c>
      <c r="K84" t="s">
        <v>329</v>
      </c>
      <c r="L84" t="s">
        <v>330</v>
      </c>
    </row>
    <row r="85" spans="1:12" x14ac:dyDescent="0.2">
      <c r="A85" t="s">
        <v>331</v>
      </c>
      <c r="B85">
        <v>640133</v>
      </c>
      <c r="C85" t="s">
        <v>241</v>
      </c>
      <c r="D85" t="s">
        <v>242</v>
      </c>
      <c r="E85" t="s">
        <v>243</v>
      </c>
      <c r="F85" s="20">
        <v>8769714429</v>
      </c>
      <c r="G85" t="s">
        <v>244</v>
      </c>
      <c r="H85" t="s">
        <v>245</v>
      </c>
      <c r="I85" t="s">
        <v>33</v>
      </c>
      <c r="K85" t="s">
        <v>332</v>
      </c>
      <c r="L85" t="s">
        <v>333</v>
      </c>
    </row>
    <row r="86" spans="1:12" x14ac:dyDescent="0.2">
      <c r="A86" t="s">
        <v>331</v>
      </c>
      <c r="B86">
        <v>640133</v>
      </c>
      <c r="C86" t="s">
        <v>241</v>
      </c>
      <c r="D86" t="s">
        <v>248</v>
      </c>
      <c r="E86" t="s">
        <v>243</v>
      </c>
      <c r="F86" s="20">
        <v>8769714429</v>
      </c>
      <c r="G86" t="s">
        <v>244</v>
      </c>
      <c r="H86" t="s">
        <v>245</v>
      </c>
      <c r="I86" t="s">
        <v>33</v>
      </c>
      <c r="K86" t="s">
        <v>332</v>
      </c>
      <c r="L86" t="s">
        <v>333</v>
      </c>
    </row>
    <row r="87" spans="1:12" x14ac:dyDescent="0.2">
      <c r="A87" t="s">
        <v>331</v>
      </c>
      <c r="B87">
        <v>640133</v>
      </c>
      <c r="C87" t="s">
        <v>241</v>
      </c>
      <c r="D87" t="s">
        <v>249</v>
      </c>
      <c r="E87" t="s">
        <v>243</v>
      </c>
      <c r="F87" s="20">
        <v>8769714429</v>
      </c>
      <c r="G87" t="s">
        <v>244</v>
      </c>
      <c r="H87" t="s">
        <v>245</v>
      </c>
      <c r="I87" t="s">
        <v>33</v>
      </c>
      <c r="K87" t="s">
        <v>332</v>
      </c>
      <c r="L87" t="s">
        <v>333</v>
      </c>
    </row>
    <row r="88" spans="1:12" x14ac:dyDescent="0.2">
      <c r="A88" t="s">
        <v>334</v>
      </c>
      <c r="B88">
        <v>640132</v>
      </c>
      <c r="C88" t="s">
        <v>241</v>
      </c>
      <c r="D88" t="s">
        <v>242</v>
      </c>
      <c r="E88" t="s">
        <v>243</v>
      </c>
      <c r="F88" s="20">
        <v>8769860509</v>
      </c>
      <c r="G88" t="s">
        <v>244</v>
      </c>
      <c r="H88" t="s">
        <v>245</v>
      </c>
      <c r="I88" t="s">
        <v>33</v>
      </c>
      <c r="K88" t="s">
        <v>335</v>
      </c>
      <c r="L88" t="s">
        <v>336</v>
      </c>
    </row>
    <row r="89" spans="1:12" x14ac:dyDescent="0.2">
      <c r="A89" t="s">
        <v>334</v>
      </c>
      <c r="B89">
        <v>640132</v>
      </c>
      <c r="C89" t="s">
        <v>241</v>
      </c>
      <c r="D89" t="s">
        <v>248</v>
      </c>
      <c r="E89" t="s">
        <v>243</v>
      </c>
      <c r="F89" s="20">
        <v>8769860509</v>
      </c>
      <c r="G89" t="s">
        <v>244</v>
      </c>
      <c r="H89" t="s">
        <v>245</v>
      </c>
      <c r="I89" t="s">
        <v>33</v>
      </c>
      <c r="K89" t="s">
        <v>335</v>
      </c>
      <c r="L89" t="s">
        <v>336</v>
      </c>
    </row>
    <row r="90" spans="1:12" x14ac:dyDescent="0.2">
      <c r="A90" t="s">
        <v>334</v>
      </c>
      <c r="B90">
        <v>640132</v>
      </c>
      <c r="C90" t="s">
        <v>241</v>
      </c>
      <c r="D90" t="s">
        <v>249</v>
      </c>
      <c r="E90" t="s">
        <v>243</v>
      </c>
      <c r="F90" s="20">
        <v>8769860509</v>
      </c>
      <c r="G90" t="s">
        <v>244</v>
      </c>
      <c r="H90" t="s">
        <v>245</v>
      </c>
      <c r="I90" t="s">
        <v>33</v>
      </c>
      <c r="K90" t="s">
        <v>335</v>
      </c>
      <c r="L90" t="s">
        <v>336</v>
      </c>
    </row>
    <row r="91" spans="1:12" x14ac:dyDescent="0.2">
      <c r="A91" t="s">
        <v>337</v>
      </c>
      <c r="B91">
        <v>640015</v>
      </c>
      <c r="C91" t="s">
        <v>241</v>
      </c>
      <c r="D91" t="s">
        <v>242</v>
      </c>
      <c r="E91" t="s">
        <v>243</v>
      </c>
      <c r="F91" s="20">
        <v>8769714429</v>
      </c>
      <c r="G91" t="s">
        <v>244</v>
      </c>
      <c r="H91" t="s">
        <v>245</v>
      </c>
      <c r="I91" t="s">
        <v>33</v>
      </c>
      <c r="K91" t="s">
        <v>338</v>
      </c>
      <c r="L91" t="s">
        <v>339</v>
      </c>
    </row>
    <row r="92" spans="1:12" x14ac:dyDescent="0.2">
      <c r="A92" t="s">
        <v>337</v>
      </c>
      <c r="B92">
        <v>640015</v>
      </c>
      <c r="C92" t="s">
        <v>241</v>
      </c>
      <c r="D92" t="s">
        <v>248</v>
      </c>
      <c r="E92" t="s">
        <v>243</v>
      </c>
      <c r="F92" s="20">
        <v>8769714429</v>
      </c>
      <c r="G92" t="s">
        <v>244</v>
      </c>
      <c r="H92" t="s">
        <v>245</v>
      </c>
      <c r="I92" t="s">
        <v>33</v>
      </c>
      <c r="K92" t="s">
        <v>338</v>
      </c>
      <c r="L92" t="s">
        <v>339</v>
      </c>
    </row>
    <row r="93" spans="1:12" x14ac:dyDescent="0.2">
      <c r="A93" t="s">
        <v>337</v>
      </c>
      <c r="B93">
        <v>640015</v>
      </c>
      <c r="C93" t="s">
        <v>241</v>
      </c>
      <c r="D93" t="s">
        <v>249</v>
      </c>
      <c r="E93" t="s">
        <v>243</v>
      </c>
      <c r="F93" s="20">
        <v>8769714429</v>
      </c>
      <c r="G93" t="s">
        <v>244</v>
      </c>
      <c r="H93" t="s">
        <v>245</v>
      </c>
      <c r="I93" t="s">
        <v>33</v>
      </c>
      <c r="K93" t="s">
        <v>338</v>
      </c>
      <c r="L93" t="s">
        <v>339</v>
      </c>
    </row>
    <row r="94" spans="1:12" x14ac:dyDescent="0.2">
      <c r="A94" t="s">
        <v>340</v>
      </c>
      <c r="B94">
        <v>640014</v>
      </c>
      <c r="C94" t="s">
        <v>241</v>
      </c>
      <c r="D94" t="s">
        <v>242</v>
      </c>
      <c r="E94" t="s">
        <v>243</v>
      </c>
      <c r="F94" s="20">
        <v>8769860509</v>
      </c>
      <c r="G94" t="s">
        <v>244</v>
      </c>
      <c r="H94" t="s">
        <v>245</v>
      </c>
      <c r="I94" t="s">
        <v>33</v>
      </c>
      <c r="K94" t="s">
        <v>341</v>
      </c>
      <c r="L94" t="s">
        <v>342</v>
      </c>
    </row>
    <row r="95" spans="1:12" x14ac:dyDescent="0.2">
      <c r="A95" t="s">
        <v>340</v>
      </c>
      <c r="B95">
        <v>640014</v>
      </c>
      <c r="C95" t="s">
        <v>241</v>
      </c>
      <c r="D95" t="s">
        <v>248</v>
      </c>
      <c r="E95" t="s">
        <v>243</v>
      </c>
      <c r="F95" s="20">
        <v>8769860509</v>
      </c>
      <c r="G95" t="s">
        <v>244</v>
      </c>
      <c r="H95" t="s">
        <v>245</v>
      </c>
      <c r="I95" t="s">
        <v>33</v>
      </c>
      <c r="K95" t="s">
        <v>341</v>
      </c>
      <c r="L95" t="s">
        <v>342</v>
      </c>
    </row>
    <row r="96" spans="1:12" x14ac:dyDescent="0.2">
      <c r="A96" t="s">
        <v>340</v>
      </c>
      <c r="B96">
        <v>640014</v>
      </c>
      <c r="C96" t="s">
        <v>241</v>
      </c>
      <c r="D96" t="s">
        <v>249</v>
      </c>
      <c r="E96" t="s">
        <v>243</v>
      </c>
      <c r="F96" s="20">
        <v>8769860509</v>
      </c>
      <c r="G96" t="s">
        <v>244</v>
      </c>
      <c r="H96" t="s">
        <v>245</v>
      </c>
      <c r="I96" t="s">
        <v>33</v>
      </c>
      <c r="K96" t="s">
        <v>341</v>
      </c>
      <c r="L96" t="s">
        <v>342</v>
      </c>
    </row>
    <row r="97" spans="1:12" x14ac:dyDescent="0.2">
      <c r="A97" t="s">
        <v>343</v>
      </c>
      <c r="B97">
        <v>639945</v>
      </c>
      <c r="C97" t="s">
        <v>241</v>
      </c>
      <c r="D97" t="s">
        <v>242</v>
      </c>
      <c r="E97" t="s">
        <v>243</v>
      </c>
      <c r="F97" s="20">
        <v>8769714429</v>
      </c>
      <c r="G97" t="s">
        <v>244</v>
      </c>
      <c r="H97" t="s">
        <v>245</v>
      </c>
      <c r="I97" t="s">
        <v>33</v>
      </c>
      <c r="K97" t="s">
        <v>344</v>
      </c>
      <c r="L97" t="s">
        <v>345</v>
      </c>
    </row>
    <row r="98" spans="1:12" x14ac:dyDescent="0.2">
      <c r="A98" t="s">
        <v>343</v>
      </c>
      <c r="B98">
        <v>639945</v>
      </c>
      <c r="C98" t="s">
        <v>241</v>
      </c>
      <c r="D98" t="s">
        <v>248</v>
      </c>
      <c r="E98" t="s">
        <v>243</v>
      </c>
      <c r="F98" s="20">
        <v>8769714429</v>
      </c>
      <c r="G98" t="s">
        <v>244</v>
      </c>
      <c r="H98" t="s">
        <v>245</v>
      </c>
      <c r="I98" t="s">
        <v>33</v>
      </c>
      <c r="K98" t="s">
        <v>344</v>
      </c>
      <c r="L98" t="s">
        <v>345</v>
      </c>
    </row>
    <row r="99" spans="1:12" x14ac:dyDescent="0.2">
      <c r="A99" t="s">
        <v>343</v>
      </c>
      <c r="B99">
        <v>639945</v>
      </c>
      <c r="C99" t="s">
        <v>241</v>
      </c>
      <c r="D99" t="s">
        <v>249</v>
      </c>
      <c r="E99" t="s">
        <v>243</v>
      </c>
      <c r="F99" s="20">
        <v>8769714429</v>
      </c>
      <c r="G99" t="s">
        <v>244</v>
      </c>
      <c r="H99" t="s">
        <v>245</v>
      </c>
      <c r="I99" t="s">
        <v>33</v>
      </c>
      <c r="K99" t="s">
        <v>344</v>
      </c>
      <c r="L99" t="s">
        <v>345</v>
      </c>
    </row>
    <row r="100" spans="1:12" x14ac:dyDescent="0.2">
      <c r="A100" t="s">
        <v>346</v>
      </c>
      <c r="B100">
        <v>639944</v>
      </c>
      <c r="C100" t="s">
        <v>241</v>
      </c>
      <c r="D100" t="s">
        <v>242</v>
      </c>
      <c r="E100" t="s">
        <v>243</v>
      </c>
      <c r="F100" s="20">
        <v>8769860509</v>
      </c>
      <c r="G100" t="s">
        <v>244</v>
      </c>
      <c r="H100" t="s">
        <v>245</v>
      </c>
      <c r="I100" t="s">
        <v>33</v>
      </c>
      <c r="K100" t="s">
        <v>347</v>
      </c>
      <c r="L100" t="s">
        <v>348</v>
      </c>
    </row>
    <row r="101" spans="1:12" x14ac:dyDescent="0.2">
      <c r="A101" t="s">
        <v>346</v>
      </c>
      <c r="B101">
        <v>639944</v>
      </c>
      <c r="C101" t="s">
        <v>241</v>
      </c>
      <c r="D101" t="s">
        <v>248</v>
      </c>
      <c r="E101" t="s">
        <v>243</v>
      </c>
      <c r="F101" s="20">
        <v>8769860509</v>
      </c>
      <c r="G101" t="s">
        <v>244</v>
      </c>
      <c r="H101" t="s">
        <v>245</v>
      </c>
      <c r="I101" t="s">
        <v>33</v>
      </c>
      <c r="K101" t="s">
        <v>347</v>
      </c>
      <c r="L101" t="s">
        <v>348</v>
      </c>
    </row>
    <row r="102" spans="1:12" x14ac:dyDescent="0.2">
      <c r="A102" t="s">
        <v>346</v>
      </c>
      <c r="B102">
        <v>639944</v>
      </c>
      <c r="C102" t="s">
        <v>241</v>
      </c>
      <c r="D102" t="s">
        <v>249</v>
      </c>
      <c r="E102" t="s">
        <v>243</v>
      </c>
      <c r="F102" s="20">
        <v>8769860509</v>
      </c>
      <c r="G102" t="s">
        <v>244</v>
      </c>
      <c r="H102" t="s">
        <v>245</v>
      </c>
      <c r="I102" t="s">
        <v>33</v>
      </c>
      <c r="K102" t="s">
        <v>347</v>
      </c>
      <c r="L102" t="s">
        <v>348</v>
      </c>
    </row>
    <row r="103" spans="1:12" x14ac:dyDescent="0.2">
      <c r="A103" t="s">
        <v>349</v>
      </c>
      <c r="B103">
        <v>639556</v>
      </c>
      <c r="C103" t="s">
        <v>241</v>
      </c>
      <c r="D103" t="s">
        <v>242</v>
      </c>
      <c r="E103" t="s">
        <v>243</v>
      </c>
      <c r="F103" s="20">
        <v>8769714429</v>
      </c>
      <c r="G103" t="s">
        <v>244</v>
      </c>
      <c r="H103" t="s">
        <v>245</v>
      </c>
      <c r="I103" t="s">
        <v>33</v>
      </c>
      <c r="K103" t="s">
        <v>350</v>
      </c>
      <c r="L103" t="s">
        <v>351</v>
      </c>
    </row>
    <row r="104" spans="1:12" x14ac:dyDescent="0.2">
      <c r="A104" t="s">
        <v>349</v>
      </c>
      <c r="B104">
        <v>639556</v>
      </c>
      <c r="C104" t="s">
        <v>241</v>
      </c>
      <c r="D104" t="s">
        <v>248</v>
      </c>
      <c r="E104" t="s">
        <v>243</v>
      </c>
      <c r="F104" s="20">
        <v>8769714429</v>
      </c>
      <c r="G104" t="s">
        <v>244</v>
      </c>
      <c r="H104" t="s">
        <v>245</v>
      </c>
      <c r="I104" t="s">
        <v>33</v>
      </c>
      <c r="K104" t="s">
        <v>350</v>
      </c>
      <c r="L104" t="s">
        <v>351</v>
      </c>
    </row>
    <row r="105" spans="1:12" x14ac:dyDescent="0.2">
      <c r="A105" t="s">
        <v>349</v>
      </c>
      <c r="B105">
        <v>639556</v>
      </c>
      <c r="C105" t="s">
        <v>241</v>
      </c>
      <c r="D105" t="s">
        <v>249</v>
      </c>
      <c r="E105" t="s">
        <v>243</v>
      </c>
      <c r="F105" s="20">
        <v>8769714429</v>
      </c>
      <c r="G105" t="s">
        <v>244</v>
      </c>
      <c r="H105" t="s">
        <v>245</v>
      </c>
      <c r="I105" t="s">
        <v>33</v>
      </c>
      <c r="K105" t="s">
        <v>350</v>
      </c>
      <c r="L105" t="s">
        <v>351</v>
      </c>
    </row>
    <row r="106" spans="1:12" x14ac:dyDescent="0.2">
      <c r="A106" t="s">
        <v>352</v>
      </c>
      <c r="B106">
        <v>639555</v>
      </c>
      <c r="C106" t="s">
        <v>241</v>
      </c>
      <c r="D106" t="s">
        <v>242</v>
      </c>
      <c r="E106" t="s">
        <v>243</v>
      </c>
      <c r="F106" s="20">
        <v>8769860509</v>
      </c>
      <c r="G106" t="s">
        <v>244</v>
      </c>
      <c r="H106" t="s">
        <v>245</v>
      </c>
      <c r="I106" t="s">
        <v>33</v>
      </c>
      <c r="K106" t="s">
        <v>353</v>
      </c>
      <c r="L106" t="s">
        <v>354</v>
      </c>
    </row>
    <row r="107" spans="1:12" x14ac:dyDescent="0.2">
      <c r="A107" t="s">
        <v>352</v>
      </c>
      <c r="B107">
        <v>639555</v>
      </c>
      <c r="C107" t="s">
        <v>241</v>
      </c>
      <c r="D107" t="s">
        <v>248</v>
      </c>
      <c r="E107" t="s">
        <v>243</v>
      </c>
      <c r="F107" s="20">
        <v>8769860509</v>
      </c>
      <c r="G107" t="s">
        <v>244</v>
      </c>
      <c r="H107" t="s">
        <v>245</v>
      </c>
      <c r="I107" t="s">
        <v>33</v>
      </c>
      <c r="K107" t="s">
        <v>353</v>
      </c>
      <c r="L107" t="s">
        <v>354</v>
      </c>
    </row>
    <row r="108" spans="1:12" x14ac:dyDescent="0.2">
      <c r="A108" t="s">
        <v>352</v>
      </c>
      <c r="B108">
        <v>639555</v>
      </c>
      <c r="C108" t="s">
        <v>241</v>
      </c>
      <c r="D108" t="s">
        <v>249</v>
      </c>
      <c r="E108" t="s">
        <v>243</v>
      </c>
      <c r="F108" s="20">
        <v>8769860509</v>
      </c>
      <c r="G108" t="s">
        <v>244</v>
      </c>
      <c r="H108" t="s">
        <v>245</v>
      </c>
      <c r="I108" t="s">
        <v>33</v>
      </c>
      <c r="K108" t="s">
        <v>353</v>
      </c>
      <c r="L108" t="s">
        <v>354</v>
      </c>
    </row>
    <row r="109" spans="1:12" x14ac:dyDescent="0.2">
      <c r="A109" t="s">
        <v>355</v>
      </c>
      <c r="B109">
        <v>637809</v>
      </c>
      <c r="C109" t="s">
        <v>241</v>
      </c>
      <c r="D109" t="s">
        <v>242</v>
      </c>
      <c r="E109" t="s">
        <v>243</v>
      </c>
      <c r="F109" s="20">
        <v>8769534438</v>
      </c>
      <c r="G109" t="s">
        <v>244</v>
      </c>
      <c r="H109" t="s">
        <v>245</v>
      </c>
      <c r="I109" t="s">
        <v>33</v>
      </c>
      <c r="K109" t="s">
        <v>356</v>
      </c>
      <c r="L109" t="s">
        <v>357</v>
      </c>
    </row>
    <row r="110" spans="1:12" x14ac:dyDescent="0.2">
      <c r="A110" t="s">
        <v>355</v>
      </c>
      <c r="B110">
        <v>637809</v>
      </c>
      <c r="C110" t="s">
        <v>241</v>
      </c>
      <c r="D110" t="s">
        <v>248</v>
      </c>
      <c r="E110" t="s">
        <v>243</v>
      </c>
      <c r="F110" s="20">
        <v>8769534438</v>
      </c>
      <c r="G110" t="s">
        <v>244</v>
      </c>
      <c r="H110" t="s">
        <v>245</v>
      </c>
      <c r="I110" t="s">
        <v>33</v>
      </c>
      <c r="K110" t="s">
        <v>356</v>
      </c>
      <c r="L110" t="s">
        <v>357</v>
      </c>
    </row>
    <row r="111" spans="1:12" x14ac:dyDescent="0.2">
      <c r="A111" t="s">
        <v>355</v>
      </c>
      <c r="B111">
        <v>637809</v>
      </c>
      <c r="C111" t="s">
        <v>241</v>
      </c>
      <c r="D111" t="s">
        <v>249</v>
      </c>
      <c r="E111" t="s">
        <v>243</v>
      </c>
      <c r="F111" s="20">
        <v>8769534438</v>
      </c>
      <c r="G111" t="s">
        <v>244</v>
      </c>
      <c r="H111" t="s">
        <v>245</v>
      </c>
      <c r="I111" t="s">
        <v>33</v>
      </c>
      <c r="K111" t="s">
        <v>356</v>
      </c>
      <c r="L111" t="s">
        <v>357</v>
      </c>
    </row>
    <row r="112" spans="1:12" x14ac:dyDescent="0.2">
      <c r="A112" t="s">
        <v>358</v>
      </c>
      <c r="B112">
        <v>637526</v>
      </c>
      <c r="C112" t="s">
        <v>241</v>
      </c>
      <c r="D112" t="s">
        <v>242</v>
      </c>
      <c r="E112" t="s">
        <v>243</v>
      </c>
      <c r="F112" s="20">
        <v>8769714429</v>
      </c>
      <c r="G112" t="s">
        <v>244</v>
      </c>
      <c r="H112" t="s">
        <v>245</v>
      </c>
      <c r="I112" t="s">
        <v>33</v>
      </c>
      <c r="K112" t="s">
        <v>359</v>
      </c>
      <c r="L112" t="s">
        <v>360</v>
      </c>
    </row>
    <row r="113" spans="1:12" x14ac:dyDescent="0.2">
      <c r="A113" t="s">
        <v>358</v>
      </c>
      <c r="B113">
        <v>637526</v>
      </c>
      <c r="C113" t="s">
        <v>241</v>
      </c>
      <c r="D113" t="s">
        <v>248</v>
      </c>
      <c r="E113" t="s">
        <v>243</v>
      </c>
      <c r="F113" s="20">
        <v>8769714429</v>
      </c>
      <c r="G113" t="s">
        <v>244</v>
      </c>
      <c r="H113" t="s">
        <v>245</v>
      </c>
      <c r="I113" t="s">
        <v>33</v>
      </c>
      <c r="K113" t="s">
        <v>359</v>
      </c>
      <c r="L113" t="s">
        <v>360</v>
      </c>
    </row>
    <row r="114" spans="1:12" x14ac:dyDescent="0.2">
      <c r="A114" t="s">
        <v>358</v>
      </c>
      <c r="B114">
        <v>637526</v>
      </c>
      <c r="C114" t="s">
        <v>241</v>
      </c>
      <c r="D114" t="s">
        <v>249</v>
      </c>
      <c r="E114" t="s">
        <v>243</v>
      </c>
      <c r="F114" s="20">
        <v>8769714429</v>
      </c>
      <c r="G114" t="s">
        <v>244</v>
      </c>
      <c r="H114" t="s">
        <v>245</v>
      </c>
      <c r="I114" t="s">
        <v>33</v>
      </c>
      <c r="K114" t="s">
        <v>359</v>
      </c>
      <c r="L114" t="s">
        <v>360</v>
      </c>
    </row>
    <row r="115" spans="1:12" x14ac:dyDescent="0.2">
      <c r="A115" t="s">
        <v>361</v>
      </c>
      <c r="B115">
        <v>637520</v>
      </c>
      <c r="C115" t="s">
        <v>241</v>
      </c>
      <c r="D115" t="s">
        <v>242</v>
      </c>
      <c r="E115" t="s">
        <v>243</v>
      </c>
      <c r="F115" s="20">
        <v>8769860509</v>
      </c>
      <c r="G115" t="s">
        <v>244</v>
      </c>
      <c r="H115" t="s">
        <v>245</v>
      </c>
      <c r="I115" t="s">
        <v>33</v>
      </c>
      <c r="K115" t="s">
        <v>362</v>
      </c>
      <c r="L115" t="s">
        <v>363</v>
      </c>
    </row>
    <row r="116" spans="1:12" x14ac:dyDescent="0.2">
      <c r="A116" t="s">
        <v>361</v>
      </c>
      <c r="B116">
        <v>637520</v>
      </c>
      <c r="C116" t="s">
        <v>241</v>
      </c>
      <c r="D116" t="s">
        <v>248</v>
      </c>
      <c r="E116" t="s">
        <v>243</v>
      </c>
      <c r="F116" s="20">
        <v>8769860509</v>
      </c>
      <c r="G116" t="s">
        <v>244</v>
      </c>
      <c r="H116" t="s">
        <v>245</v>
      </c>
      <c r="I116" t="s">
        <v>33</v>
      </c>
      <c r="K116" t="s">
        <v>362</v>
      </c>
      <c r="L116" t="s">
        <v>363</v>
      </c>
    </row>
    <row r="117" spans="1:12" x14ac:dyDescent="0.2">
      <c r="A117" t="s">
        <v>361</v>
      </c>
      <c r="B117">
        <v>637520</v>
      </c>
      <c r="C117" t="s">
        <v>241</v>
      </c>
      <c r="D117" t="s">
        <v>249</v>
      </c>
      <c r="E117" t="s">
        <v>243</v>
      </c>
      <c r="F117" s="20">
        <v>8769860509</v>
      </c>
      <c r="G117" t="s">
        <v>244</v>
      </c>
      <c r="H117" t="s">
        <v>245</v>
      </c>
      <c r="I117" t="s">
        <v>33</v>
      </c>
      <c r="K117" t="s">
        <v>362</v>
      </c>
      <c r="L117" t="s">
        <v>363</v>
      </c>
    </row>
    <row r="118" spans="1:12" x14ac:dyDescent="0.2">
      <c r="A118" t="s">
        <v>364</v>
      </c>
      <c r="B118">
        <v>636733</v>
      </c>
      <c r="C118" t="s">
        <v>241</v>
      </c>
      <c r="D118" t="s">
        <v>242</v>
      </c>
      <c r="E118" t="s">
        <v>243</v>
      </c>
      <c r="F118" s="20">
        <v>8769714429</v>
      </c>
      <c r="G118" t="s">
        <v>244</v>
      </c>
      <c r="H118" t="s">
        <v>245</v>
      </c>
      <c r="I118" t="s">
        <v>33</v>
      </c>
      <c r="K118" t="s">
        <v>365</v>
      </c>
      <c r="L118" t="s">
        <v>366</v>
      </c>
    </row>
    <row r="119" spans="1:12" x14ac:dyDescent="0.2">
      <c r="A119" t="s">
        <v>364</v>
      </c>
      <c r="B119">
        <v>636733</v>
      </c>
      <c r="C119" t="s">
        <v>241</v>
      </c>
      <c r="D119" t="s">
        <v>248</v>
      </c>
      <c r="E119" t="s">
        <v>243</v>
      </c>
      <c r="F119" s="20">
        <v>8769714429</v>
      </c>
      <c r="G119" t="s">
        <v>244</v>
      </c>
      <c r="H119" t="s">
        <v>245</v>
      </c>
      <c r="I119" t="s">
        <v>33</v>
      </c>
      <c r="K119" t="s">
        <v>365</v>
      </c>
      <c r="L119" t="s">
        <v>366</v>
      </c>
    </row>
    <row r="120" spans="1:12" x14ac:dyDescent="0.2">
      <c r="A120" t="s">
        <v>364</v>
      </c>
      <c r="B120">
        <v>636733</v>
      </c>
      <c r="C120" t="s">
        <v>241</v>
      </c>
      <c r="D120" t="s">
        <v>249</v>
      </c>
      <c r="E120" t="s">
        <v>243</v>
      </c>
      <c r="F120" s="20">
        <v>8769714429</v>
      </c>
      <c r="G120" t="s">
        <v>244</v>
      </c>
      <c r="H120" t="s">
        <v>245</v>
      </c>
      <c r="I120" t="s">
        <v>33</v>
      </c>
      <c r="K120" t="s">
        <v>365</v>
      </c>
      <c r="L120" t="s">
        <v>366</v>
      </c>
    </row>
    <row r="121" spans="1:12" x14ac:dyDescent="0.2">
      <c r="A121" t="s">
        <v>367</v>
      </c>
      <c r="B121">
        <v>636732</v>
      </c>
      <c r="C121" t="s">
        <v>241</v>
      </c>
      <c r="D121" t="s">
        <v>242</v>
      </c>
      <c r="E121" t="s">
        <v>243</v>
      </c>
      <c r="F121" s="20">
        <v>8769860509</v>
      </c>
      <c r="G121" t="s">
        <v>244</v>
      </c>
      <c r="H121" t="s">
        <v>245</v>
      </c>
      <c r="I121" t="s">
        <v>33</v>
      </c>
      <c r="K121" t="s">
        <v>368</v>
      </c>
      <c r="L121" t="s">
        <v>369</v>
      </c>
    </row>
    <row r="122" spans="1:12" x14ac:dyDescent="0.2">
      <c r="A122" t="s">
        <v>367</v>
      </c>
      <c r="B122">
        <v>636732</v>
      </c>
      <c r="C122" t="s">
        <v>241</v>
      </c>
      <c r="D122" t="s">
        <v>248</v>
      </c>
      <c r="E122" t="s">
        <v>243</v>
      </c>
      <c r="F122" s="20">
        <v>8769860509</v>
      </c>
      <c r="G122" t="s">
        <v>244</v>
      </c>
      <c r="H122" t="s">
        <v>245</v>
      </c>
      <c r="I122" t="s">
        <v>33</v>
      </c>
      <c r="K122" t="s">
        <v>368</v>
      </c>
      <c r="L122" t="s">
        <v>369</v>
      </c>
    </row>
    <row r="123" spans="1:12" x14ac:dyDescent="0.2">
      <c r="A123" t="s">
        <v>367</v>
      </c>
      <c r="B123">
        <v>636732</v>
      </c>
      <c r="C123" t="s">
        <v>241</v>
      </c>
      <c r="D123" t="s">
        <v>249</v>
      </c>
      <c r="E123" t="s">
        <v>243</v>
      </c>
      <c r="F123" s="20">
        <v>8769860509</v>
      </c>
      <c r="G123" t="s">
        <v>244</v>
      </c>
      <c r="H123" t="s">
        <v>245</v>
      </c>
      <c r="I123" t="s">
        <v>33</v>
      </c>
      <c r="K123" t="s">
        <v>368</v>
      </c>
      <c r="L123" t="s">
        <v>369</v>
      </c>
    </row>
    <row r="124" spans="1:12" x14ac:dyDescent="0.2">
      <c r="A124" t="s">
        <v>370</v>
      </c>
      <c r="B124">
        <v>636640</v>
      </c>
      <c r="C124" t="s">
        <v>241</v>
      </c>
      <c r="D124" t="s">
        <v>242</v>
      </c>
      <c r="E124" t="s">
        <v>243</v>
      </c>
      <c r="F124" s="20">
        <v>8769714429</v>
      </c>
      <c r="G124" t="s">
        <v>244</v>
      </c>
      <c r="H124" t="s">
        <v>245</v>
      </c>
      <c r="I124" t="s">
        <v>33</v>
      </c>
      <c r="K124" t="s">
        <v>371</v>
      </c>
      <c r="L124" t="s">
        <v>372</v>
      </c>
    </row>
    <row r="125" spans="1:12" x14ac:dyDescent="0.2">
      <c r="A125" t="s">
        <v>370</v>
      </c>
      <c r="B125">
        <v>636640</v>
      </c>
      <c r="C125" t="s">
        <v>241</v>
      </c>
      <c r="D125" t="s">
        <v>248</v>
      </c>
      <c r="E125" t="s">
        <v>243</v>
      </c>
      <c r="F125" s="20">
        <v>8769714429</v>
      </c>
      <c r="G125" t="s">
        <v>244</v>
      </c>
      <c r="H125" t="s">
        <v>245</v>
      </c>
      <c r="I125" t="s">
        <v>33</v>
      </c>
      <c r="K125" t="s">
        <v>371</v>
      </c>
      <c r="L125" t="s">
        <v>372</v>
      </c>
    </row>
    <row r="126" spans="1:12" x14ac:dyDescent="0.2">
      <c r="A126" t="s">
        <v>370</v>
      </c>
      <c r="B126">
        <v>636640</v>
      </c>
      <c r="C126" t="s">
        <v>241</v>
      </c>
      <c r="D126" t="s">
        <v>249</v>
      </c>
      <c r="E126" t="s">
        <v>243</v>
      </c>
      <c r="F126" s="20">
        <v>8769714429</v>
      </c>
      <c r="G126" t="s">
        <v>244</v>
      </c>
      <c r="H126" t="s">
        <v>245</v>
      </c>
      <c r="I126" t="s">
        <v>33</v>
      </c>
      <c r="K126" t="s">
        <v>371</v>
      </c>
      <c r="L126" t="s">
        <v>372</v>
      </c>
    </row>
    <row r="127" spans="1:12" x14ac:dyDescent="0.2">
      <c r="A127" t="s">
        <v>373</v>
      </c>
      <c r="B127">
        <v>636639</v>
      </c>
      <c r="C127" t="s">
        <v>241</v>
      </c>
      <c r="D127" t="s">
        <v>242</v>
      </c>
      <c r="E127" t="s">
        <v>243</v>
      </c>
      <c r="F127" s="20">
        <v>8769860509</v>
      </c>
      <c r="G127" t="s">
        <v>244</v>
      </c>
      <c r="H127" t="s">
        <v>245</v>
      </c>
      <c r="I127" t="s">
        <v>33</v>
      </c>
      <c r="K127" t="s">
        <v>374</v>
      </c>
      <c r="L127" t="s">
        <v>375</v>
      </c>
    </row>
    <row r="128" spans="1:12" x14ac:dyDescent="0.2">
      <c r="A128" t="s">
        <v>373</v>
      </c>
      <c r="B128">
        <v>636639</v>
      </c>
      <c r="C128" t="s">
        <v>241</v>
      </c>
      <c r="D128" t="s">
        <v>248</v>
      </c>
      <c r="E128" t="s">
        <v>243</v>
      </c>
      <c r="F128" s="20">
        <v>8769860509</v>
      </c>
      <c r="G128" t="s">
        <v>244</v>
      </c>
      <c r="H128" t="s">
        <v>245</v>
      </c>
      <c r="I128" t="s">
        <v>33</v>
      </c>
      <c r="K128" t="s">
        <v>374</v>
      </c>
      <c r="L128" t="s">
        <v>375</v>
      </c>
    </row>
    <row r="129" spans="1:12" x14ac:dyDescent="0.2">
      <c r="A129" t="s">
        <v>373</v>
      </c>
      <c r="B129">
        <v>636639</v>
      </c>
      <c r="C129" t="s">
        <v>241</v>
      </c>
      <c r="D129" t="s">
        <v>249</v>
      </c>
      <c r="E129" t="s">
        <v>243</v>
      </c>
      <c r="F129" s="20">
        <v>8769860509</v>
      </c>
      <c r="G129" t="s">
        <v>244</v>
      </c>
      <c r="H129" t="s">
        <v>245</v>
      </c>
      <c r="I129" t="s">
        <v>33</v>
      </c>
      <c r="K129" t="s">
        <v>374</v>
      </c>
      <c r="L129" t="s">
        <v>375</v>
      </c>
    </row>
    <row r="130" spans="1:12" x14ac:dyDescent="0.2">
      <c r="A130" t="s">
        <v>376</v>
      </c>
      <c r="B130">
        <v>636594</v>
      </c>
      <c r="C130" t="s">
        <v>241</v>
      </c>
      <c r="D130" t="s">
        <v>242</v>
      </c>
      <c r="E130" t="s">
        <v>243</v>
      </c>
      <c r="F130" s="20">
        <v>8769714429</v>
      </c>
      <c r="G130" t="s">
        <v>244</v>
      </c>
      <c r="H130" t="s">
        <v>245</v>
      </c>
      <c r="I130" t="s">
        <v>33</v>
      </c>
      <c r="K130" t="s">
        <v>377</v>
      </c>
      <c r="L130" t="s">
        <v>378</v>
      </c>
    </row>
    <row r="131" spans="1:12" x14ac:dyDescent="0.2">
      <c r="A131" t="s">
        <v>376</v>
      </c>
      <c r="B131">
        <v>636594</v>
      </c>
      <c r="C131" t="s">
        <v>241</v>
      </c>
      <c r="D131" t="s">
        <v>248</v>
      </c>
      <c r="E131" t="s">
        <v>243</v>
      </c>
      <c r="F131" s="20">
        <v>8769714429</v>
      </c>
      <c r="G131" t="s">
        <v>244</v>
      </c>
      <c r="H131" t="s">
        <v>245</v>
      </c>
      <c r="I131" t="s">
        <v>33</v>
      </c>
      <c r="K131" t="s">
        <v>377</v>
      </c>
      <c r="L131" t="s">
        <v>378</v>
      </c>
    </row>
    <row r="132" spans="1:12" x14ac:dyDescent="0.2">
      <c r="A132" t="s">
        <v>376</v>
      </c>
      <c r="B132">
        <v>636594</v>
      </c>
      <c r="C132" t="s">
        <v>241</v>
      </c>
      <c r="D132" t="s">
        <v>249</v>
      </c>
      <c r="E132" t="s">
        <v>243</v>
      </c>
      <c r="F132" s="20">
        <v>8769714429</v>
      </c>
      <c r="G132" t="s">
        <v>244</v>
      </c>
      <c r="H132" t="s">
        <v>245</v>
      </c>
      <c r="I132" t="s">
        <v>33</v>
      </c>
      <c r="K132" t="s">
        <v>377</v>
      </c>
      <c r="L132" t="s">
        <v>378</v>
      </c>
    </row>
    <row r="133" spans="1:12" x14ac:dyDescent="0.2">
      <c r="A133" t="s">
        <v>379</v>
      </c>
      <c r="B133">
        <v>636593</v>
      </c>
      <c r="C133" t="s">
        <v>241</v>
      </c>
      <c r="D133" t="s">
        <v>242</v>
      </c>
      <c r="E133" t="s">
        <v>243</v>
      </c>
      <c r="F133" s="20">
        <v>8769860509</v>
      </c>
      <c r="G133" t="s">
        <v>244</v>
      </c>
      <c r="H133" t="s">
        <v>245</v>
      </c>
      <c r="I133" t="s">
        <v>33</v>
      </c>
      <c r="K133" t="s">
        <v>380</v>
      </c>
      <c r="L133" t="s">
        <v>381</v>
      </c>
    </row>
    <row r="134" spans="1:12" x14ac:dyDescent="0.2">
      <c r="A134" t="s">
        <v>379</v>
      </c>
      <c r="B134">
        <v>636593</v>
      </c>
      <c r="C134" t="s">
        <v>241</v>
      </c>
      <c r="D134" t="s">
        <v>248</v>
      </c>
      <c r="E134" t="s">
        <v>243</v>
      </c>
      <c r="F134" s="20">
        <v>8769860509</v>
      </c>
      <c r="G134" t="s">
        <v>244</v>
      </c>
      <c r="H134" t="s">
        <v>245</v>
      </c>
      <c r="I134" t="s">
        <v>33</v>
      </c>
      <c r="K134" t="s">
        <v>380</v>
      </c>
      <c r="L134" t="s">
        <v>381</v>
      </c>
    </row>
    <row r="135" spans="1:12" x14ac:dyDescent="0.2">
      <c r="A135" t="s">
        <v>379</v>
      </c>
      <c r="B135">
        <v>636593</v>
      </c>
      <c r="C135" t="s">
        <v>241</v>
      </c>
      <c r="D135" t="s">
        <v>249</v>
      </c>
      <c r="E135" t="s">
        <v>243</v>
      </c>
      <c r="F135" s="20">
        <v>8769860509</v>
      </c>
      <c r="G135" t="s">
        <v>244</v>
      </c>
      <c r="H135" t="s">
        <v>245</v>
      </c>
      <c r="I135" t="s">
        <v>33</v>
      </c>
      <c r="K135" t="s">
        <v>380</v>
      </c>
      <c r="L135" t="s">
        <v>381</v>
      </c>
    </row>
    <row r="136" spans="1:12" x14ac:dyDescent="0.2">
      <c r="A136" t="s">
        <v>382</v>
      </c>
      <c r="B136">
        <v>634943</v>
      </c>
      <c r="C136" t="s">
        <v>241</v>
      </c>
      <c r="D136" t="s">
        <v>242</v>
      </c>
      <c r="E136" t="s">
        <v>243</v>
      </c>
      <c r="F136" s="20">
        <v>8769714429</v>
      </c>
      <c r="G136" t="s">
        <v>244</v>
      </c>
      <c r="H136" t="s">
        <v>245</v>
      </c>
      <c r="I136" t="s">
        <v>33</v>
      </c>
      <c r="K136" t="s">
        <v>383</v>
      </c>
      <c r="L136" t="s">
        <v>384</v>
      </c>
    </row>
    <row r="137" spans="1:12" x14ac:dyDescent="0.2">
      <c r="A137" t="s">
        <v>382</v>
      </c>
      <c r="B137">
        <v>634943</v>
      </c>
      <c r="C137" t="s">
        <v>241</v>
      </c>
      <c r="D137" t="s">
        <v>248</v>
      </c>
      <c r="E137" t="s">
        <v>243</v>
      </c>
      <c r="F137" s="20">
        <v>8769714429</v>
      </c>
      <c r="G137" t="s">
        <v>244</v>
      </c>
      <c r="H137" t="s">
        <v>245</v>
      </c>
      <c r="I137" t="s">
        <v>33</v>
      </c>
      <c r="K137" t="s">
        <v>383</v>
      </c>
      <c r="L137" t="s">
        <v>384</v>
      </c>
    </row>
    <row r="138" spans="1:12" x14ac:dyDescent="0.2">
      <c r="A138" t="s">
        <v>382</v>
      </c>
      <c r="B138">
        <v>634943</v>
      </c>
      <c r="C138" t="s">
        <v>241</v>
      </c>
      <c r="D138" t="s">
        <v>249</v>
      </c>
      <c r="E138" t="s">
        <v>243</v>
      </c>
      <c r="F138" s="20">
        <v>8769714429</v>
      </c>
      <c r="G138" t="s">
        <v>244</v>
      </c>
      <c r="H138" t="s">
        <v>245</v>
      </c>
      <c r="I138" t="s">
        <v>33</v>
      </c>
      <c r="K138" t="s">
        <v>383</v>
      </c>
      <c r="L138" t="s">
        <v>384</v>
      </c>
    </row>
    <row r="139" spans="1:12" x14ac:dyDescent="0.2">
      <c r="A139" t="s">
        <v>385</v>
      </c>
      <c r="B139">
        <v>634942</v>
      </c>
      <c r="C139" t="s">
        <v>241</v>
      </c>
      <c r="D139" t="s">
        <v>242</v>
      </c>
      <c r="E139" t="s">
        <v>243</v>
      </c>
      <c r="F139" s="20">
        <v>8769860509</v>
      </c>
      <c r="G139" t="s">
        <v>244</v>
      </c>
      <c r="H139" t="s">
        <v>245</v>
      </c>
      <c r="I139" t="s">
        <v>33</v>
      </c>
      <c r="K139" t="s">
        <v>386</v>
      </c>
      <c r="L139" t="s">
        <v>387</v>
      </c>
    </row>
    <row r="140" spans="1:12" x14ac:dyDescent="0.2">
      <c r="A140" t="s">
        <v>385</v>
      </c>
      <c r="B140">
        <v>634942</v>
      </c>
      <c r="C140" t="s">
        <v>241</v>
      </c>
      <c r="D140" t="s">
        <v>248</v>
      </c>
      <c r="E140" t="s">
        <v>243</v>
      </c>
      <c r="F140" s="20">
        <v>8769860509</v>
      </c>
      <c r="G140" t="s">
        <v>244</v>
      </c>
      <c r="H140" t="s">
        <v>245</v>
      </c>
      <c r="I140" t="s">
        <v>33</v>
      </c>
      <c r="K140" t="s">
        <v>386</v>
      </c>
      <c r="L140" t="s">
        <v>387</v>
      </c>
    </row>
    <row r="141" spans="1:12" x14ac:dyDescent="0.2">
      <c r="A141" t="s">
        <v>385</v>
      </c>
      <c r="B141">
        <v>634942</v>
      </c>
      <c r="C141" t="s">
        <v>241</v>
      </c>
      <c r="D141" t="s">
        <v>249</v>
      </c>
      <c r="E141" t="s">
        <v>243</v>
      </c>
      <c r="F141" s="20">
        <v>8769860509</v>
      </c>
      <c r="G141" t="s">
        <v>244</v>
      </c>
      <c r="H141" t="s">
        <v>245</v>
      </c>
      <c r="I141" t="s">
        <v>33</v>
      </c>
      <c r="K141" t="s">
        <v>386</v>
      </c>
      <c r="L141" t="s">
        <v>387</v>
      </c>
    </row>
    <row r="142" spans="1:12" x14ac:dyDescent="0.2">
      <c r="A142" t="s">
        <v>388</v>
      </c>
      <c r="B142">
        <v>634174</v>
      </c>
      <c r="C142" t="s">
        <v>241</v>
      </c>
      <c r="D142" t="s">
        <v>242</v>
      </c>
      <c r="E142" t="s">
        <v>243</v>
      </c>
      <c r="F142" s="20">
        <v>8769968135</v>
      </c>
      <c r="G142" t="s">
        <v>244</v>
      </c>
      <c r="H142" t="s">
        <v>245</v>
      </c>
      <c r="I142" t="s">
        <v>33</v>
      </c>
      <c r="K142" t="s">
        <v>389</v>
      </c>
      <c r="L142" t="s">
        <v>390</v>
      </c>
    </row>
    <row r="143" spans="1:12" x14ac:dyDescent="0.2">
      <c r="A143" t="s">
        <v>388</v>
      </c>
      <c r="B143">
        <v>634174</v>
      </c>
      <c r="C143" t="s">
        <v>241</v>
      </c>
      <c r="D143" t="s">
        <v>248</v>
      </c>
      <c r="E143" t="s">
        <v>243</v>
      </c>
      <c r="F143" s="20">
        <v>8769968135</v>
      </c>
      <c r="G143" t="s">
        <v>244</v>
      </c>
      <c r="H143" t="s">
        <v>245</v>
      </c>
      <c r="I143" t="s">
        <v>33</v>
      </c>
      <c r="K143" t="s">
        <v>389</v>
      </c>
      <c r="L143" t="s">
        <v>390</v>
      </c>
    </row>
    <row r="144" spans="1:12" x14ac:dyDescent="0.2">
      <c r="A144" t="s">
        <v>388</v>
      </c>
      <c r="B144">
        <v>634174</v>
      </c>
      <c r="C144" t="s">
        <v>241</v>
      </c>
      <c r="D144" t="s">
        <v>249</v>
      </c>
      <c r="E144" t="s">
        <v>243</v>
      </c>
      <c r="F144" s="20">
        <v>8769968135</v>
      </c>
      <c r="G144" t="s">
        <v>244</v>
      </c>
      <c r="H144" t="s">
        <v>245</v>
      </c>
      <c r="I144" t="s">
        <v>33</v>
      </c>
      <c r="K144" t="s">
        <v>389</v>
      </c>
      <c r="L144" t="s">
        <v>390</v>
      </c>
    </row>
    <row r="145" spans="1:12" x14ac:dyDescent="0.2">
      <c r="A145" t="s">
        <v>391</v>
      </c>
      <c r="B145">
        <v>634160</v>
      </c>
      <c r="C145" t="s">
        <v>241</v>
      </c>
      <c r="D145" t="s">
        <v>242</v>
      </c>
      <c r="E145" t="s">
        <v>243</v>
      </c>
      <c r="F145" s="20">
        <v>8769714429</v>
      </c>
      <c r="G145" t="s">
        <v>244</v>
      </c>
      <c r="H145" t="s">
        <v>245</v>
      </c>
      <c r="I145" t="s">
        <v>33</v>
      </c>
      <c r="K145" t="s">
        <v>392</v>
      </c>
      <c r="L145" t="s">
        <v>393</v>
      </c>
    </row>
    <row r="146" spans="1:12" x14ac:dyDescent="0.2">
      <c r="A146" t="s">
        <v>391</v>
      </c>
      <c r="B146">
        <v>634160</v>
      </c>
      <c r="C146" t="s">
        <v>241</v>
      </c>
      <c r="D146" t="s">
        <v>248</v>
      </c>
      <c r="E146" t="s">
        <v>243</v>
      </c>
      <c r="F146" s="20">
        <v>8769714429</v>
      </c>
      <c r="G146" t="s">
        <v>244</v>
      </c>
      <c r="H146" t="s">
        <v>245</v>
      </c>
      <c r="I146" t="s">
        <v>33</v>
      </c>
      <c r="K146" t="s">
        <v>392</v>
      </c>
      <c r="L146" t="s">
        <v>393</v>
      </c>
    </row>
    <row r="147" spans="1:12" x14ac:dyDescent="0.2">
      <c r="A147" t="s">
        <v>391</v>
      </c>
      <c r="B147">
        <v>634160</v>
      </c>
      <c r="C147" t="s">
        <v>241</v>
      </c>
      <c r="D147" t="s">
        <v>249</v>
      </c>
      <c r="E147" t="s">
        <v>243</v>
      </c>
      <c r="F147" s="20">
        <v>8769714429</v>
      </c>
      <c r="G147" t="s">
        <v>244</v>
      </c>
      <c r="H147" t="s">
        <v>245</v>
      </c>
      <c r="I147" t="s">
        <v>33</v>
      </c>
      <c r="K147" t="s">
        <v>392</v>
      </c>
      <c r="L147" t="s">
        <v>393</v>
      </c>
    </row>
    <row r="148" spans="1:12" x14ac:dyDescent="0.2">
      <c r="A148" t="s">
        <v>394</v>
      </c>
      <c r="B148">
        <v>634159</v>
      </c>
      <c r="C148" t="s">
        <v>241</v>
      </c>
      <c r="D148" t="s">
        <v>242</v>
      </c>
      <c r="E148" t="s">
        <v>243</v>
      </c>
      <c r="F148" s="20">
        <v>8769860509</v>
      </c>
      <c r="G148" t="s">
        <v>244</v>
      </c>
      <c r="H148" t="s">
        <v>245</v>
      </c>
      <c r="I148" t="s">
        <v>33</v>
      </c>
      <c r="K148" t="s">
        <v>395</v>
      </c>
      <c r="L148" t="s">
        <v>396</v>
      </c>
    </row>
    <row r="149" spans="1:12" x14ac:dyDescent="0.2">
      <c r="A149" t="s">
        <v>394</v>
      </c>
      <c r="B149">
        <v>634159</v>
      </c>
      <c r="C149" t="s">
        <v>241</v>
      </c>
      <c r="D149" t="s">
        <v>248</v>
      </c>
      <c r="E149" t="s">
        <v>243</v>
      </c>
      <c r="F149" s="20">
        <v>8769860509</v>
      </c>
      <c r="G149" t="s">
        <v>244</v>
      </c>
      <c r="H149" t="s">
        <v>245</v>
      </c>
      <c r="I149" t="s">
        <v>33</v>
      </c>
      <c r="K149" t="s">
        <v>395</v>
      </c>
      <c r="L149" t="s">
        <v>396</v>
      </c>
    </row>
    <row r="150" spans="1:12" x14ac:dyDescent="0.2">
      <c r="A150" t="s">
        <v>394</v>
      </c>
      <c r="B150">
        <v>634159</v>
      </c>
      <c r="C150" t="s">
        <v>241</v>
      </c>
      <c r="D150" t="s">
        <v>249</v>
      </c>
      <c r="E150" t="s">
        <v>243</v>
      </c>
      <c r="F150" s="20">
        <v>8769860509</v>
      </c>
      <c r="G150" t="s">
        <v>244</v>
      </c>
      <c r="H150" t="s">
        <v>245</v>
      </c>
      <c r="I150" t="s">
        <v>33</v>
      </c>
      <c r="K150" t="s">
        <v>395</v>
      </c>
      <c r="L150" t="s">
        <v>396</v>
      </c>
    </row>
    <row r="151" spans="1:12" x14ac:dyDescent="0.2">
      <c r="A151" t="s">
        <v>397</v>
      </c>
      <c r="B151">
        <v>633067</v>
      </c>
      <c r="C151" t="s">
        <v>241</v>
      </c>
      <c r="D151" t="s">
        <v>242</v>
      </c>
      <c r="E151" t="s">
        <v>243</v>
      </c>
      <c r="F151" s="20">
        <v>8769731203</v>
      </c>
      <c r="G151" t="s">
        <v>244</v>
      </c>
      <c r="H151" t="s">
        <v>245</v>
      </c>
      <c r="I151" t="s">
        <v>33</v>
      </c>
      <c r="K151" t="s">
        <v>398</v>
      </c>
      <c r="L151" t="s">
        <v>399</v>
      </c>
    </row>
    <row r="152" spans="1:12" x14ac:dyDescent="0.2">
      <c r="A152" t="s">
        <v>397</v>
      </c>
      <c r="B152">
        <v>633067</v>
      </c>
      <c r="C152" t="s">
        <v>241</v>
      </c>
      <c r="D152" t="s">
        <v>248</v>
      </c>
      <c r="E152" t="s">
        <v>243</v>
      </c>
      <c r="F152" s="20">
        <v>8769731203</v>
      </c>
      <c r="G152" t="s">
        <v>244</v>
      </c>
      <c r="H152" t="s">
        <v>245</v>
      </c>
      <c r="I152" t="s">
        <v>33</v>
      </c>
      <c r="K152" t="s">
        <v>398</v>
      </c>
      <c r="L152" t="s">
        <v>399</v>
      </c>
    </row>
    <row r="153" spans="1:12" x14ac:dyDescent="0.2">
      <c r="A153" t="s">
        <v>397</v>
      </c>
      <c r="B153">
        <v>633067</v>
      </c>
      <c r="C153" t="s">
        <v>241</v>
      </c>
      <c r="D153" t="s">
        <v>249</v>
      </c>
      <c r="E153" t="s">
        <v>243</v>
      </c>
      <c r="F153" s="20">
        <v>8769731203</v>
      </c>
      <c r="G153" t="s">
        <v>244</v>
      </c>
      <c r="H153" t="s">
        <v>245</v>
      </c>
      <c r="I153" t="s">
        <v>33</v>
      </c>
      <c r="K153" t="s">
        <v>398</v>
      </c>
      <c r="L153" t="s">
        <v>399</v>
      </c>
    </row>
    <row r="154" spans="1:12" x14ac:dyDescent="0.2">
      <c r="A154" t="s">
        <v>400</v>
      </c>
      <c r="B154">
        <v>633046</v>
      </c>
      <c r="C154" t="s">
        <v>241</v>
      </c>
      <c r="D154" t="s">
        <v>242</v>
      </c>
      <c r="E154" t="s">
        <v>243</v>
      </c>
      <c r="F154" s="20">
        <v>8769714429</v>
      </c>
      <c r="G154" t="s">
        <v>244</v>
      </c>
      <c r="H154" t="s">
        <v>245</v>
      </c>
      <c r="I154" t="s">
        <v>33</v>
      </c>
      <c r="K154" t="s">
        <v>401</v>
      </c>
      <c r="L154" t="s">
        <v>402</v>
      </c>
    </row>
    <row r="155" spans="1:12" x14ac:dyDescent="0.2">
      <c r="A155" t="s">
        <v>400</v>
      </c>
      <c r="B155">
        <v>633046</v>
      </c>
      <c r="C155" t="s">
        <v>241</v>
      </c>
      <c r="D155" t="s">
        <v>248</v>
      </c>
      <c r="E155" t="s">
        <v>243</v>
      </c>
      <c r="F155" s="20">
        <v>8769714429</v>
      </c>
      <c r="G155" t="s">
        <v>244</v>
      </c>
      <c r="H155" t="s">
        <v>245</v>
      </c>
      <c r="I155" t="s">
        <v>33</v>
      </c>
      <c r="K155" t="s">
        <v>401</v>
      </c>
      <c r="L155" t="s">
        <v>402</v>
      </c>
    </row>
    <row r="156" spans="1:12" x14ac:dyDescent="0.2">
      <c r="A156" t="s">
        <v>400</v>
      </c>
      <c r="B156">
        <v>633046</v>
      </c>
      <c r="C156" t="s">
        <v>241</v>
      </c>
      <c r="D156" t="s">
        <v>249</v>
      </c>
      <c r="E156" t="s">
        <v>243</v>
      </c>
      <c r="F156" s="20">
        <v>8769714429</v>
      </c>
      <c r="G156" t="s">
        <v>244</v>
      </c>
      <c r="H156" t="s">
        <v>245</v>
      </c>
      <c r="I156" t="s">
        <v>33</v>
      </c>
      <c r="K156" t="s">
        <v>401</v>
      </c>
      <c r="L156" t="s">
        <v>402</v>
      </c>
    </row>
    <row r="157" spans="1:12" x14ac:dyDescent="0.2">
      <c r="A157" t="s">
        <v>403</v>
      </c>
      <c r="B157">
        <v>633045</v>
      </c>
      <c r="C157" t="s">
        <v>241</v>
      </c>
      <c r="D157" t="s">
        <v>242</v>
      </c>
      <c r="E157" t="s">
        <v>243</v>
      </c>
      <c r="F157" s="20">
        <v>8769860509</v>
      </c>
      <c r="G157" t="s">
        <v>244</v>
      </c>
      <c r="H157" t="s">
        <v>245</v>
      </c>
      <c r="I157" t="s">
        <v>33</v>
      </c>
      <c r="K157" t="s">
        <v>404</v>
      </c>
      <c r="L157" t="s">
        <v>405</v>
      </c>
    </row>
    <row r="158" spans="1:12" x14ac:dyDescent="0.2">
      <c r="A158" t="s">
        <v>403</v>
      </c>
      <c r="B158">
        <v>633045</v>
      </c>
      <c r="C158" t="s">
        <v>241</v>
      </c>
      <c r="D158" t="s">
        <v>248</v>
      </c>
      <c r="E158" t="s">
        <v>243</v>
      </c>
      <c r="F158" s="20">
        <v>8769860509</v>
      </c>
      <c r="G158" t="s">
        <v>244</v>
      </c>
      <c r="H158" t="s">
        <v>245</v>
      </c>
      <c r="I158" t="s">
        <v>33</v>
      </c>
      <c r="K158" t="s">
        <v>404</v>
      </c>
      <c r="L158" t="s">
        <v>405</v>
      </c>
    </row>
    <row r="159" spans="1:12" x14ac:dyDescent="0.2">
      <c r="A159" t="s">
        <v>403</v>
      </c>
      <c r="B159">
        <v>633045</v>
      </c>
      <c r="C159" t="s">
        <v>241</v>
      </c>
      <c r="D159" t="s">
        <v>249</v>
      </c>
      <c r="E159" t="s">
        <v>243</v>
      </c>
      <c r="F159" s="20">
        <v>8769860509</v>
      </c>
      <c r="G159" t="s">
        <v>244</v>
      </c>
      <c r="H159" t="s">
        <v>245</v>
      </c>
      <c r="I159" t="s">
        <v>33</v>
      </c>
      <c r="K159" t="s">
        <v>404</v>
      </c>
      <c r="L159" t="s">
        <v>405</v>
      </c>
    </row>
    <row r="160" spans="1:12" x14ac:dyDescent="0.2">
      <c r="A160" t="s">
        <v>406</v>
      </c>
      <c r="B160">
        <v>631787</v>
      </c>
      <c r="C160" t="s">
        <v>241</v>
      </c>
      <c r="D160" t="s">
        <v>242</v>
      </c>
      <c r="E160" t="s">
        <v>243</v>
      </c>
      <c r="F160" s="20">
        <v>8769714429</v>
      </c>
      <c r="G160" t="s">
        <v>244</v>
      </c>
      <c r="H160" t="s">
        <v>245</v>
      </c>
      <c r="I160" t="s">
        <v>33</v>
      </c>
      <c r="K160" t="s">
        <v>407</v>
      </c>
      <c r="L160" t="s">
        <v>408</v>
      </c>
    </row>
    <row r="161" spans="1:12" x14ac:dyDescent="0.2">
      <c r="A161" t="s">
        <v>406</v>
      </c>
      <c r="B161">
        <v>631787</v>
      </c>
      <c r="C161" t="s">
        <v>241</v>
      </c>
      <c r="D161" t="s">
        <v>248</v>
      </c>
      <c r="E161" t="s">
        <v>243</v>
      </c>
      <c r="F161" s="20">
        <v>8769714429</v>
      </c>
      <c r="G161" t="s">
        <v>244</v>
      </c>
      <c r="H161" t="s">
        <v>245</v>
      </c>
      <c r="I161" t="s">
        <v>33</v>
      </c>
      <c r="K161" t="s">
        <v>407</v>
      </c>
      <c r="L161" t="s">
        <v>408</v>
      </c>
    </row>
    <row r="162" spans="1:12" x14ac:dyDescent="0.2">
      <c r="A162" t="s">
        <v>406</v>
      </c>
      <c r="B162">
        <v>631787</v>
      </c>
      <c r="C162" t="s">
        <v>241</v>
      </c>
      <c r="D162" t="s">
        <v>249</v>
      </c>
      <c r="E162" t="s">
        <v>243</v>
      </c>
      <c r="F162" s="20">
        <v>8769714429</v>
      </c>
      <c r="G162" t="s">
        <v>244</v>
      </c>
      <c r="H162" t="s">
        <v>245</v>
      </c>
      <c r="I162" t="s">
        <v>33</v>
      </c>
      <c r="K162" t="s">
        <v>407</v>
      </c>
      <c r="L162" t="s">
        <v>408</v>
      </c>
    </row>
    <row r="163" spans="1:12" x14ac:dyDescent="0.2">
      <c r="A163" t="s">
        <v>409</v>
      </c>
      <c r="B163">
        <v>631786</v>
      </c>
      <c r="C163" t="s">
        <v>241</v>
      </c>
      <c r="D163" t="s">
        <v>242</v>
      </c>
      <c r="E163" t="s">
        <v>243</v>
      </c>
      <c r="F163" s="20">
        <v>8769860509</v>
      </c>
      <c r="G163" t="s">
        <v>244</v>
      </c>
      <c r="H163" t="s">
        <v>245</v>
      </c>
      <c r="I163" t="s">
        <v>33</v>
      </c>
      <c r="K163" t="s">
        <v>410</v>
      </c>
      <c r="L163" t="s">
        <v>411</v>
      </c>
    </row>
    <row r="164" spans="1:12" x14ac:dyDescent="0.2">
      <c r="A164" t="s">
        <v>409</v>
      </c>
      <c r="B164">
        <v>631786</v>
      </c>
      <c r="C164" t="s">
        <v>241</v>
      </c>
      <c r="D164" t="s">
        <v>248</v>
      </c>
      <c r="E164" t="s">
        <v>243</v>
      </c>
      <c r="F164" s="20">
        <v>8769860509</v>
      </c>
      <c r="G164" t="s">
        <v>244</v>
      </c>
      <c r="H164" t="s">
        <v>245</v>
      </c>
      <c r="I164" t="s">
        <v>33</v>
      </c>
      <c r="K164" t="s">
        <v>410</v>
      </c>
      <c r="L164" t="s">
        <v>411</v>
      </c>
    </row>
    <row r="165" spans="1:12" x14ac:dyDescent="0.2">
      <c r="A165" t="s">
        <v>409</v>
      </c>
      <c r="B165">
        <v>631786</v>
      </c>
      <c r="C165" t="s">
        <v>241</v>
      </c>
      <c r="D165" t="s">
        <v>249</v>
      </c>
      <c r="E165" t="s">
        <v>243</v>
      </c>
      <c r="F165" s="20">
        <v>8769860509</v>
      </c>
      <c r="G165" t="s">
        <v>244</v>
      </c>
      <c r="H165" t="s">
        <v>245</v>
      </c>
      <c r="I165" t="s">
        <v>33</v>
      </c>
      <c r="K165" t="s">
        <v>410</v>
      </c>
      <c r="L165" t="s">
        <v>411</v>
      </c>
    </row>
    <row r="166" spans="1:12" x14ac:dyDescent="0.2">
      <c r="A166" t="s">
        <v>412</v>
      </c>
      <c r="B166">
        <v>631449</v>
      </c>
      <c r="C166" t="s">
        <v>241</v>
      </c>
      <c r="D166" t="s">
        <v>242</v>
      </c>
      <c r="E166" t="s">
        <v>243</v>
      </c>
      <c r="F166" s="20">
        <v>8769714429</v>
      </c>
      <c r="G166" t="s">
        <v>244</v>
      </c>
      <c r="H166" t="s">
        <v>245</v>
      </c>
      <c r="I166" t="s">
        <v>33</v>
      </c>
      <c r="K166" t="s">
        <v>413</v>
      </c>
      <c r="L166" t="s">
        <v>414</v>
      </c>
    </row>
    <row r="167" spans="1:12" x14ac:dyDescent="0.2">
      <c r="A167" t="s">
        <v>412</v>
      </c>
      <c r="B167">
        <v>631449</v>
      </c>
      <c r="C167" t="s">
        <v>241</v>
      </c>
      <c r="D167" t="s">
        <v>248</v>
      </c>
      <c r="E167" t="s">
        <v>243</v>
      </c>
      <c r="F167" s="20">
        <v>8769714429</v>
      </c>
      <c r="G167" t="s">
        <v>244</v>
      </c>
      <c r="H167" t="s">
        <v>245</v>
      </c>
      <c r="I167" t="s">
        <v>33</v>
      </c>
      <c r="K167" t="s">
        <v>413</v>
      </c>
      <c r="L167" t="s">
        <v>414</v>
      </c>
    </row>
    <row r="168" spans="1:12" x14ac:dyDescent="0.2">
      <c r="A168" t="s">
        <v>412</v>
      </c>
      <c r="B168">
        <v>631449</v>
      </c>
      <c r="C168" t="s">
        <v>241</v>
      </c>
      <c r="D168" t="s">
        <v>249</v>
      </c>
      <c r="E168" t="s">
        <v>243</v>
      </c>
      <c r="F168" s="20">
        <v>8769714429</v>
      </c>
      <c r="G168" t="s">
        <v>244</v>
      </c>
      <c r="H168" t="s">
        <v>245</v>
      </c>
      <c r="I168" t="s">
        <v>33</v>
      </c>
      <c r="K168" t="s">
        <v>413</v>
      </c>
      <c r="L168" t="s">
        <v>414</v>
      </c>
    </row>
    <row r="169" spans="1:12" x14ac:dyDescent="0.2">
      <c r="A169" t="s">
        <v>415</v>
      </c>
      <c r="B169">
        <v>631448</v>
      </c>
      <c r="C169" t="s">
        <v>241</v>
      </c>
      <c r="D169" t="s">
        <v>242</v>
      </c>
      <c r="E169" t="s">
        <v>243</v>
      </c>
      <c r="F169" s="20">
        <v>8769860509</v>
      </c>
      <c r="G169" t="s">
        <v>244</v>
      </c>
      <c r="H169" t="s">
        <v>245</v>
      </c>
      <c r="I169" t="s">
        <v>33</v>
      </c>
      <c r="K169" t="s">
        <v>416</v>
      </c>
      <c r="L169" t="s">
        <v>417</v>
      </c>
    </row>
    <row r="170" spans="1:12" x14ac:dyDescent="0.2">
      <c r="A170" t="s">
        <v>415</v>
      </c>
      <c r="B170">
        <v>631448</v>
      </c>
      <c r="C170" t="s">
        <v>241</v>
      </c>
      <c r="D170" t="s">
        <v>248</v>
      </c>
      <c r="E170" t="s">
        <v>243</v>
      </c>
      <c r="F170" s="20">
        <v>8769860509</v>
      </c>
      <c r="G170" t="s">
        <v>244</v>
      </c>
      <c r="H170" t="s">
        <v>245</v>
      </c>
      <c r="I170" t="s">
        <v>33</v>
      </c>
      <c r="K170" t="s">
        <v>416</v>
      </c>
      <c r="L170" t="s">
        <v>417</v>
      </c>
    </row>
    <row r="171" spans="1:12" x14ac:dyDescent="0.2">
      <c r="A171" t="s">
        <v>415</v>
      </c>
      <c r="B171">
        <v>631448</v>
      </c>
      <c r="C171" t="s">
        <v>241</v>
      </c>
      <c r="D171" t="s">
        <v>249</v>
      </c>
      <c r="E171" t="s">
        <v>243</v>
      </c>
      <c r="F171" s="20">
        <v>8769860509</v>
      </c>
      <c r="G171" t="s">
        <v>244</v>
      </c>
      <c r="H171" t="s">
        <v>245</v>
      </c>
      <c r="I171" t="s">
        <v>33</v>
      </c>
      <c r="K171" t="s">
        <v>416</v>
      </c>
      <c r="L171" t="s">
        <v>417</v>
      </c>
    </row>
    <row r="172" spans="1:12" x14ac:dyDescent="0.2">
      <c r="A172" t="s">
        <v>418</v>
      </c>
      <c r="B172">
        <v>630463</v>
      </c>
      <c r="C172" t="s">
        <v>241</v>
      </c>
      <c r="D172" t="s">
        <v>242</v>
      </c>
      <c r="E172" t="s">
        <v>243</v>
      </c>
      <c r="F172" s="20">
        <v>8769714429</v>
      </c>
      <c r="G172" t="s">
        <v>244</v>
      </c>
      <c r="H172" t="s">
        <v>245</v>
      </c>
      <c r="I172" t="s">
        <v>33</v>
      </c>
      <c r="K172" t="s">
        <v>419</v>
      </c>
      <c r="L172" t="s">
        <v>420</v>
      </c>
    </row>
    <row r="173" spans="1:12" x14ac:dyDescent="0.2">
      <c r="A173" t="s">
        <v>418</v>
      </c>
      <c r="B173">
        <v>630463</v>
      </c>
      <c r="C173" t="s">
        <v>241</v>
      </c>
      <c r="D173" t="s">
        <v>248</v>
      </c>
      <c r="E173" t="s">
        <v>243</v>
      </c>
      <c r="F173" s="20">
        <v>8769714429</v>
      </c>
      <c r="G173" t="s">
        <v>244</v>
      </c>
      <c r="H173" t="s">
        <v>245</v>
      </c>
      <c r="I173" t="s">
        <v>33</v>
      </c>
      <c r="K173" t="s">
        <v>419</v>
      </c>
      <c r="L173" t="s">
        <v>420</v>
      </c>
    </row>
    <row r="174" spans="1:12" x14ac:dyDescent="0.2">
      <c r="A174" t="s">
        <v>418</v>
      </c>
      <c r="B174">
        <v>630463</v>
      </c>
      <c r="C174" t="s">
        <v>241</v>
      </c>
      <c r="D174" t="s">
        <v>249</v>
      </c>
      <c r="E174" t="s">
        <v>243</v>
      </c>
      <c r="F174" s="20">
        <v>8769714429</v>
      </c>
      <c r="G174" t="s">
        <v>244</v>
      </c>
      <c r="H174" t="s">
        <v>245</v>
      </c>
      <c r="I174" t="s">
        <v>33</v>
      </c>
      <c r="K174" t="s">
        <v>419</v>
      </c>
      <c r="L174" t="s">
        <v>420</v>
      </c>
    </row>
    <row r="175" spans="1:12" x14ac:dyDescent="0.2">
      <c r="A175" t="s">
        <v>421</v>
      </c>
      <c r="B175">
        <v>630462</v>
      </c>
      <c r="C175" t="s">
        <v>241</v>
      </c>
      <c r="D175" t="s">
        <v>242</v>
      </c>
      <c r="E175" t="s">
        <v>243</v>
      </c>
      <c r="F175" s="20">
        <v>8769860509</v>
      </c>
      <c r="G175" t="s">
        <v>244</v>
      </c>
      <c r="H175" t="s">
        <v>245</v>
      </c>
      <c r="I175" t="s">
        <v>33</v>
      </c>
      <c r="K175" t="s">
        <v>422</v>
      </c>
      <c r="L175" t="s">
        <v>423</v>
      </c>
    </row>
    <row r="176" spans="1:12" x14ac:dyDescent="0.2">
      <c r="A176" t="s">
        <v>421</v>
      </c>
      <c r="B176">
        <v>630462</v>
      </c>
      <c r="C176" t="s">
        <v>241</v>
      </c>
      <c r="D176" t="s">
        <v>248</v>
      </c>
      <c r="E176" t="s">
        <v>243</v>
      </c>
      <c r="F176" s="20">
        <v>8769860509</v>
      </c>
      <c r="G176" t="s">
        <v>244</v>
      </c>
      <c r="H176" t="s">
        <v>245</v>
      </c>
      <c r="I176" t="s">
        <v>33</v>
      </c>
      <c r="K176" t="s">
        <v>422</v>
      </c>
      <c r="L176" t="s">
        <v>423</v>
      </c>
    </row>
    <row r="177" spans="1:12" x14ac:dyDescent="0.2">
      <c r="A177" t="s">
        <v>421</v>
      </c>
      <c r="B177">
        <v>630462</v>
      </c>
      <c r="C177" t="s">
        <v>241</v>
      </c>
      <c r="D177" t="s">
        <v>249</v>
      </c>
      <c r="E177" t="s">
        <v>243</v>
      </c>
      <c r="F177" s="20">
        <v>8769860509</v>
      </c>
      <c r="G177" t="s">
        <v>244</v>
      </c>
      <c r="H177" t="s">
        <v>245</v>
      </c>
      <c r="I177" t="s">
        <v>33</v>
      </c>
      <c r="K177" t="s">
        <v>422</v>
      </c>
      <c r="L177" t="s">
        <v>423</v>
      </c>
    </row>
    <row r="178" spans="1:12" x14ac:dyDescent="0.2">
      <c r="A178" t="s">
        <v>424</v>
      </c>
      <c r="B178">
        <v>628040</v>
      </c>
      <c r="C178" t="s">
        <v>241</v>
      </c>
      <c r="D178" t="s">
        <v>242</v>
      </c>
      <c r="E178" t="s">
        <v>243</v>
      </c>
      <c r="F178" s="20">
        <v>8769714429</v>
      </c>
      <c r="G178" t="s">
        <v>244</v>
      </c>
      <c r="H178" t="s">
        <v>245</v>
      </c>
      <c r="I178" t="s">
        <v>33</v>
      </c>
      <c r="K178" t="s">
        <v>425</v>
      </c>
      <c r="L178" t="s">
        <v>426</v>
      </c>
    </row>
    <row r="179" spans="1:12" x14ac:dyDescent="0.2">
      <c r="A179" t="s">
        <v>424</v>
      </c>
      <c r="B179">
        <v>628040</v>
      </c>
      <c r="C179" t="s">
        <v>241</v>
      </c>
      <c r="D179" t="s">
        <v>248</v>
      </c>
      <c r="E179" t="s">
        <v>243</v>
      </c>
      <c r="F179" s="20">
        <v>8769714429</v>
      </c>
      <c r="G179" t="s">
        <v>244</v>
      </c>
      <c r="H179" t="s">
        <v>245</v>
      </c>
      <c r="I179" t="s">
        <v>33</v>
      </c>
      <c r="K179" t="s">
        <v>425</v>
      </c>
      <c r="L179" t="s">
        <v>426</v>
      </c>
    </row>
    <row r="180" spans="1:12" x14ac:dyDescent="0.2">
      <c r="A180" t="s">
        <v>424</v>
      </c>
      <c r="B180">
        <v>628040</v>
      </c>
      <c r="C180" t="s">
        <v>241</v>
      </c>
      <c r="D180" t="s">
        <v>249</v>
      </c>
      <c r="E180" t="s">
        <v>243</v>
      </c>
      <c r="F180" s="20">
        <v>8769714429</v>
      </c>
      <c r="G180" t="s">
        <v>244</v>
      </c>
      <c r="H180" t="s">
        <v>245</v>
      </c>
      <c r="I180" t="s">
        <v>33</v>
      </c>
      <c r="K180" t="s">
        <v>425</v>
      </c>
      <c r="L180" t="s">
        <v>426</v>
      </c>
    </row>
    <row r="181" spans="1:12" x14ac:dyDescent="0.2">
      <c r="A181" t="s">
        <v>427</v>
      </c>
      <c r="B181">
        <v>628038</v>
      </c>
      <c r="C181" t="s">
        <v>241</v>
      </c>
      <c r="D181" t="s">
        <v>242</v>
      </c>
      <c r="E181" t="s">
        <v>243</v>
      </c>
      <c r="F181" s="20">
        <v>8769860509</v>
      </c>
      <c r="G181" t="s">
        <v>244</v>
      </c>
      <c r="H181" t="s">
        <v>245</v>
      </c>
      <c r="I181" t="s">
        <v>33</v>
      </c>
      <c r="K181" t="s">
        <v>428</v>
      </c>
      <c r="L181" t="s">
        <v>429</v>
      </c>
    </row>
    <row r="182" spans="1:12" x14ac:dyDescent="0.2">
      <c r="A182" t="s">
        <v>427</v>
      </c>
      <c r="B182">
        <v>628038</v>
      </c>
      <c r="C182" t="s">
        <v>241</v>
      </c>
      <c r="D182" t="s">
        <v>248</v>
      </c>
      <c r="E182" t="s">
        <v>243</v>
      </c>
      <c r="F182" s="20">
        <v>8769860509</v>
      </c>
      <c r="G182" t="s">
        <v>244</v>
      </c>
      <c r="H182" t="s">
        <v>245</v>
      </c>
      <c r="I182" t="s">
        <v>33</v>
      </c>
      <c r="K182" t="s">
        <v>428</v>
      </c>
      <c r="L182" t="s">
        <v>429</v>
      </c>
    </row>
    <row r="183" spans="1:12" x14ac:dyDescent="0.2">
      <c r="A183" t="s">
        <v>427</v>
      </c>
      <c r="B183">
        <v>628038</v>
      </c>
      <c r="C183" t="s">
        <v>241</v>
      </c>
      <c r="D183" t="s">
        <v>249</v>
      </c>
      <c r="E183" t="s">
        <v>243</v>
      </c>
      <c r="F183" s="20">
        <v>8769860509</v>
      </c>
      <c r="G183" t="s">
        <v>244</v>
      </c>
      <c r="H183" t="s">
        <v>245</v>
      </c>
      <c r="I183" t="s">
        <v>33</v>
      </c>
      <c r="K183" t="s">
        <v>428</v>
      </c>
      <c r="L183" t="s">
        <v>429</v>
      </c>
    </row>
    <row r="184" spans="1:12" x14ac:dyDescent="0.2">
      <c r="A184" t="s">
        <v>430</v>
      </c>
      <c r="B184">
        <v>626098</v>
      </c>
      <c r="C184" t="s">
        <v>241</v>
      </c>
      <c r="D184" t="s">
        <v>242</v>
      </c>
      <c r="E184" t="s">
        <v>243</v>
      </c>
      <c r="F184" s="20">
        <v>8769714429</v>
      </c>
      <c r="G184" t="s">
        <v>244</v>
      </c>
      <c r="H184" t="s">
        <v>245</v>
      </c>
      <c r="I184" t="s">
        <v>33</v>
      </c>
      <c r="K184" t="s">
        <v>431</v>
      </c>
      <c r="L184" t="s">
        <v>432</v>
      </c>
    </row>
    <row r="185" spans="1:12" x14ac:dyDescent="0.2">
      <c r="A185" t="s">
        <v>430</v>
      </c>
      <c r="B185">
        <v>626098</v>
      </c>
      <c r="C185" t="s">
        <v>241</v>
      </c>
      <c r="D185" t="s">
        <v>248</v>
      </c>
      <c r="E185" t="s">
        <v>243</v>
      </c>
      <c r="F185" s="20">
        <v>8769714429</v>
      </c>
      <c r="G185" t="s">
        <v>244</v>
      </c>
      <c r="H185" t="s">
        <v>245</v>
      </c>
      <c r="I185" t="s">
        <v>33</v>
      </c>
      <c r="K185" t="s">
        <v>431</v>
      </c>
      <c r="L185" t="s">
        <v>432</v>
      </c>
    </row>
    <row r="186" spans="1:12" x14ac:dyDescent="0.2">
      <c r="A186" t="s">
        <v>430</v>
      </c>
      <c r="B186">
        <v>626098</v>
      </c>
      <c r="C186" t="s">
        <v>241</v>
      </c>
      <c r="D186" t="s">
        <v>249</v>
      </c>
      <c r="E186" t="s">
        <v>243</v>
      </c>
      <c r="F186" s="20">
        <v>8769714429</v>
      </c>
      <c r="G186" t="s">
        <v>244</v>
      </c>
      <c r="H186" t="s">
        <v>245</v>
      </c>
      <c r="I186" t="s">
        <v>33</v>
      </c>
      <c r="K186" t="s">
        <v>431</v>
      </c>
      <c r="L186" t="s">
        <v>432</v>
      </c>
    </row>
    <row r="187" spans="1:12" x14ac:dyDescent="0.2">
      <c r="A187" t="s">
        <v>433</v>
      </c>
      <c r="B187">
        <v>626097</v>
      </c>
      <c r="C187" t="s">
        <v>241</v>
      </c>
      <c r="D187" t="s">
        <v>242</v>
      </c>
      <c r="E187" t="s">
        <v>243</v>
      </c>
      <c r="F187" s="20">
        <v>8769860509</v>
      </c>
      <c r="G187" t="s">
        <v>244</v>
      </c>
      <c r="H187" t="s">
        <v>245</v>
      </c>
      <c r="I187" t="s">
        <v>33</v>
      </c>
      <c r="K187" t="s">
        <v>434</v>
      </c>
      <c r="L187" t="s">
        <v>435</v>
      </c>
    </row>
    <row r="188" spans="1:12" x14ac:dyDescent="0.2">
      <c r="A188" t="s">
        <v>433</v>
      </c>
      <c r="B188">
        <v>626097</v>
      </c>
      <c r="C188" t="s">
        <v>241</v>
      </c>
      <c r="D188" t="s">
        <v>248</v>
      </c>
      <c r="E188" t="s">
        <v>243</v>
      </c>
      <c r="F188" s="20">
        <v>8769860509</v>
      </c>
      <c r="G188" t="s">
        <v>244</v>
      </c>
      <c r="H188" t="s">
        <v>245</v>
      </c>
      <c r="I188" t="s">
        <v>33</v>
      </c>
      <c r="K188" t="s">
        <v>434</v>
      </c>
      <c r="L188" t="s">
        <v>435</v>
      </c>
    </row>
    <row r="189" spans="1:12" x14ac:dyDescent="0.2">
      <c r="A189" t="s">
        <v>433</v>
      </c>
      <c r="B189">
        <v>626097</v>
      </c>
      <c r="C189" t="s">
        <v>241</v>
      </c>
      <c r="D189" t="s">
        <v>249</v>
      </c>
      <c r="E189" t="s">
        <v>243</v>
      </c>
      <c r="F189" s="20">
        <v>8769860509</v>
      </c>
      <c r="G189" t="s">
        <v>244</v>
      </c>
      <c r="H189" t="s">
        <v>245</v>
      </c>
      <c r="I189" t="s">
        <v>33</v>
      </c>
      <c r="K189" t="s">
        <v>434</v>
      </c>
      <c r="L189" t="s">
        <v>435</v>
      </c>
    </row>
    <row r="190" spans="1:12" x14ac:dyDescent="0.2">
      <c r="A190" t="s">
        <v>436</v>
      </c>
      <c r="B190">
        <v>624531</v>
      </c>
      <c r="C190" t="s">
        <v>241</v>
      </c>
      <c r="D190" t="s">
        <v>242</v>
      </c>
      <c r="E190" t="s">
        <v>243</v>
      </c>
      <c r="F190" s="20">
        <v>8769714429</v>
      </c>
      <c r="G190" t="s">
        <v>244</v>
      </c>
      <c r="H190" t="s">
        <v>245</v>
      </c>
      <c r="I190" t="s">
        <v>33</v>
      </c>
      <c r="K190" t="s">
        <v>437</v>
      </c>
      <c r="L190" t="s">
        <v>438</v>
      </c>
    </row>
    <row r="191" spans="1:12" x14ac:dyDescent="0.2">
      <c r="A191" t="s">
        <v>436</v>
      </c>
      <c r="B191">
        <v>624531</v>
      </c>
      <c r="C191" t="s">
        <v>241</v>
      </c>
      <c r="D191" t="s">
        <v>248</v>
      </c>
      <c r="E191" t="s">
        <v>243</v>
      </c>
      <c r="F191" s="20">
        <v>8769714429</v>
      </c>
      <c r="G191" t="s">
        <v>244</v>
      </c>
      <c r="H191" t="s">
        <v>245</v>
      </c>
      <c r="I191" t="s">
        <v>33</v>
      </c>
      <c r="K191" t="s">
        <v>437</v>
      </c>
      <c r="L191" t="s">
        <v>438</v>
      </c>
    </row>
    <row r="192" spans="1:12" x14ac:dyDescent="0.2">
      <c r="A192" t="s">
        <v>436</v>
      </c>
      <c r="B192">
        <v>624531</v>
      </c>
      <c r="C192" t="s">
        <v>241</v>
      </c>
      <c r="D192" t="s">
        <v>249</v>
      </c>
      <c r="E192" t="s">
        <v>243</v>
      </c>
      <c r="F192" s="20">
        <v>8769714429</v>
      </c>
      <c r="G192" t="s">
        <v>244</v>
      </c>
      <c r="H192" t="s">
        <v>245</v>
      </c>
      <c r="I192" t="s">
        <v>33</v>
      </c>
      <c r="K192" t="s">
        <v>437</v>
      </c>
      <c r="L192" t="s">
        <v>438</v>
      </c>
    </row>
    <row r="193" spans="1:12" x14ac:dyDescent="0.2">
      <c r="A193" t="s">
        <v>439</v>
      </c>
      <c r="B193">
        <v>624530</v>
      </c>
      <c r="C193" t="s">
        <v>241</v>
      </c>
      <c r="D193" t="s">
        <v>242</v>
      </c>
      <c r="E193" t="s">
        <v>243</v>
      </c>
      <c r="F193" s="20">
        <v>8769860509</v>
      </c>
      <c r="G193" t="s">
        <v>244</v>
      </c>
      <c r="H193" t="s">
        <v>245</v>
      </c>
      <c r="I193" t="s">
        <v>33</v>
      </c>
      <c r="K193" t="s">
        <v>440</v>
      </c>
      <c r="L193" t="s">
        <v>441</v>
      </c>
    </row>
    <row r="194" spans="1:12" x14ac:dyDescent="0.2">
      <c r="A194" t="s">
        <v>439</v>
      </c>
      <c r="B194">
        <v>624530</v>
      </c>
      <c r="C194" t="s">
        <v>241</v>
      </c>
      <c r="D194" t="s">
        <v>248</v>
      </c>
      <c r="E194" t="s">
        <v>243</v>
      </c>
      <c r="F194" s="20">
        <v>8769860509</v>
      </c>
      <c r="G194" t="s">
        <v>244</v>
      </c>
      <c r="H194" t="s">
        <v>245</v>
      </c>
      <c r="I194" t="s">
        <v>33</v>
      </c>
      <c r="K194" t="s">
        <v>440</v>
      </c>
      <c r="L194" t="s">
        <v>441</v>
      </c>
    </row>
    <row r="195" spans="1:12" x14ac:dyDescent="0.2">
      <c r="A195" t="s">
        <v>439</v>
      </c>
      <c r="B195">
        <v>624530</v>
      </c>
      <c r="C195" t="s">
        <v>241</v>
      </c>
      <c r="D195" t="s">
        <v>249</v>
      </c>
      <c r="E195" t="s">
        <v>243</v>
      </c>
      <c r="F195" s="20">
        <v>8769860509</v>
      </c>
      <c r="G195" t="s">
        <v>244</v>
      </c>
      <c r="H195" t="s">
        <v>245</v>
      </c>
      <c r="I195" t="s">
        <v>33</v>
      </c>
      <c r="K195" t="s">
        <v>440</v>
      </c>
      <c r="L195" t="s">
        <v>441</v>
      </c>
    </row>
    <row r="196" spans="1:12" x14ac:dyDescent="0.2">
      <c r="A196" t="s">
        <v>442</v>
      </c>
      <c r="B196">
        <v>926445</v>
      </c>
      <c r="C196" t="s">
        <v>241</v>
      </c>
      <c r="D196" t="s">
        <v>242</v>
      </c>
      <c r="E196" t="s">
        <v>243</v>
      </c>
      <c r="F196" s="20">
        <v>8769714429</v>
      </c>
      <c r="G196" t="s">
        <v>244</v>
      </c>
      <c r="H196" t="s">
        <v>245</v>
      </c>
      <c r="I196" t="s">
        <v>33</v>
      </c>
      <c r="K196" t="s">
        <v>443</v>
      </c>
      <c r="L196" t="s">
        <v>444</v>
      </c>
    </row>
    <row r="197" spans="1:12" x14ac:dyDescent="0.2">
      <c r="A197" t="s">
        <v>442</v>
      </c>
      <c r="B197">
        <v>926445</v>
      </c>
      <c r="C197" t="s">
        <v>241</v>
      </c>
      <c r="D197" t="s">
        <v>248</v>
      </c>
      <c r="E197" t="s">
        <v>243</v>
      </c>
      <c r="F197" s="20">
        <v>8769714429</v>
      </c>
      <c r="G197" t="s">
        <v>244</v>
      </c>
      <c r="H197" t="s">
        <v>245</v>
      </c>
      <c r="I197" t="s">
        <v>33</v>
      </c>
      <c r="K197" t="s">
        <v>443</v>
      </c>
      <c r="L197" t="s">
        <v>444</v>
      </c>
    </row>
    <row r="198" spans="1:12" x14ac:dyDescent="0.2">
      <c r="A198" t="s">
        <v>442</v>
      </c>
      <c r="B198">
        <v>926445</v>
      </c>
      <c r="C198" t="s">
        <v>241</v>
      </c>
      <c r="D198" t="s">
        <v>249</v>
      </c>
      <c r="E198" t="s">
        <v>243</v>
      </c>
      <c r="F198" s="20">
        <v>8769714429</v>
      </c>
      <c r="G198" t="s">
        <v>244</v>
      </c>
      <c r="H198" t="s">
        <v>245</v>
      </c>
      <c r="I198" t="s">
        <v>33</v>
      </c>
      <c r="K198" t="s">
        <v>443</v>
      </c>
      <c r="L198" t="s">
        <v>444</v>
      </c>
    </row>
    <row r="199" spans="1:12" x14ac:dyDescent="0.2">
      <c r="A199" t="s">
        <v>445</v>
      </c>
      <c r="B199">
        <v>926444</v>
      </c>
      <c r="C199" t="s">
        <v>241</v>
      </c>
      <c r="D199" t="s">
        <v>242</v>
      </c>
      <c r="E199" t="s">
        <v>243</v>
      </c>
      <c r="F199" s="20">
        <v>8769860509</v>
      </c>
      <c r="G199" t="s">
        <v>244</v>
      </c>
      <c r="H199" t="s">
        <v>245</v>
      </c>
      <c r="I199" t="s">
        <v>33</v>
      </c>
      <c r="K199" t="s">
        <v>446</v>
      </c>
      <c r="L199" t="s">
        <v>444</v>
      </c>
    </row>
    <row r="200" spans="1:12" x14ac:dyDescent="0.2">
      <c r="A200" t="s">
        <v>445</v>
      </c>
      <c r="B200">
        <v>926444</v>
      </c>
      <c r="C200" t="s">
        <v>241</v>
      </c>
      <c r="D200" t="s">
        <v>248</v>
      </c>
      <c r="E200" t="s">
        <v>243</v>
      </c>
      <c r="F200" s="20">
        <v>8769860509</v>
      </c>
      <c r="G200" t="s">
        <v>244</v>
      </c>
      <c r="H200" t="s">
        <v>245</v>
      </c>
      <c r="I200" t="s">
        <v>33</v>
      </c>
      <c r="K200" t="s">
        <v>446</v>
      </c>
      <c r="L200" t="s">
        <v>444</v>
      </c>
    </row>
    <row r="201" spans="1:12" x14ac:dyDescent="0.2">
      <c r="A201" t="s">
        <v>445</v>
      </c>
      <c r="B201">
        <v>926444</v>
      </c>
      <c r="C201" t="s">
        <v>241</v>
      </c>
      <c r="D201" t="s">
        <v>249</v>
      </c>
      <c r="E201" t="s">
        <v>243</v>
      </c>
      <c r="F201" s="20">
        <v>8769860509</v>
      </c>
      <c r="G201" t="s">
        <v>244</v>
      </c>
      <c r="H201" t="s">
        <v>245</v>
      </c>
      <c r="I201" t="s">
        <v>33</v>
      </c>
      <c r="K201" t="s">
        <v>446</v>
      </c>
      <c r="L201" t="s">
        <v>444</v>
      </c>
    </row>
    <row r="202" spans="1:12" x14ac:dyDescent="0.2">
      <c r="A202" t="s">
        <v>447</v>
      </c>
      <c r="B202">
        <v>926433</v>
      </c>
      <c r="C202" t="s">
        <v>241</v>
      </c>
      <c r="D202" t="s">
        <v>242</v>
      </c>
      <c r="E202" t="s">
        <v>243</v>
      </c>
      <c r="F202" s="20">
        <v>8769873119</v>
      </c>
      <c r="G202" t="s">
        <v>244</v>
      </c>
      <c r="H202" t="s">
        <v>245</v>
      </c>
      <c r="I202" t="s">
        <v>33</v>
      </c>
      <c r="K202" t="s">
        <v>448</v>
      </c>
      <c r="L202" t="s">
        <v>449</v>
      </c>
    </row>
    <row r="203" spans="1:12" x14ac:dyDescent="0.2">
      <c r="A203" t="s">
        <v>447</v>
      </c>
      <c r="B203">
        <v>926433</v>
      </c>
      <c r="C203" t="s">
        <v>241</v>
      </c>
      <c r="D203" t="s">
        <v>248</v>
      </c>
      <c r="E203" t="s">
        <v>243</v>
      </c>
      <c r="F203" s="20">
        <v>8769873119</v>
      </c>
      <c r="G203" t="s">
        <v>244</v>
      </c>
      <c r="H203" t="s">
        <v>245</v>
      </c>
      <c r="I203" t="s">
        <v>33</v>
      </c>
      <c r="K203" t="s">
        <v>448</v>
      </c>
      <c r="L203" t="s">
        <v>449</v>
      </c>
    </row>
    <row r="204" spans="1:12" x14ac:dyDescent="0.2">
      <c r="A204" t="s">
        <v>447</v>
      </c>
      <c r="B204">
        <v>926433</v>
      </c>
      <c r="C204" t="s">
        <v>241</v>
      </c>
      <c r="D204" t="s">
        <v>249</v>
      </c>
      <c r="E204" t="s">
        <v>243</v>
      </c>
      <c r="F204" s="20">
        <v>8769873119</v>
      </c>
      <c r="G204" t="s">
        <v>244</v>
      </c>
      <c r="H204" t="s">
        <v>245</v>
      </c>
      <c r="I204" t="s">
        <v>33</v>
      </c>
      <c r="K204" t="s">
        <v>448</v>
      </c>
      <c r="L204" t="s">
        <v>449</v>
      </c>
    </row>
    <row r="205" spans="1:12" x14ac:dyDescent="0.2">
      <c r="A205" t="s">
        <v>447</v>
      </c>
      <c r="B205">
        <v>926433</v>
      </c>
      <c r="C205" t="s">
        <v>241</v>
      </c>
      <c r="D205" t="s">
        <v>450</v>
      </c>
      <c r="E205" t="s">
        <v>243</v>
      </c>
      <c r="F205" s="20">
        <v>8769873119</v>
      </c>
      <c r="G205" t="s">
        <v>244</v>
      </c>
      <c r="H205" t="s">
        <v>245</v>
      </c>
      <c r="I205" t="s">
        <v>33</v>
      </c>
      <c r="K205" t="s">
        <v>448</v>
      </c>
      <c r="L205" t="s">
        <v>449</v>
      </c>
    </row>
    <row r="206" spans="1:12" x14ac:dyDescent="0.2">
      <c r="A206" t="s">
        <v>451</v>
      </c>
      <c r="B206">
        <v>926432</v>
      </c>
      <c r="C206" t="s">
        <v>241</v>
      </c>
      <c r="D206" t="s">
        <v>242</v>
      </c>
      <c r="E206" t="s">
        <v>243</v>
      </c>
      <c r="F206" s="20">
        <v>8769873119</v>
      </c>
      <c r="G206" t="s">
        <v>244</v>
      </c>
      <c r="H206" t="s">
        <v>245</v>
      </c>
      <c r="I206" t="s">
        <v>33</v>
      </c>
      <c r="K206" t="s">
        <v>452</v>
      </c>
      <c r="L206" t="s">
        <v>449</v>
      </c>
    </row>
    <row r="207" spans="1:12" x14ac:dyDescent="0.2">
      <c r="A207" t="s">
        <v>451</v>
      </c>
      <c r="B207">
        <v>926432</v>
      </c>
      <c r="C207" t="s">
        <v>241</v>
      </c>
      <c r="D207" t="s">
        <v>248</v>
      </c>
      <c r="E207" t="s">
        <v>243</v>
      </c>
      <c r="F207" s="20">
        <v>8769873119</v>
      </c>
      <c r="G207" t="s">
        <v>244</v>
      </c>
      <c r="H207" t="s">
        <v>245</v>
      </c>
      <c r="I207" t="s">
        <v>33</v>
      </c>
      <c r="K207" t="s">
        <v>452</v>
      </c>
      <c r="L207" t="s">
        <v>449</v>
      </c>
    </row>
    <row r="208" spans="1:12" x14ac:dyDescent="0.2">
      <c r="A208" t="s">
        <v>451</v>
      </c>
      <c r="B208">
        <v>926432</v>
      </c>
      <c r="C208" t="s">
        <v>241</v>
      </c>
      <c r="D208" t="s">
        <v>249</v>
      </c>
      <c r="E208" t="s">
        <v>243</v>
      </c>
      <c r="F208" s="20">
        <v>8769873119</v>
      </c>
      <c r="G208" t="s">
        <v>244</v>
      </c>
      <c r="H208" t="s">
        <v>245</v>
      </c>
      <c r="I208" t="s">
        <v>33</v>
      </c>
      <c r="K208" t="s">
        <v>452</v>
      </c>
      <c r="L208" t="s">
        <v>449</v>
      </c>
    </row>
    <row r="209" spans="1:12" x14ac:dyDescent="0.2">
      <c r="A209" t="s">
        <v>451</v>
      </c>
      <c r="B209">
        <v>926432</v>
      </c>
      <c r="C209" t="s">
        <v>241</v>
      </c>
      <c r="D209" t="s">
        <v>450</v>
      </c>
      <c r="E209" t="s">
        <v>243</v>
      </c>
      <c r="F209" s="20">
        <v>8769873119</v>
      </c>
      <c r="G209" t="s">
        <v>244</v>
      </c>
      <c r="H209" t="s">
        <v>245</v>
      </c>
      <c r="I209" t="s">
        <v>33</v>
      </c>
      <c r="K209" t="s">
        <v>452</v>
      </c>
      <c r="L209" t="s">
        <v>449</v>
      </c>
    </row>
    <row r="210" spans="1:12" x14ac:dyDescent="0.2">
      <c r="A210" t="s">
        <v>453</v>
      </c>
      <c r="B210">
        <v>926232</v>
      </c>
      <c r="C210" t="s">
        <v>241</v>
      </c>
      <c r="D210" t="s">
        <v>242</v>
      </c>
      <c r="E210" t="s">
        <v>243</v>
      </c>
      <c r="F210" s="20">
        <v>8769714429</v>
      </c>
      <c r="G210" t="s">
        <v>244</v>
      </c>
      <c r="H210" t="s">
        <v>245</v>
      </c>
      <c r="I210" t="s">
        <v>33</v>
      </c>
      <c r="K210" t="s">
        <v>454</v>
      </c>
      <c r="L210" t="s">
        <v>455</v>
      </c>
    </row>
    <row r="211" spans="1:12" x14ac:dyDescent="0.2">
      <c r="A211" t="s">
        <v>453</v>
      </c>
      <c r="B211">
        <v>926232</v>
      </c>
      <c r="C211" t="s">
        <v>241</v>
      </c>
      <c r="D211" t="s">
        <v>248</v>
      </c>
      <c r="E211" t="s">
        <v>243</v>
      </c>
      <c r="F211" s="20">
        <v>8769714429</v>
      </c>
      <c r="G211" t="s">
        <v>244</v>
      </c>
      <c r="H211" t="s">
        <v>245</v>
      </c>
      <c r="I211" t="s">
        <v>33</v>
      </c>
      <c r="K211" t="s">
        <v>454</v>
      </c>
      <c r="L211" t="s">
        <v>455</v>
      </c>
    </row>
    <row r="212" spans="1:12" x14ac:dyDescent="0.2">
      <c r="A212" t="s">
        <v>453</v>
      </c>
      <c r="B212">
        <v>926232</v>
      </c>
      <c r="C212" t="s">
        <v>241</v>
      </c>
      <c r="D212" t="s">
        <v>249</v>
      </c>
      <c r="E212" t="s">
        <v>243</v>
      </c>
      <c r="F212" s="20">
        <v>8769714429</v>
      </c>
      <c r="G212" t="s">
        <v>244</v>
      </c>
      <c r="H212" t="s">
        <v>245</v>
      </c>
      <c r="I212" t="s">
        <v>33</v>
      </c>
      <c r="K212" t="s">
        <v>454</v>
      </c>
      <c r="L212" t="s">
        <v>455</v>
      </c>
    </row>
    <row r="213" spans="1:12" x14ac:dyDescent="0.2">
      <c r="A213" t="s">
        <v>456</v>
      </c>
      <c r="B213">
        <v>926231</v>
      </c>
      <c r="C213" t="s">
        <v>241</v>
      </c>
      <c r="D213" t="s">
        <v>242</v>
      </c>
      <c r="E213" t="s">
        <v>243</v>
      </c>
      <c r="F213" s="20">
        <v>8769860509</v>
      </c>
      <c r="G213" t="s">
        <v>244</v>
      </c>
      <c r="H213" t="s">
        <v>245</v>
      </c>
      <c r="I213" t="s">
        <v>33</v>
      </c>
      <c r="K213" t="s">
        <v>457</v>
      </c>
      <c r="L213" t="s">
        <v>455</v>
      </c>
    </row>
    <row r="214" spans="1:12" x14ac:dyDescent="0.2">
      <c r="A214" t="s">
        <v>456</v>
      </c>
      <c r="B214">
        <v>926231</v>
      </c>
      <c r="C214" t="s">
        <v>241</v>
      </c>
      <c r="D214" t="s">
        <v>248</v>
      </c>
      <c r="E214" t="s">
        <v>243</v>
      </c>
      <c r="F214" s="20">
        <v>8769860509</v>
      </c>
      <c r="G214" t="s">
        <v>244</v>
      </c>
      <c r="H214" t="s">
        <v>245</v>
      </c>
      <c r="I214" t="s">
        <v>33</v>
      </c>
      <c r="K214" t="s">
        <v>457</v>
      </c>
      <c r="L214" t="s">
        <v>455</v>
      </c>
    </row>
    <row r="215" spans="1:12" x14ac:dyDescent="0.2">
      <c r="A215" t="s">
        <v>456</v>
      </c>
      <c r="B215">
        <v>926231</v>
      </c>
      <c r="C215" t="s">
        <v>241</v>
      </c>
      <c r="D215" t="s">
        <v>249</v>
      </c>
      <c r="E215" t="s">
        <v>243</v>
      </c>
      <c r="F215" s="20">
        <v>8769860509</v>
      </c>
      <c r="G215" t="s">
        <v>244</v>
      </c>
      <c r="H215" t="s">
        <v>245</v>
      </c>
      <c r="I215" t="s">
        <v>33</v>
      </c>
      <c r="K215" t="s">
        <v>457</v>
      </c>
      <c r="L215" t="s">
        <v>455</v>
      </c>
    </row>
    <row r="216" spans="1:12" x14ac:dyDescent="0.2">
      <c r="A216" t="s">
        <v>458</v>
      </c>
      <c r="B216">
        <v>926222</v>
      </c>
      <c r="C216" t="s">
        <v>241</v>
      </c>
      <c r="D216" t="s">
        <v>242</v>
      </c>
      <c r="E216" t="s">
        <v>243</v>
      </c>
      <c r="F216" s="20">
        <v>8769873119</v>
      </c>
      <c r="G216" t="s">
        <v>244</v>
      </c>
      <c r="H216" t="s">
        <v>245</v>
      </c>
      <c r="I216" t="s">
        <v>33</v>
      </c>
      <c r="K216" t="s">
        <v>459</v>
      </c>
      <c r="L216" t="s">
        <v>460</v>
      </c>
    </row>
    <row r="217" spans="1:12" x14ac:dyDescent="0.2">
      <c r="A217" t="s">
        <v>458</v>
      </c>
      <c r="B217">
        <v>926222</v>
      </c>
      <c r="C217" t="s">
        <v>241</v>
      </c>
      <c r="D217" t="s">
        <v>248</v>
      </c>
      <c r="E217" t="s">
        <v>243</v>
      </c>
      <c r="F217" s="20">
        <v>8769873119</v>
      </c>
      <c r="G217" t="s">
        <v>244</v>
      </c>
      <c r="H217" t="s">
        <v>245</v>
      </c>
      <c r="I217" t="s">
        <v>33</v>
      </c>
      <c r="K217" t="s">
        <v>459</v>
      </c>
      <c r="L217" t="s">
        <v>460</v>
      </c>
    </row>
    <row r="218" spans="1:12" x14ac:dyDescent="0.2">
      <c r="A218" t="s">
        <v>458</v>
      </c>
      <c r="B218">
        <v>926222</v>
      </c>
      <c r="C218" t="s">
        <v>241</v>
      </c>
      <c r="D218" t="s">
        <v>249</v>
      </c>
      <c r="E218" t="s">
        <v>243</v>
      </c>
      <c r="F218" s="20">
        <v>8769873119</v>
      </c>
      <c r="G218" t="s">
        <v>244</v>
      </c>
      <c r="H218" t="s">
        <v>245</v>
      </c>
      <c r="I218" t="s">
        <v>33</v>
      </c>
      <c r="K218" t="s">
        <v>459</v>
      </c>
      <c r="L218" t="s">
        <v>460</v>
      </c>
    </row>
    <row r="219" spans="1:12" x14ac:dyDescent="0.2">
      <c r="A219" t="s">
        <v>458</v>
      </c>
      <c r="B219">
        <v>926222</v>
      </c>
      <c r="C219" t="s">
        <v>241</v>
      </c>
      <c r="D219" t="s">
        <v>450</v>
      </c>
      <c r="E219" t="s">
        <v>243</v>
      </c>
      <c r="F219" s="20">
        <v>8769873119</v>
      </c>
      <c r="G219" t="s">
        <v>244</v>
      </c>
      <c r="H219" t="s">
        <v>245</v>
      </c>
      <c r="I219" t="s">
        <v>33</v>
      </c>
      <c r="K219" t="s">
        <v>459</v>
      </c>
      <c r="L219" t="s">
        <v>460</v>
      </c>
    </row>
    <row r="220" spans="1:12" x14ac:dyDescent="0.2">
      <c r="A220" t="s">
        <v>461</v>
      </c>
      <c r="B220">
        <v>926221</v>
      </c>
      <c r="C220" t="s">
        <v>241</v>
      </c>
      <c r="D220" t="s">
        <v>242</v>
      </c>
      <c r="E220" t="s">
        <v>243</v>
      </c>
      <c r="F220" s="20">
        <v>8769873119</v>
      </c>
      <c r="G220" t="s">
        <v>244</v>
      </c>
      <c r="H220" t="s">
        <v>245</v>
      </c>
      <c r="I220" t="s">
        <v>33</v>
      </c>
      <c r="K220" t="s">
        <v>462</v>
      </c>
      <c r="L220" t="s">
        <v>460</v>
      </c>
    </row>
    <row r="221" spans="1:12" x14ac:dyDescent="0.2">
      <c r="A221" t="s">
        <v>461</v>
      </c>
      <c r="B221">
        <v>926221</v>
      </c>
      <c r="C221" t="s">
        <v>241</v>
      </c>
      <c r="D221" t="s">
        <v>248</v>
      </c>
      <c r="E221" t="s">
        <v>243</v>
      </c>
      <c r="F221" s="20">
        <v>8769873119</v>
      </c>
      <c r="G221" t="s">
        <v>244</v>
      </c>
      <c r="H221" t="s">
        <v>245</v>
      </c>
      <c r="I221" t="s">
        <v>33</v>
      </c>
      <c r="K221" t="s">
        <v>462</v>
      </c>
      <c r="L221" t="s">
        <v>460</v>
      </c>
    </row>
    <row r="222" spans="1:12" x14ac:dyDescent="0.2">
      <c r="A222" t="s">
        <v>461</v>
      </c>
      <c r="B222">
        <v>926221</v>
      </c>
      <c r="C222" t="s">
        <v>241</v>
      </c>
      <c r="D222" t="s">
        <v>249</v>
      </c>
      <c r="E222" t="s">
        <v>243</v>
      </c>
      <c r="F222" s="20">
        <v>8769873119</v>
      </c>
      <c r="G222" t="s">
        <v>244</v>
      </c>
      <c r="H222" t="s">
        <v>245</v>
      </c>
      <c r="I222" t="s">
        <v>33</v>
      </c>
      <c r="K222" t="s">
        <v>462</v>
      </c>
      <c r="L222" t="s">
        <v>460</v>
      </c>
    </row>
    <row r="223" spans="1:12" x14ac:dyDescent="0.2">
      <c r="A223" t="s">
        <v>461</v>
      </c>
      <c r="B223">
        <v>926221</v>
      </c>
      <c r="C223" t="s">
        <v>241</v>
      </c>
      <c r="D223" t="s">
        <v>450</v>
      </c>
      <c r="E223" t="s">
        <v>243</v>
      </c>
      <c r="F223" s="20">
        <v>8769873119</v>
      </c>
      <c r="G223" t="s">
        <v>244</v>
      </c>
      <c r="H223" t="s">
        <v>245</v>
      </c>
      <c r="I223" t="s">
        <v>33</v>
      </c>
      <c r="K223" t="s">
        <v>462</v>
      </c>
      <c r="L223" t="s">
        <v>460</v>
      </c>
    </row>
    <row r="224" spans="1:12" x14ac:dyDescent="0.2">
      <c r="A224" t="s">
        <v>463</v>
      </c>
      <c r="B224">
        <v>925538</v>
      </c>
      <c r="C224" t="s">
        <v>241</v>
      </c>
      <c r="D224" t="s">
        <v>242</v>
      </c>
      <c r="E224" t="s">
        <v>243</v>
      </c>
      <c r="F224" s="20">
        <v>8769714429</v>
      </c>
      <c r="G224" t="s">
        <v>244</v>
      </c>
      <c r="H224" t="s">
        <v>245</v>
      </c>
      <c r="I224" t="s">
        <v>33</v>
      </c>
      <c r="K224" t="s">
        <v>464</v>
      </c>
      <c r="L224" t="s">
        <v>465</v>
      </c>
    </row>
    <row r="225" spans="1:12" x14ac:dyDescent="0.2">
      <c r="A225" t="s">
        <v>463</v>
      </c>
      <c r="B225">
        <v>925538</v>
      </c>
      <c r="C225" t="s">
        <v>241</v>
      </c>
      <c r="D225" t="s">
        <v>248</v>
      </c>
      <c r="E225" t="s">
        <v>243</v>
      </c>
      <c r="F225" s="20">
        <v>8769714429</v>
      </c>
      <c r="G225" t="s">
        <v>244</v>
      </c>
      <c r="H225" t="s">
        <v>245</v>
      </c>
      <c r="I225" t="s">
        <v>33</v>
      </c>
      <c r="K225" t="s">
        <v>464</v>
      </c>
      <c r="L225" t="s">
        <v>465</v>
      </c>
    </row>
    <row r="226" spans="1:12" x14ac:dyDescent="0.2">
      <c r="A226" t="s">
        <v>463</v>
      </c>
      <c r="B226">
        <v>925538</v>
      </c>
      <c r="C226" t="s">
        <v>241</v>
      </c>
      <c r="D226" t="s">
        <v>249</v>
      </c>
      <c r="E226" t="s">
        <v>243</v>
      </c>
      <c r="F226" s="20">
        <v>8769714429</v>
      </c>
      <c r="G226" t="s">
        <v>244</v>
      </c>
      <c r="H226" t="s">
        <v>245</v>
      </c>
      <c r="I226" t="s">
        <v>33</v>
      </c>
      <c r="K226" t="s">
        <v>464</v>
      </c>
      <c r="L226" t="s">
        <v>465</v>
      </c>
    </row>
    <row r="227" spans="1:12" x14ac:dyDescent="0.2">
      <c r="A227" t="s">
        <v>466</v>
      </c>
      <c r="B227">
        <v>925537</v>
      </c>
      <c r="C227" t="s">
        <v>241</v>
      </c>
      <c r="D227" t="s">
        <v>242</v>
      </c>
      <c r="E227" t="s">
        <v>243</v>
      </c>
      <c r="F227" s="20">
        <v>8769860509</v>
      </c>
      <c r="G227" t="s">
        <v>244</v>
      </c>
      <c r="H227" t="s">
        <v>245</v>
      </c>
      <c r="I227" t="s">
        <v>33</v>
      </c>
      <c r="K227" t="s">
        <v>467</v>
      </c>
      <c r="L227" t="s">
        <v>465</v>
      </c>
    </row>
    <row r="228" spans="1:12" x14ac:dyDescent="0.2">
      <c r="A228" t="s">
        <v>466</v>
      </c>
      <c r="B228">
        <v>925537</v>
      </c>
      <c r="C228" t="s">
        <v>241</v>
      </c>
      <c r="D228" t="s">
        <v>248</v>
      </c>
      <c r="E228" t="s">
        <v>243</v>
      </c>
      <c r="F228" s="20">
        <v>8769860509</v>
      </c>
      <c r="G228" t="s">
        <v>244</v>
      </c>
      <c r="H228" t="s">
        <v>245</v>
      </c>
      <c r="I228" t="s">
        <v>33</v>
      </c>
      <c r="K228" t="s">
        <v>467</v>
      </c>
      <c r="L228" t="s">
        <v>465</v>
      </c>
    </row>
    <row r="229" spans="1:12" x14ac:dyDescent="0.2">
      <c r="A229" t="s">
        <v>466</v>
      </c>
      <c r="B229">
        <v>925537</v>
      </c>
      <c r="C229" t="s">
        <v>241</v>
      </c>
      <c r="D229" t="s">
        <v>249</v>
      </c>
      <c r="E229" t="s">
        <v>243</v>
      </c>
      <c r="F229" s="20">
        <v>8769860509</v>
      </c>
      <c r="G229" t="s">
        <v>244</v>
      </c>
      <c r="H229" t="s">
        <v>245</v>
      </c>
      <c r="I229" t="s">
        <v>33</v>
      </c>
      <c r="K229" t="s">
        <v>467</v>
      </c>
      <c r="L229" t="s">
        <v>465</v>
      </c>
    </row>
    <row r="230" spans="1:12" x14ac:dyDescent="0.2">
      <c r="A230" t="s">
        <v>468</v>
      </c>
      <c r="B230">
        <v>925247</v>
      </c>
      <c r="C230" t="s">
        <v>241</v>
      </c>
      <c r="D230" t="s">
        <v>242</v>
      </c>
      <c r="E230" t="s">
        <v>243</v>
      </c>
      <c r="F230" s="20">
        <v>8769714429</v>
      </c>
      <c r="G230" t="s">
        <v>244</v>
      </c>
      <c r="H230" t="s">
        <v>245</v>
      </c>
      <c r="I230" t="s">
        <v>33</v>
      </c>
      <c r="K230" t="s">
        <v>469</v>
      </c>
      <c r="L230" t="s">
        <v>470</v>
      </c>
    </row>
    <row r="231" spans="1:12" x14ac:dyDescent="0.2">
      <c r="A231" t="s">
        <v>468</v>
      </c>
      <c r="B231">
        <v>925247</v>
      </c>
      <c r="C231" t="s">
        <v>241</v>
      </c>
      <c r="D231" t="s">
        <v>248</v>
      </c>
      <c r="E231" t="s">
        <v>243</v>
      </c>
      <c r="F231" s="20">
        <v>8769714429</v>
      </c>
      <c r="G231" t="s">
        <v>244</v>
      </c>
      <c r="H231" t="s">
        <v>245</v>
      </c>
      <c r="I231" t="s">
        <v>33</v>
      </c>
      <c r="K231" t="s">
        <v>469</v>
      </c>
      <c r="L231" t="s">
        <v>470</v>
      </c>
    </row>
    <row r="232" spans="1:12" x14ac:dyDescent="0.2">
      <c r="A232" t="s">
        <v>468</v>
      </c>
      <c r="B232">
        <v>925247</v>
      </c>
      <c r="C232" t="s">
        <v>241</v>
      </c>
      <c r="D232" t="s">
        <v>249</v>
      </c>
      <c r="E232" t="s">
        <v>243</v>
      </c>
      <c r="F232" s="20">
        <v>8769714429</v>
      </c>
      <c r="G232" t="s">
        <v>244</v>
      </c>
      <c r="H232" t="s">
        <v>245</v>
      </c>
      <c r="I232" t="s">
        <v>33</v>
      </c>
      <c r="K232" t="s">
        <v>469</v>
      </c>
      <c r="L232" t="s">
        <v>470</v>
      </c>
    </row>
    <row r="233" spans="1:12" x14ac:dyDescent="0.2">
      <c r="A233" t="s">
        <v>471</v>
      </c>
      <c r="B233">
        <v>925246</v>
      </c>
      <c r="C233" t="s">
        <v>241</v>
      </c>
      <c r="D233" t="s">
        <v>242</v>
      </c>
      <c r="E233" t="s">
        <v>243</v>
      </c>
      <c r="F233" s="20">
        <v>8769860509</v>
      </c>
      <c r="G233" t="s">
        <v>244</v>
      </c>
      <c r="H233" t="s">
        <v>245</v>
      </c>
      <c r="I233" t="s">
        <v>33</v>
      </c>
      <c r="K233" t="s">
        <v>472</v>
      </c>
      <c r="L233" t="s">
        <v>470</v>
      </c>
    </row>
    <row r="234" spans="1:12" x14ac:dyDescent="0.2">
      <c r="A234" t="s">
        <v>471</v>
      </c>
      <c r="B234">
        <v>925246</v>
      </c>
      <c r="C234" t="s">
        <v>241</v>
      </c>
      <c r="D234" t="s">
        <v>248</v>
      </c>
      <c r="E234" t="s">
        <v>243</v>
      </c>
      <c r="F234" s="20">
        <v>8769860509</v>
      </c>
      <c r="G234" t="s">
        <v>244</v>
      </c>
      <c r="H234" t="s">
        <v>245</v>
      </c>
      <c r="I234" t="s">
        <v>33</v>
      </c>
      <c r="K234" t="s">
        <v>472</v>
      </c>
      <c r="L234" t="s">
        <v>470</v>
      </c>
    </row>
    <row r="235" spans="1:12" x14ac:dyDescent="0.2">
      <c r="A235" t="s">
        <v>471</v>
      </c>
      <c r="B235">
        <v>925246</v>
      </c>
      <c r="C235" t="s">
        <v>241</v>
      </c>
      <c r="D235" t="s">
        <v>249</v>
      </c>
      <c r="E235" t="s">
        <v>243</v>
      </c>
      <c r="F235" s="20">
        <v>8769860509</v>
      </c>
      <c r="G235" t="s">
        <v>244</v>
      </c>
      <c r="H235" t="s">
        <v>245</v>
      </c>
      <c r="I235" t="s">
        <v>33</v>
      </c>
      <c r="K235" t="s">
        <v>472</v>
      </c>
      <c r="L235" t="s">
        <v>470</v>
      </c>
    </row>
    <row r="236" spans="1:12" x14ac:dyDescent="0.2">
      <c r="A236" t="s">
        <v>473</v>
      </c>
      <c r="B236">
        <v>924406</v>
      </c>
      <c r="C236" t="s">
        <v>241</v>
      </c>
      <c r="D236" t="s">
        <v>242</v>
      </c>
      <c r="E236" t="s">
        <v>243</v>
      </c>
      <c r="F236" s="20">
        <v>8769714429</v>
      </c>
      <c r="G236" t="s">
        <v>244</v>
      </c>
      <c r="H236" t="s">
        <v>245</v>
      </c>
      <c r="I236" t="s">
        <v>33</v>
      </c>
      <c r="K236" t="s">
        <v>474</v>
      </c>
      <c r="L236" t="s">
        <v>475</v>
      </c>
    </row>
    <row r="237" spans="1:12" x14ac:dyDescent="0.2">
      <c r="A237" t="s">
        <v>473</v>
      </c>
      <c r="B237">
        <v>924406</v>
      </c>
      <c r="C237" t="s">
        <v>241</v>
      </c>
      <c r="D237" t="s">
        <v>248</v>
      </c>
      <c r="E237" t="s">
        <v>243</v>
      </c>
      <c r="F237" s="20">
        <v>8769714429</v>
      </c>
      <c r="G237" t="s">
        <v>244</v>
      </c>
      <c r="H237" t="s">
        <v>245</v>
      </c>
      <c r="I237" t="s">
        <v>33</v>
      </c>
      <c r="K237" t="s">
        <v>474</v>
      </c>
      <c r="L237" t="s">
        <v>475</v>
      </c>
    </row>
    <row r="238" spans="1:12" x14ac:dyDescent="0.2">
      <c r="A238" t="s">
        <v>473</v>
      </c>
      <c r="B238">
        <v>924406</v>
      </c>
      <c r="C238" t="s">
        <v>241</v>
      </c>
      <c r="D238" t="s">
        <v>249</v>
      </c>
      <c r="E238" t="s">
        <v>243</v>
      </c>
      <c r="F238" s="20">
        <v>8769714429</v>
      </c>
      <c r="G238" t="s">
        <v>244</v>
      </c>
      <c r="H238" t="s">
        <v>245</v>
      </c>
      <c r="I238" t="s">
        <v>33</v>
      </c>
      <c r="K238" t="s">
        <v>474</v>
      </c>
      <c r="L238" t="s">
        <v>475</v>
      </c>
    </row>
    <row r="239" spans="1:12" x14ac:dyDescent="0.2">
      <c r="A239" t="s">
        <v>476</v>
      </c>
      <c r="B239">
        <v>924402</v>
      </c>
      <c r="C239" t="s">
        <v>241</v>
      </c>
      <c r="D239" t="s">
        <v>242</v>
      </c>
      <c r="E239" t="s">
        <v>243</v>
      </c>
      <c r="F239" s="20">
        <v>8769860509</v>
      </c>
      <c r="G239" t="s">
        <v>244</v>
      </c>
      <c r="H239" t="s">
        <v>245</v>
      </c>
      <c r="I239" t="s">
        <v>33</v>
      </c>
      <c r="K239" t="s">
        <v>477</v>
      </c>
      <c r="L239" t="s">
        <v>478</v>
      </c>
    </row>
    <row r="240" spans="1:12" x14ac:dyDescent="0.2">
      <c r="A240" t="s">
        <v>476</v>
      </c>
      <c r="B240">
        <v>924402</v>
      </c>
      <c r="C240" t="s">
        <v>241</v>
      </c>
      <c r="D240" t="s">
        <v>248</v>
      </c>
      <c r="E240" t="s">
        <v>243</v>
      </c>
      <c r="F240" s="20">
        <v>8769860509</v>
      </c>
      <c r="G240" t="s">
        <v>244</v>
      </c>
      <c r="H240" t="s">
        <v>245</v>
      </c>
      <c r="I240" t="s">
        <v>33</v>
      </c>
      <c r="K240" t="s">
        <v>477</v>
      </c>
      <c r="L240" t="s">
        <v>478</v>
      </c>
    </row>
    <row r="241" spans="1:12" x14ac:dyDescent="0.2">
      <c r="A241" t="s">
        <v>476</v>
      </c>
      <c r="B241">
        <v>924402</v>
      </c>
      <c r="C241" t="s">
        <v>241</v>
      </c>
      <c r="D241" t="s">
        <v>249</v>
      </c>
      <c r="E241" t="s">
        <v>243</v>
      </c>
      <c r="F241" s="20">
        <v>8769860509</v>
      </c>
      <c r="G241" t="s">
        <v>244</v>
      </c>
      <c r="H241" t="s">
        <v>245</v>
      </c>
      <c r="I241" t="s">
        <v>33</v>
      </c>
      <c r="K241" t="s">
        <v>477</v>
      </c>
      <c r="L241" t="s">
        <v>478</v>
      </c>
    </row>
    <row r="242" spans="1:12" x14ac:dyDescent="0.2">
      <c r="A242" t="s">
        <v>479</v>
      </c>
      <c r="B242">
        <v>924382</v>
      </c>
      <c r="C242" t="s">
        <v>241</v>
      </c>
      <c r="D242" t="s">
        <v>242</v>
      </c>
      <c r="E242" t="s">
        <v>243</v>
      </c>
      <c r="F242" s="20">
        <v>8769873119</v>
      </c>
      <c r="G242" t="s">
        <v>244</v>
      </c>
      <c r="H242" t="s">
        <v>245</v>
      </c>
      <c r="I242" t="s">
        <v>33</v>
      </c>
      <c r="K242" t="s">
        <v>480</v>
      </c>
      <c r="L242" t="s">
        <v>481</v>
      </c>
    </row>
    <row r="243" spans="1:12" x14ac:dyDescent="0.2">
      <c r="A243" t="s">
        <v>479</v>
      </c>
      <c r="B243">
        <v>924382</v>
      </c>
      <c r="C243" t="s">
        <v>241</v>
      </c>
      <c r="D243" t="s">
        <v>248</v>
      </c>
      <c r="E243" t="s">
        <v>243</v>
      </c>
      <c r="F243" s="20">
        <v>8769873119</v>
      </c>
      <c r="G243" t="s">
        <v>244</v>
      </c>
      <c r="H243" t="s">
        <v>245</v>
      </c>
      <c r="I243" t="s">
        <v>33</v>
      </c>
      <c r="K243" t="s">
        <v>480</v>
      </c>
      <c r="L243" t="s">
        <v>481</v>
      </c>
    </row>
    <row r="244" spans="1:12" x14ac:dyDescent="0.2">
      <c r="A244" t="s">
        <v>479</v>
      </c>
      <c r="B244">
        <v>924382</v>
      </c>
      <c r="C244" t="s">
        <v>241</v>
      </c>
      <c r="D244" t="s">
        <v>249</v>
      </c>
      <c r="E244" t="s">
        <v>243</v>
      </c>
      <c r="F244" s="20">
        <v>8769873119</v>
      </c>
      <c r="G244" t="s">
        <v>244</v>
      </c>
      <c r="H244" t="s">
        <v>245</v>
      </c>
      <c r="I244" t="s">
        <v>33</v>
      </c>
      <c r="K244" t="s">
        <v>480</v>
      </c>
      <c r="L244" t="s">
        <v>481</v>
      </c>
    </row>
    <row r="245" spans="1:12" x14ac:dyDescent="0.2">
      <c r="A245" t="s">
        <v>479</v>
      </c>
      <c r="B245">
        <v>924382</v>
      </c>
      <c r="C245" t="s">
        <v>241</v>
      </c>
      <c r="D245" t="s">
        <v>450</v>
      </c>
      <c r="E245" t="s">
        <v>243</v>
      </c>
      <c r="F245" s="20">
        <v>8769873119</v>
      </c>
      <c r="G245" t="s">
        <v>244</v>
      </c>
      <c r="H245" t="s">
        <v>245</v>
      </c>
      <c r="I245" t="s">
        <v>33</v>
      </c>
      <c r="K245" t="s">
        <v>480</v>
      </c>
      <c r="L245" t="s">
        <v>481</v>
      </c>
    </row>
    <row r="246" spans="1:12" x14ac:dyDescent="0.2">
      <c r="A246" t="s">
        <v>482</v>
      </c>
      <c r="B246">
        <v>924379</v>
      </c>
      <c r="C246" t="s">
        <v>241</v>
      </c>
      <c r="D246" t="s">
        <v>242</v>
      </c>
      <c r="E246" t="s">
        <v>243</v>
      </c>
      <c r="F246" s="20">
        <v>8769873119</v>
      </c>
      <c r="G246" t="s">
        <v>244</v>
      </c>
      <c r="H246" t="s">
        <v>245</v>
      </c>
      <c r="I246" t="s">
        <v>33</v>
      </c>
      <c r="K246" t="s">
        <v>483</v>
      </c>
      <c r="L246" t="s">
        <v>481</v>
      </c>
    </row>
    <row r="247" spans="1:12" x14ac:dyDescent="0.2">
      <c r="A247" t="s">
        <v>482</v>
      </c>
      <c r="B247">
        <v>924379</v>
      </c>
      <c r="C247" t="s">
        <v>241</v>
      </c>
      <c r="D247" t="s">
        <v>248</v>
      </c>
      <c r="E247" t="s">
        <v>243</v>
      </c>
      <c r="F247" s="20">
        <v>8769873119</v>
      </c>
      <c r="G247" t="s">
        <v>244</v>
      </c>
      <c r="H247" t="s">
        <v>245</v>
      </c>
      <c r="I247" t="s">
        <v>33</v>
      </c>
      <c r="K247" t="s">
        <v>483</v>
      </c>
      <c r="L247" t="s">
        <v>481</v>
      </c>
    </row>
    <row r="248" spans="1:12" x14ac:dyDescent="0.2">
      <c r="A248" t="s">
        <v>482</v>
      </c>
      <c r="B248">
        <v>924379</v>
      </c>
      <c r="C248" t="s">
        <v>241</v>
      </c>
      <c r="D248" t="s">
        <v>249</v>
      </c>
      <c r="E248" t="s">
        <v>243</v>
      </c>
      <c r="F248" s="20">
        <v>8769873119</v>
      </c>
      <c r="G248" t="s">
        <v>244</v>
      </c>
      <c r="H248" t="s">
        <v>245</v>
      </c>
      <c r="I248" t="s">
        <v>33</v>
      </c>
      <c r="K248" t="s">
        <v>483</v>
      </c>
      <c r="L248" t="s">
        <v>481</v>
      </c>
    </row>
    <row r="249" spans="1:12" x14ac:dyDescent="0.2">
      <c r="A249" t="s">
        <v>482</v>
      </c>
      <c r="B249">
        <v>924379</v>
      </c>
      <c r="C249" t="s">
        <v>241</v>
      </c>
      <c r="D249" t="s">
        <v>450</v>
      </c>
      <c r="E249" t="s">
        <v>243</v>
      </c>
      <c r="F249" s="20">
        <v>8769873119</v>
      </c>
      <c r="G249" t="s">
        <v>244</v>
      </c>
      <c r="H249" t="s">
        <v>245</v>
      </c>
      <c r="I249" t="s">
        <v>33</v>
      </c>
      <c r="K249" t="s">
        <v>483</v>
      </c>
      <c r="L249" t="s">
        <v>481</v>
      </c>
    </row>
    <row r="250" spans="1:12" x14ac:dyDescent="0.2">
      <c r="A250" t="s">
        <v>484</v>
      </c>
      <c r="B250">
        <v>923779</v>
      </c>
      <c r="C250" t="s">
        <v>241</v>
      </c>
      <c r="D250" t="s">
        <v>242</v>
      </c>
      <c r="E250" t="s">
        <v>243</v>
      </c>
      <c r="F250" s="20">
        <v>8769714429</v>
      </c>
      <c r="G250" t="s">
        <v>244</v>
      </c>
      <c r="H250" t="s">
        <v>245</v>
      </c>
      <c r="I250" t="s">
        <v>33</v>
      </c>
      <c r="K250" t="s">
        <v>485</v>
      </c>
      <c r="L250" t="s">
        <v>486</v>
      </c>
    </row>
    <row r="251" spans="1:12" x14ac:dyDescent="0.2">
      <c r="A251" t="s">
        <v>484</v>
      </c>
      <c r="B251">
        <v>923779</v>
      </c>
      <c r="C251" t="s">
        <v>241</v>
      </c>
      <c r="D251" t="s">
        <v>248</v>
      </c>
      <c r="E251" t="s">
        <v>243</v>
      </c>
      <c r="F251" s="20">
        <v>8769714429</v>
      </c>
      <c r="G251" t="s">
        <v>244</v>
      </c>
      <c r="H251" t="s">
        <v>245</v>
      </c>
      <c r="I251" t="s">
        <v>33</v>
      </c>
      <c r="K251" t="s">
        <v>485</v>
      </c>
      <c r="L251" t="s">
        <v>486</v>
      </c>
    </row>
    <row r="252" spans="1:12" x14ac:dyDescent="0.2">
      <c r="A252" t="s">
        <v>484</v>
      </c>
      <c r="B252">
        <v>923779</v>
      </c>
      <c r="C252" t="s">
        <v>241</v>
      </c>
      <c r="D252" t="s">
        <v>249</v>
      </c>
      <c r="E252" t="s">
        <v>243</v>
      </c>
      <c r="F252" s="20">
        <v>8769714429</v>
      </c>
      <c r="G252" t="s">
        <v>244</v>
      </c>
      <c r="H252" t="s">
        <v>245</v>
      </c>
      <c r="I252" t="s">
        <v>33</v>
      </c>
      <c r="K252" t="s">
        <v>485</v>
      </c>
      <c r="L252" t="s">
        <v>486</v>
      </c>
    </row>
    <row r="253" spans="1:12" x14ac:dyDescent="0.2">
      <c r="A253" t="s">
        <v>487</v>
      </c>
      <c r="B253">
        <v>923778</v>
      </c>
      <c r="C253" t="s">
        <v>241</v>
      </c>
      <c r="D253" t="s">
        <v>242</v>
      </c>
      <c r="E253" t="s">
        <v>243</v>
      </c>
      <c r="F253" s="20">
        <v>8769860509</v>
      </c>
      <c r="G253" t="s">
        <v>244</v>
      </c>
      <c r="H253" t="s">
        <v>245</v>
      </c>
      <c r="I253" t="s">
        <v>33</v>
      </c>
      <c r="K253" t="s">
        <v>488</v>
      </c>
      <c r="L253" t="s">
        <v>486</v>
      </c>
    </row>
    <row r="254" spans="1:12" x14ac:dyDescent="0.2">
      <c r="A254" t="s">
        <v>487</v>
      </c>
      <c r="B254">
        <v>923778</v>
      </c>
      <c r="C254" t="s">
        <v>241</v>
      </c>
      <c r="D254" t="s">
        <v>248</v>
      </c>
      <c r="E254" t="s">
        <v>243</v>
      </c>
      <c r="F254" s="20">
        <v>8769860509</v>
      </c>
      <c r="G254" t="s">
        <v>244</v>
      </c>
      <c r="H254" t="s">
        <v>245</v>
      </c>
      <c r="I254" t="s">
        <v>33</v>
      </c>
      <c r="K254" t="s">
        <v>488</v>
      </c>
      <c r="L254" t="s">
        <v>486</v>
      </c>
    </row>
    <row r="255" spans="1:12" x14ac:dyDescent="0.2">
      <c r="A255" t="s">
        <v>487</v>
      </c>
      <c r="B255">
        <v>923778</v>
      </c>
      <c r="C255" t="s">
        <v>241</v>
      </c>
      <c r="D255" t="s">
        <v>249</v>
      </c>
      <c r="E255" t="s">
        <v>243</v>
      </c>
      <c r="F255" s="20">
        <v>8769860509</v>
      </c>
      <c r="G255" t="s">
        <v>244</v>
      </c>
      <c r="H255" t="s">
        <v>245</v>
      </c>
      <c r="I255" t="s">
        <v>33</v>
      </c>
      <c r="K255" t="s">
        <v>488</v>
      </c>
      <c r="L255" t="s">
        <v>486</v>
      </c>
    </row>
    <row r="256" spans="1:12" x14ac:dyDescent="0.2">
      <c r="A256" t="s">
        <v>489</v>
      </c>
      <c r="B256">
        <v>923769</v>
      </c>
      <c r="C256" t="s">
        <v>241</v>
      </c>
      <c r="D256" t="s">
        <v>242</v>
      </c>
      <c r="E256" t="s">
        <v>243</v>
      </c>
      <c r="F256" s="20">
        <v>8769873119</v>
      </c>
      <c r="G256" t="s">
        <v>244</v>
      </c>
      <c r="H256" t="s">
        <v>245</v>
      </c>
      <c r="I256" t="s">
        <v>33</v>
      </c>
      <c r="K256" t="s">
        <v>490</v>
      </c>
      <c r="L256" t="s">
        <v>486</v>
      </c>
    </row>
    <row r="257" spans="1:12" x14ac:dyDescent="0.2">
      <c r="A257" t="s">
        <v>489</v>
      </c>
      <c r="B257">
        <v>923769</v>
      </c>
      <c r="C257" t="s">
        <v>241</v>
      </c>
      <c r="D257" t="s">
        <v>248</v>
      </c>
      <c r="E257" t="s">
        <v>243</v>
      </c>
      <c r="F257" s="20">
        <v>8769873119</v>
      </c>
      <c r="G257" t="s">
        <v>244</v>
      </c>
      <c r="H257" t="s">
        <v>245</v>
      </c>
      <c r="I257" t="s">
        <v>33</v>
      </c>
      <c r="K257" t="s">
        <v>490</v>
      </c>
      <c r="L257" t="s">
        <v>486</v>
      </c>
    </row>
    <row r="258" spans="1:12" x14ac:dyDescent="0.2">
      <c r="A258" t="s">
        <v>489</v>
      </c>
      <c r="B258">
        <v>923769</v>
      </c>
      <c r="C258" t="s">
        <v>241</v>
      </c>
      <c r="D258" t="s">
        <v>249</v>
      </c>
      <c r="E258" t="s">
        <v>243</v>
      </c>
      <c r="F258" s="20">
        <v>8769873119</v>
      </c>
      <c r="G258" t="s">
        <v>244</v>
      </c>
      <c r="H258" t="s">
        <v>245</v>
      </c>
      <c r="I258" t="s">
        <v>33</v>
      </c>
      <c r="K258" t="s">
        <v>490</v>
      </c>
      <c r="L258" t="s">
        <v>486</v>
      </c>
    </row>
    <row r="259" spans="1:12" x14ac:dyDescent="0.2">
      <c r="A259" t="s">
        <v>489</v>
      </c>
      <c r="B259">
        <v>923769</v>
      </c>
      <c r="C259" t="s">
        <v>241</v>
      </c>
      <c r="D259" t="s">
        <v>450</v>
      </c>
      <c r="E259" t="s">
        <v>243</v>
      </c>
      <c r="F259" s="20">
        <v>8769873119</v>
      </c>
      <c r="G259" t="s">
        <v>244</v>
      </c>
      <c r="H259" t="s">
        <v>245</v>
      </c>
      <c r="I259" t="s">
        <v>33</v>
      </c>
      <c r="K259" t="s">
        <v>490</v>
      </c>
      <c r="L259" t="s">
        <v>486</v>
      </c>
    </row>
    <row r="260" spans="1:12" x14ac:dyDescent="0.2">
      <c r="A260" t="s">
        <v>491</v>
      </c>
      <c r="B260">
        <v>923768</v>
      </c>
      <c r="C260" t="s">
        <v>241</v>
      </c>
      <c r="D260" t="s">
        <v>242</v>
      </c>
      <c r="E260" t="s">
        <v>243</v>
      </c>
      <c r="F260" s="20">
        <v>8769873119</v>
      </c>
      <c r="G260" t="s">
        <v>244</v>
      </c>
      <c r="H260" t="s">
        <v>245</v>
      </c>
      <c r="I260" t="s">
        <v>33</v>
      </c>
      <c r="K260" t="s">
        <v>492</v>
      </c>
      <c r="L260" t="s">
        <v>486</v>
      </c>
    </row>
    <row r="261" spans="1:12" x14ac:dyDescent="0.2">
      <c r="A261" t="s">
        <v>491</v>
      </c>
      <c r="B261">
        <v>923768</v>
      </c>
      <c r="C261" t="s">
        <v>241</v>
      </c>
      <c r="D261" t="s">
        <v>248</v>
      </c>
      <c r="E261" t="s">
        <v>243</v>
      </c>
      <c r="F261" s="20">
        <v>8769873119</v>
      </c>
      <c r="G261" t="s">
        <v>244</v>
      </c>
      <c r="H261" t="s">
        <v>245</v>
      </c>
      <c r="I261" t="s">
        <v>33</v>
      </c>
      <c r="K261" t="s">
        <v>492</v>
      </c>
      <c r="L261" t="s">
        <v>486</v>
      </c>
    </row>
    <row r="262" spans="1:12" x14ac:dyDescent="0.2">
      <c r="A262" t="s">
        <v>491</v>
      </c>
      <c r="B262">
        <v>923768</v>
      </c>
      <c r="C262" t="s">
        <v>241</v>
      </c>
      <c r="D262" t="s">
        <v>249</v>
      </c>
      <c r="E262" t="s">
        <v>243</v>
      </c>
      <c r="F262" s="20">
        <v>8769873119</v>
      </c>
      <c r="G262" t="s">
        <v>244</v>
      </c>
      <c r="H262" t="s">
        <v>245</v>
      </c>
      <c r="I262" t="s">
        <v>33</v>
      </c>
      <c r="K262" t="s">
        <v>492</v>
      </c>
      <c r="L262" t="s">
        <v>486</v>
      </c>
    </row>
    <row r="263" spans="1:12" x14ac:dyDescent="0.2">
      <c r="A263" t="s">
        <v>491</v>
      </c>
      <c r="B263">
        <v>923768</v>
      </c>
      <c r="C263" t="s">
        <v>241</v>
      </c>
      <c r="D263" t="s">
        <v>450</v>
      </c>
      <c r="E263" t="s">
        <v>243</v>
      </c>
      <c r="F263" s="20">
        <v>8769873119</v>
      </c>
      <c r="G263" t="s">
        <v>244</v>
      </c>
      <c r="H263" t="s">
        <v>245</v>
      </c>
      <c r="I263" t="s">
        <v>33</v>
      </c>
      <c r="K263" t="s">
        <v>492</v>
      </c>
      <c r="L263" t="s">
        <v>486</v>
      </c>
    </row>
    <row r="265" spans="1:12" x14ac:dyDescent="0.2">
      <c r="A265" t="s">
        <v>3864</v>
      </c>
      <c r="B265">
        <v>642796</v>
      </c>
      <c r="C265" t="s">
        <v>241</v>
      </c>
      <c r="D265" t="s">
        <v>242</v>
      </c>
      <c r="E265" t="s">
        <v>243</v>
      </c>
      <c r="F265" s="20">
        <v>8767540765</v>
      </c>
      <c r="G265" t="s">
        <v>244</v>
      </c>
      <c r="H265" t="s">
        <v>245</v>
      </c>
      <c r="I265" t="s">
        <v>32</v>
      </c>
      <c r="K265" t="s">
        <v>3865</v>
      </c>
      <c r="L265" t="s">
        <v>3866</v>
      </c>
    </row>
    <row r="266" spans="1:12" x14ac:dyDescent="0.2">
      <c r="A266" t="s">
        <v>3864</v>
      </c>
      <c r="B266">
        <v>642796</v>
      </c>
      <c r="C266" t="s">
        <v>241</v>
      </c>
      <c r="D266" t="s">
        <v>248</v>
      </c>
      <c r="E266" t="s">
        <v>243</v>
      </c>
      <c r="F266" s="20">
        <v>8767540765</v>
      </c>
      <c r="G266" t="s">
        <v>244</v>
      </c>
      <c r="H266" t="s">
        <v>245</v>
      </c>
      <c r="I266" t="s">
        <v>32</v>
      </c>
      <c r="K266" t="s">
        <v>3865</v>
      </c>
      <c r="L266" t="s">
        <v>3866</v>
      </c>
    </row>
    <row r="267" spans="1:12" x14ac:dyDescent="0.2">
      <c r="A267" t="s">
        <v>3864</v>
      </c>
      <c r="B267">
        <v>642796</v>
      </c>
      <c r="C267" t="s">
        <v>241</v>
      </c>
      <c r="D267" t="s">
        <v>249</v>
      </c>
      <c r="E267" t="s">
        <v>243</v>
      </c>
      <c r="F267" s="20">
        <v>8767540765</v>
      </c>
      <c r="G267" t="s">
        <v>244</v>
      </c>
      <c r="H267" t="s">
        <v>245</v>
      </c>
      <c r="I267" t="s">
        <v>32</v>
      </c>
      <c r="K267" t="s">
        <v>3865</v>
      </c>
      <c r="L267" t="s">
        <v>3866</v>
      </c>
    </row>
    <row r="268" spans="1:12" x14ac:dyDescent="0.2">
      <c r="A268" t="s">
        <v>3867</v>
      </c>
      <c r="B268">
        <v>641819</v>
      </c>
      <c r="C268" t="s">
        <v>241</v>
      </c>
      <c r="D268" t="s">
        <v>242</v>
      </c>
      <c r="E268" t="s">
        <v>243</v>
      </c>
      <c r="F268" s="20">
        <v>8769342227</v>
      </c>
      <c r="G268" t="s">
        <v>244</v>
      </c>
      <c r="H268" t="s">
        <v>245</v>
      </c>
      <c r="I268" t="s">
        <v>32</v>
      </c>
      <c r="K268" t="s">
        <v>3868</v>
      </c>
      <c r="L268" t="s">
        <v>3869</v>
      </c>
    </row>
    <row r="269" spans="1:12" x14ac:dyDescent="0.2">
      <c r="A269" t="s">
        <v>3867</v>
      </c>
      <c r="B269">
        <v>641819</v>
      </c>
      <c r="C269" t="s">
        <v>241</v>
      </c>
      <c r="D269" t="s">
        <v>248</v>
      </c>
      <c r="E269" t="s">
        <v>243</v>
      </c>
      <c r="F269" s="20">
        <v>8769342227</v>
      </c>
      <c r="G269" t="s">
        <v>244</v>
      </c>
      <c r="H269" t="s">
        <v>245</v>
      </c>
      <c r="I269" t="s">
        <v>32</v>
      </c>
      <c r="K269" t="s">
        <v>3868</v>
      </c>
      <c r="L269" t="s">
        <v>3869</v>
      </c>
    </row>
    <row r="270" spans="1:12" x14ac:dyDescent="0.2">
      <c r="A270" t="s">
        <v>3867</v>
      </c>
      <c r="B270">
        <v>641819</v>
      </c>
      <c r="C270" t="s">
        <v>241</v>
      </c>
      <c r="D270" t="s">
        <v>249</v>
      </c>
      <c r="E270" t="s">
        <v>243</v>
      </c>
      <c r="F270" s="20">
        <v>8769342227</v>
      </c>
      <c r="G270" t="s">
        <v>244</v>
      </c>
      <c r="H270" t="s">
        <v>245</v>
      </c>
      <c r="I270" t="s">
        <v>32</v>
      </c>
      <c r="K270" t="s">
        <v>3868</v>
      </c>
      <c r="L270" t="s">
        <v>3869</v>
      </c>
    </row>
    <row r="271" spans="1:12" x14ac:dyDescent="0.2">
      <c r="A271" t="s">
        <v>3870</v>
      </c>
      <c r="B271">
        <v>634499</v>
      </c>
      <c r="C271" t="s">
        <v>241</v>
      </c>
      <c r="D271" t="s">
        <v>242</v>
      </c>
      <c r="E271" t="s">
        <v>243</v>
      </c>
      <c r="F271" s="20">
        <v>8767540765</v>
      </c>
      <c r="G271" t="s">
        <v>244</v>
      </c>
      <c r="H271" t="s">
        <v>245</v>
      </c>
      <c r="I271" t="s">
        <v>32</v>
      </c>
      <c r="K271" t="s">
        <v>3871</v>
      </c>
      <c r="L271" t="s">
        <v>3872</v>
      </c>
    </row>
    <row r="272" spans="1:12" x14ac:dyDescent="0.2">
      <c r="A272" t="s">
        <v>3870</v>
      </c>
      <c r="B272">
        <v>634499</v>
      </c>
      <c r="C272" t="s">
        <v>241</v>
      </c>
      <c r="D272" t="s">
        <v>248</v>
      </c>
      <c r="E272" t="s">
        <v>243</v>
      </c>
      <c r="F272" s="20">
        <v>8767540765</v>
      </c>
      <c r="G272" t="s">
        <v>244</v>
      </c>
      <c r="H272" t="s">
        <v>245</v>
      </c>
      <c r="I272" t="s">
        <v>32</v>
      </c>
      <c r="K272" t="s">
        <v>3871</v>
      </c>
      <c r="L272" t="s">
        <v>3872</v>
      </c>
    </row>
    <row r="273" spans="1:12" x14ac:dyDescent="0.2">
      <c r="A273" t="s">
        <v>3870</v>
      </c>
      <c r="B273">
        <v>634499</v>
      </c>
      <c r="C273" t="s">
        <v>241</v>
      </c>
      <c r="D273" t="s">
        <v>249</v>
      </c>
      <c r="E273" t="s">
        <v>243</v>
      </c>
      <c r="F273" s="20">
        <v>8767540765</v>
      </c>
      <c r="G273" t="s">
        <v>244</v>
      </c>
      <c r="H273" t="s">
        <v>245</v>
      </c>
      <c r="I273" t="s">
        <v>32</v>
      </c>
      <c r="K273" t="s">
        <v>3871</v>
      </c>
      <c r="L273" t="s">
        <v>3872</v>
      </c>
    </row>
    <row r="274" spans="1:12" x14ac:dyDescent="0.2">
      <c r="A274" t="s">
        <v>3873</v>
      </c>
      <c r="B274">
        <v>632855</v>
      </c>
      <c r="C274" t="s">
        <v>241</v>
      </c>
      <c r="D274" t="s">
        <v>242</v>
      </c>
      <c r="E274" t="s">
        <v>243</v>
      </c>
      <c r="F274" s="20">
        <v>8769238066</v>
      </c>
      <c r="G274" t="s">
        <v>244</v>
      </c>
      <c r="H274" t="s">
        <v>245</v>
      </c>
      <c r="I274" t="s">
        <v>32</v>
      </c>
      <c r="K274" t="s">
        <v>3874</v>
      </c>
      <c r="L274" t="s">
        <v>3875</v>
      </c>
    </row>
    <row r="275" spans="1:12" x14ac:dyDescent="0.2">
      <c r="A275" t="s">
        <v>3873</v>
      </c>
      <c r="B275">
        <v>632855</v>
      </c>
      <c r="C275" t="s">
        <v>241</v>
      </c>
      <c r="D275" t="s">
        <v>248</v>
      </c>
      <c r="E275" t="s">
        <v>243</v>
      </c>
      <c r="F275" s="20">
        <v>8769238066</v>
      </c>
      <c r="G275" t="s">
        <v>244</v>
      </c>
      <c r="H275" t="s">
        <v>245</v>
      </c>
      <c r="I275" t="s">
        <v>32</v>
      </c>
      <c r="K275" t="s">
        <v>3874</v>
      </c>
      <c r="L275" t="s">
        <v>3875</v>
      </c>
    </row>
    <row r="276" spans="1:12" x14ac:dyDescent="0.2">
      <c r="A276" t="s">
        <v>3873</v>
      </c>
      <c r="B276">
        <v>632855</v>
      </c>
      <c r="C276" t="s">
        <v>241</v>
      </c>
      <c r="D276" t="s">
        <v>249</v>
      </c>
      <c r="E276" t="s">
        <v>243</v>
      </c>
      <c r="F276" s="20">
        <v>8769238066</v>
      </c>
      <c r="G276" t="s">
        <v>244</v>
      </c>
      <c r="H276" t="s">
        <v>245</v>
      </c>
      <c r="I276" t="s">
        <v>32</v>
      </c>
      <c r="K276" t="s">
        <v>3874</v>
      </c>
      <c r="L276" t="s">
        <v>3875</v>
      </c>
    </row>
    <row r="278" spans="1:12" x14ac:dyDescent="0.2">
      <c r="A278" t="s">
        <v>3876</v>
      </c>
      <c r="B278">
        <v>644727</v>
      </c>
      <c r="C278" t="s">
        <v>241</v>
      </c>
      <c r="D278" t="s">
        <v>242</v>
      </c>
      <c r="E278" t="s">
        <v>243</v>
      </c>
      <c r="F278" s="20">
        <v>8769789579</v>
      </c>
      <c r="G278" t="s">
        <v>244</v>
      </c>
      <c r="H278" t="s">
        <v>245</v>
      </c>
      <c r="I278" t="s">
        <v>34</v>
      </c>
      <c r="K278" t="s">
        <v>3877</v>
      </c>
      <c r="L278" t="s">
        <v>3878</v>
      </c>
    </row>
    <row r="279" spans="1:12" x14ac:dyDescent="0.2">
      <c r="A279" t="s">
        <v>3876</v>
      </c>
      <c r="B279">
        <v>644727</v>
      </c>
      <c r="C279" t="s">
        <v>241</v>
      </c>
      <c r="D279" t="s">
        <v>248</v>
      </c>
      <c r="E279" t="s">
        <v>243</v>
      </c>
      <c r="F279" s="20">
        <v>8769789579</v>
      </c>
      <c r="G279" t="s">
        <v>244</v>
      </c>
      <c r="H279" t="s">
        <v>245</v>
      </c>
      <c r="I279" t="s">
        <v>34</v>
      </c>
      <c r="K279" t="s">
        <v>3877</v>
      </c>
      <c r="L279" t="s">
        <v>3878</v>
      </c>
    </row>
    <row r="280" spans="1:12" x14ac:dyDescent="0.2">
      <c r="A280" t="s">
        <v>3876</v>
      </c>
      <c r="B280">
        <v>644727</v>
      </c>
      <c r="C280" t="s">
        <v>241</v>
      </c>
      <c r="D280" t="s">
        <v>249</v>
      </c>
      <c r="E280" t="s">
        <v>243</v>
      </c>
      <c r="F280" s="20">
        <v>8769789579</v>
      </c>
      <c r="G280" t="s">
        <v>244</v>
      </c>
      <c r="H280" t="s">
        <v>245</v>
      </c>
      <c r="I280" t="s">
        <v>34</v>
      </c>
      <c r="K280" t="s">
        <v>3877</v>
      </c>
      <c r="L280" t="s">
        <v>3878</v>
      </c>
    </row>
    <row r="281" spans="1:12" x14ac:dyDescent="0.2">
      <c r="A281" t="s">
        <v>3879</v>
      </c>
      <c r="B281">
        <v>644544</v>
      </c>
      <c r="C281" t="s">
        <v>241</v>
      </c>
      <c r="D281" t="s">
        <v>242</v>
      </c>
      <c r="E281" t="s">
        <v>243</v>
      </c>
      <c r="F281" s="20">
        <v>8769789579</v>
      </c>
      <c r="G281" t="s">
        <v>244</v>
      </c>
      <c r="H281" t="s">
        <v>245</v>
      </c>
      <c r="I281" t="s">
        <v>34</v>
      </c>
      <c r="K281" t="s">
        <v>3880</v>
      </c>
      <c r="L281" t="s">
        <v>3881</v>
      </c>
    </row>
    <row r="282" spans="1:12" x14ac:dyDescent="0.2">
      <c r="A282" t="s">
        <v>3879</v>
      </c>
      <c r="B282">
        <v>644544</v>
      </c>
      <c r="C282" t="s">
        <v>241</v>
      </c>
      <c r="D282" t="s">
        <v>248</v>
      </c>
      <c r="E282" t="s">
        <v>243</v>
      </c>
      <c r="F282" s="20">
        <v>8769789579</v>
      </c>
      <c r="G282" t="s">
        <v>244</v>
      </c>
      <c r="H282" t="s">
        <v>245</v>
      </c>
      <c r="I282" t="s">
        <v>34</v>
      </c>
      <c r="K282" t="s">
        <v>3880</v>
      </c>
      <c r="L282" t="s">
        <v>3881</v>
      </c>
    </row>
    <row r="283" spans="1:12" x14ac:dyDescent="0.2">
      <c r="A283" t="s">
        <v>3879</v>
      </c>
      <c r="B283">
        <v>644544</v>
      </c>
      <c r="C283" t="s">
        <v>241</v>
      </c>
      <c r="D283" t="s">
        <v>249</v>
      </c>
      <c r="E283" t="s">
        <v>243</v>
      </c>
      <c r="F283" s="20">
        <v>8769789579</v>
      </c>
      <c r="G283" t="s">
        <v>244</v>
      </c>
      <c r="H283" t="s">
        <v>245</v>
      </c>
      <c r="I283" t="s">
        <v>34</v>
      </c>
      <c r="K283" t="s">
        <v>3880</v>
      </c>
      <c r="L283" t="s">
        <v>3881</v>
      </c>
    </row>
    <row r="284" spans="1:12" x14ac:dyDescent="0.2">
      <c r="A284" t="s">
        <v>3882</v>
      </c>
      <c r="B284">
        <v>644474</v>
      </c>
      <c r="C284" t="s">
        <v>241</v>
      </c>
      <c r="D284" t="s">
        <v>242</v>
      </c>
      <c r="E284" t="s">
        <v>243</v>
      </c>
      <c r="F284" s="20">
        <v>8769789579</v>
      </c>
      <c r="G284" t="s">
        <v>244</v>
      </c>
      <c r="H284" t="s">
        <v>245</v>
      </c>
      <c r="I284" t="s">
        <v>34</v>
      </c>
      <c r="K284" t="s">
        <v>3883</v>
      </c>
      <c r="L284" t="s">
        <v>3884</v>
      </c>
    </row>
    <row r="285" spans="1:12" x14ac:dyDescent="0.2">
      <c r="A285" t="s">
        <v>3882</v>
      </c>
      <c r="B285">
        <v>644474</v>
      </c>
      <c r="C285" t="s">
        <v>241</v>
      </c>
      <c r="D285" t="s">
        <v>248</v>
      </c>
      <c r="E285" t="s">
        <v>243</v>
      </c>
      <c r="F285" s="20">
        <v>8769789579</v>
      </c>
      <c r="G285" t="s">
        <v>244</v>
      </c>
      <c r="H285" t="s">
        <v>245</v>
      </c>
      <c r="I285" t="s">
        <v>34</v>
      </c>
      <c r="K285" t="s">
        <v>3883</v>
      </c>
      <c r="L285" t="s">
        <v>3884</v>
      </c>
    </row>
    <row r="286" spans="1:12" x14ac:dyDescent="0.2">
      <c r="A286" t="s">
        <v>3882</v>
      </c>
      <c r="B286">
        <v>644474</v>
      </c>
      <c r="C286" t="s">
        <v>241</v>
      </c>
      <c r="D286" t="s">
        <v>249</v>
      </c>
      <c r="E286" t="s">
        <v>243</v>
      </c>
      <c r="F286" s="20">
        <v>8769789579</v>
      </c>
      <c r="G286" t="s">
        <v>244</v>
      </c>
      <c r="H286" t="s">
        <v>245</v>
      </c>
      <c r="I286" t="s">
        <v>34</v>
      </c>
      <c r="K286" t="s">
        <v>3883</v>
      </c>
      <c r="L286" t="s">
        <v>3884</v>
      </c>
    </row>
    <row r="287" spans="1:12" x14ac:dyDescent="0.2">
      <c r="A287" t="s">
        <v>3885</v>
      </c>
      <c r="B287">
        <v>644432</v>
      </c>
      <c r="C287" t="s">
        <v>241</v>
      </c>
      <c r="D287" t="s">
        <v>242</v>
      </c>
      <c r="E287" t="s">
        <v>243</v>
      </c>
      <c r="F287" s="20">
        <v>8769789579</v>
      </c>
      <c r="G287" t="s">
        <v>244</v>
      </c>
      <c r="H287" t="s">
        <v>245</v>
      </c>
      <c r="I287" t="s">
        <v>34</v>
      </c>
      <c r="K287" t="s">
        <v>3886</v>
      </c>
      <c r="L287" t="s">
        <v>3887</v>
      </c>
    </row>
    <row r="288" spans="1:12" x14ac:dyDescent="0.2">
      <c r="A288" t="s">
        <v>3885</v>
      </c>
      <c r="B288">
        <v>644432</v>
      </c>
      <c r="C288" t="s">
        <v>241</v>
      </c>
      <c r="D288" t="s">
        <v>248</v>
      </c>
      <c r="E288" t="s">
        <v>243</v>
      </c>
      <c r="F288" s="20">
        <v>8769789579</v>
      </c>
      <c r="G288" t="s">
        <v>244</v>
      </c>
      <c r="H288" t="s">
        <v>245</v>
      </c>
      <c r="I288" t="s">
        <v>34</v>
      </c>
      <c r="K288" t="s">
        <v>3886</v>
      </c>
      <c r="L288" t="s">
        <v>3887</v>
      </c>
    </row>
    <row r="289" spans="1:12" x14ac:dyDescent="0.2">
      <c r="A289" t="s">
        <v>3885</v>
      </c>
      <c r="B289">
        <v>644432</v>
      </c>
      <c r="C289" t="s">
        <v>241</v>
      </c>
      <c r="D289" t="s">
        <v>249</v>
      </c>
      <c r="E289" t="s">
        <v>243</v>
      </c>
      <c r="F289" s="20">
        <v>8769789579</v>
      </c>
      <c r="G289" t="s">
        <v>244</v>
      </c>
      <c r="H289" t="s">
        <v>245</v>
      </c>
      <c r="I289" t="s">
        <v>34</v>
      </c>
      <c r="K289" t="s">
        <v>3886</v>
      </c>
      <c r="L289" t="s">
        <v>3887</v>
      </c>
    </row>
    <row r="290" spans="1:12" x14ac:dyDescent="0.2">
      <c r="A290" t="s">
        <v>3888</v>
      </c>
      <c r="B290">
        <v>644396</v>
      </c>
      <c r="C290" t="s">
        <v>241</v>
      </c>
      <c r="D290" t="s">
        <v>242</v>
      </c>
      <c r="E290" t="s">
        <v>243</v>
      </c>
      <c r="F290" s="20">
        <v>8769789579</v>
      </c>
      <c r="G290" t="s">
        <v>244</v>
      </c>
      <c r="H290" t="s">
        <v>245</v>
      </c>
      <c r="I290" t="s">
        <v>34</v>
      </c>
      <c r="K290" t="s">
        <v>3889</v>
      </c>
      <c r="L290" t="s">
        <v>3890</v>
      </c>
    </row>
    <row r="291" spans="1:12" x14ac:dyDescent="0.2">
      <c r="A291" t="s">
        <v>3888</v>
      </c>
      <c r="B291">
        <v>644396</v>
      </c>
      <c r="C291" t="s">
        <v>241</v>
      </c>
      <c r="D291" t="s">
        <v>248</v>
      </c>
      <c r="E291" t="s">
        <v>243</v>
      </c>
      <c r="F291" s="20">
        <v>8769789579</v>
      </c>
      <c r="G291" t="s">
        <v>244</v>
      </c>
      <c r="H291" t="s">
        <v>245</v>
      </c>
      <c r="I291" t="s">
        <v>34</v>
      </c>
      <c r="K291" t="s">
        <v>3889</v>
      </c>
      <c r="L291" t="s">
        <v>3890</v>
      </c>
    </row>
    <row r="292" spans="1:12" x14ac:dyDescent="0.2">
      <c r="A292" t="s">
        <v>3888</v>
      </c>
      <c r="B292">
        <v>644396</v>
      </c>
      <c r="C292" t="s">
        <v>241</v>
      </c>
      <c r="D292" t="s">
        <v>249</v>
      </c>
      <c r="E292" t="s">
        <v>243</v>
      </c>
      <c r="F292" s="20">
        <v>8769789579</v>
      </c>
      <c r="G292" t="s">
        <v>244</v>
      </c>
      <c r="H292" t="s">
        <v>245</v>
      </c>
      <c r="I292" t="s">
        <v>34</v>
      </c>
      <c r="K292" t="s">
        <v>3889</v>
      </c>
      <c r="L292" t="s">
        <v>3890</v>
      </c>
    </row>
    <row r="293" spans="1:12" x14ac:dyDescent="0.2">
      <c r="A293" t="s">
        <v>3891</v>
      </c>
      <c r="B293">
        <v>644251</v>
      </c>
      <c r="C293" t="s">
        <v>241</v>
      </c>
      <c r="D293" t="s">
        <v>242</v>
      </c>
      <c r="E293" t="s">
        <v>243</v>
      </c>
      <c r="F293" s="20">
        <v>8769789579</v>
      </c>
      <c r="G293" t="s">
        <v>244</v>
      </c>
      <c r="H293" t="s">
        <v>245</v>
      </c>
      <c r="I293" t="s">
        <v>34</v>
      </c>
      <c r="K293" t="s">
        <v>3892</v>
      </c>
      <c r="L293" t="s">
        <v>3893</v>
      </c>
    </row>
    <row r="294" spans="1:12" x14ac:dyDescent="0.2">
      <c r="A294" t="s">
        <v>3891</v>
      </c>
      <c r="B294">
        <v>644251</v>
      </c>
      <c r="C294" t="s">
        <v>241</v>
      </c>
      <c r="D294" t="s">
        <v>248</v>
      </c>
      <c r="E294" t="s">
        <v>243</v>
      </c>
      <c r="F294" s="20">
        <v>8769789579</v>
      </c>
      <c r="G294" t="s">
        <v>244</v>
      </c>
      <c r="H294" t="s">
        <v>245</v>
      </c>
      <c r="I294" t="s">
        <v>34</v>
      </c>
      <c r="K294" t="s">
        <v>3892</v>
      </c>
      <c r="L294" t="s">
        <v>3893</v>
      </c>
    </row>
    <row r="295" spans="1:12" x14ac:dyDescent="0.2">
      <c r="A295" t="s">
        <v>3891</v>
      </c>
      <c r="B295">
        <v>644251</v>
      </c>
      <c r="C295" t="s">
        <v>241</v>
      </c>
      <c r="D295" t="s">
        <v>249</v>
      </c>
      <c r="E295" t="s">
        <v>243</v>
      </c>
      <c r="F295" s="20">
        <v>8769789579</v>
      </c>
      <c r="G295" t="s">
        <v>244</v>
      </c>
      <c r="H295" t="s">
        <v>245</v>
      </c>
      <c r="I295" t="s">
        <v>34</v>
      </c>
      <c r="K295" t="s">
        <v>3892</v>
      </c>
      <c r="L295" t="s">
        <v>3893</v>
      </c>
    </row>
    <row r="296" spans="1:12" x14ac:dyDescent="0.2">
      <c r="A296" t="s">
        <v>3894</v>
      </c>
      <c r="B296">
        <v>643195</v>
      </c>
      <c r="C296" t="s">
        <v>241</v>
      </c>
      <c r="D296" t="s">
        <v>242</v>
      </c>
      <c r="E296" t="s">
        <v>243</v>
      </c>
      <c r="F296" s="20">
        <v>8769789579</v>
      </c>
      <c r="G296" t="s">
        <v>244</v>
      </c>
      <c r="H296" t="s">
        <v>245</v>
      </c>
      <c r="I296" t="s">
        <v>34</v>
      </c>
      <c r="K296" t="s">
        <v>3895</v>
      </c>
      <c r="L296" t="s">
        <v>3896</v>
      </c>
    </row>
    <row r="297" spans="1:12" x14ac:dyDescent="0.2">
      <c r="A297" t="s">
        <v>3894</v>
      </c>
      <c r="B297">
        <v>643195</v>
      </c>
      <c r="C297" t="s">
        <v>241</v>
      </c>
      <c r="D297" t="s">
        <v>248</v>
      </c>
      <c r="E297" t="s">
        <v>243</v>
      </c>
      <c r="F297" s="20">
        <v>8769789579</v>
      </c>
      <c r="G297" t="s">
        <v>244</v>
      </c>
      <c r="H297" t="s">
        <v>245</v>
      </c>
      <c r="I297" t="s">
        <v>34</v>
      </c>
      <c r="K297" t="s">
        <v>3895</v>
      </c>
      <c r="L297" t="s">
        <v>3896</v>
      </c>
    </row>
    <row r="298" spans="1:12" x14ac:dyDescent="0.2">
      <c r="A298" t="s">
        <v>3894</v>
      </c>
      <c r="B298">
        <v>643195</v>
      </c>
      <c r="C298" t="s">
        <v>241</v>
      </c>
      <c r="D298" t="s">
        <v>249</v>
      </c>
      <c r="E298" t="s">
        <v>243</v>
      </c>
      <c r="F298" s="20">
        <v>8769789579</v>
      </c>
      <c r="G298" t="s">
        <v>244</v>
      </c>
      <c r="H298" t="s">
        <v>245</v>
      </c>
      <c r="I298" t="s">
        <v>34</v>
      </c>
      <c r="K298" t="s">
        <v>3895</v>
      </c>
      <c r="L298" t="s">
        <v>3896</v>
      </c>
    </row>
    <row r="299" spans="1:12" x14ac:dyDescent="0.2">
      <c r="A299" t="s">
        <v>3897</v>
      </c>
      <c r="B299">
        <v>642873</v>
      </c>
      <c r="C299" t="s">
        <v>241</v>
      </c>
      <c r="D299" t="s">
        <v>242</v>
      </c>
      <c r="E299" t="s">
        <v>243</v>
      </c>
      <c r="F299" s="20">
        <v>8769789579</v>
      </c>
      <c r="G299" t="s">
        <v>244</v>
      </c>
      <c r="H299" t="s">
        <v>245</v>
      </c>
      <c r="I299" t="s">
        <v>34</v>
      </c>
      <c r="K299" t="s">
        <v>3898</v>
      </c>
      <c r="L299" t="s">
        <v>3899</v>
      </c>
    </row>
    <row r="300" spans="1:12" x14ac:dyDescent="0.2">
      <c r="A300" t="s">
        <v>3897</v>
      </c>
      <c r="B300">
        <v>642873</v>
      </c>
      <c r="C300" t="s">
        <v>241</v>
      </c>
      <c r="D300" t="s">
        <v>248</v>
      </c>
      <c r="E300" t="s">
        <v>243</v>
      </c>
      <c r="F300" s="20">
        <v>8769789579</v>
      </c>
      <c r="G300" t="s">
        <v>244</v>
      </c>
      <c r="H300" t="s">
        <v>245</v>
      </c>
      <c r="I300" t="s">
        <v>34</v>
      </c>
      <c r="K300" t="s">
        <v>3898</v>
      </c>
      <c r="L300" t="s">
        <v>3899</v>
      </c>
    </row>
    <row r="301" spans="1:12" x14ac:dyDescent="0.2">
      <c r="A301" t="s">
        <v>3897</v>
      </c>
      <c r="B301">
        <v>642873</v>
      </c>
      <c r="C301" t="s">
        <v>241</v>
      </c>
      <c r="D301" t="s">
        <v>249</v>
      </c>
      <c r="E301" t="s">
        <v>243</v>
      </c>
      <c r="F301" s="20">
        <v>8769789579</v>
      </c>
      <c r="G301" t="s">
        <v>244</v>
      </c>
      <c r="H301" t="s">
        <v>245</v>
      </c>
      <c r="I301" t="s">
        <v>34</v>
      </c>
      <c r="K301" t="s">
        <v>3898</v>
      </c>
      <c r="L301" t="s">
        <v>3899</v>
      </c>
    </row>
    <row r="302" spans="1:12" x14ac:dyDescent="0.2">
      <c r="A302" t="s">
        <v>3900</v>
      </c>
      <c r="B302">
        <v>642836</v>
      </c>
      <c r="C302" t="s">
        <v>241</v>
      </c>
      <c r="D302" t="s">
        <v>242</v>
      </c>
      <c r="E302" t="s">
        <v>243</v>
      </c>
      <c r="F302" s="20">
        <v>8769789579</v>
      </c>
      <c r="G302" t="s">
        <v>244</v>
      </c>
      <c r="H302" t="s">
        <v>245</v>
      </c>
      <c r="I302" t="s">
        <v>34</v>
      </c>
      <c r="K302" t="s">
        <v>3901</v>
      </c>
      <c r="L302" t="s">
        <v>3902</v>
      </c>
    </row>
    <row r="303" spans="1:12" x14ac:dyDescent="0.2">
      <c r="A303" t="s">
        <v>3900</v>
      </c>
      <c r="B303">
        <v>642836</v>
      </c>
      <c r="C303" t="s">
        <v>241</v>
      </c>
      <c r="D303" t="s">
        <v>248</v>
      </c>
      <c r="E303" t="s">
        <v>243</v>
      </c>
      <c r="F303" s="20">
        <v>8769789579</v>
      </c>
      <c r="G303" t="s">
        <v>244</v>
      </c>
      <c r="H303" t="s">
        <v>245</v>
      </c>
      <c r="I303" t="s">
        <v>34</v>
      </c>
      <c r="K303" t="s">
        <v>3901</v>
      </c>
      <c r="L303" t="s">
        <v>3902</v>
      </c>
    </row>
    <row r="304" spans="1:12" x14ac:dyDescent="0.2">
      <c r="A304" t="s">
        <v>3900</v>
      </c>
      <c r="B304">
        <v>642836</v>
      </c>
      <c r="C304" t="s">
        <v>241</v>
      </c>
      <c r="D304" t="s">
        <v>249</v>
      </c>
      <c r="E304" t="s">
        <v>243</v>
      </c>
      <c r="F304" s="20">
        <v>8769789579</v>
      </c>
      <c r="G304" t="s">
        <v>244</v>
      </c>
      <c r="H304" t="s">
        <v>245</v>
      </c>
      <c r="I304" t="s">
        <v>34</v>
      </c>
      <c r="K304" t="s">
        <v>3901</v>
      </c>
      <c r="L304" t="s">
        <v>3902</v>
      </c>
    </row>
    <row r="305" spans="1:12" x14ac:dyDescent="0.2">
      <c r="A305" t="s">
        <v>3903</v>
      </c>
      <c r="B305">
        <v>642793</v>
      </c>
      <c r="C305" t="s">
        <v>241</v>
      </c>
      <c r="D305" t="s">
        <v>242</v>
      </c>
      <c r="E305" t="s">
        <v>243</v>
      </c>
      <c r="F305" s="20">
        <v>8769789579</v>
      </c>
      <c r="G305" t="s">
        <v>244</v>
      </c>
      <c r="H305" t="s">
        <v>245</v>
      </c>
      <c r="I305" t="s">
        <v>34</v>
      </c>
      <c r="K305" t="s">
        <v>3904</v>
      </c>
      <c r="L305" t="s">
        <v>3905</v>
      </c>
    </row>
    <row r="306" spans="1:12" x14ac:dyDescent="0.2">
      <c r="A306" t="s">
        <v>3903</v>
      </c>
      <c r="B306">
        <v>642793</v>
      </c>
      <c r="C306" t="s">
        <v>241</v>
      </c>
      <c r="D306" t="s">
        <v>248</v>
      </c>
      <c r="E306" t="s">
        <v>243</v>
      </c>
      <c r="F306" s="20">
        <v>8769789579</v>
      </c>
      <c r="G306" t="s">
        <v>244</v>
      </c>
      <c r="H306" t="s">
        <v>245</v>
      </c>
      <c r="I306" t="s">
        <v>34</v>
      </c>
      <c r="K306" t="s">
        <v>3904</v>
      </c>
      <c r="L306" t="s">
        <v>3905</v>
      </c>
    </row>
    <row r="307" spans="1:12" x14ac:dyDescent="0.2">
      <c r="A307" t="s">
        <v>3903</v>
      </c>
      <c r="B307">
        <v>642793</v>
      </c>
      <c r="C307" t="s">
        <v>241</v>
      </c>
      <c r="D307" t="s">
        <v>249</v>
      </c>
      <c r="E307" t="s">
        <v>243</v>
      </c>
      <c r="F307" s="20">
        <v>8769789579</v>
      </c>
      <c r="G307" t="s">
        <v>244</v>
      </c>
      <c r="H307" t="s">
        <v>245</v>
      </c>
      <c r="I307" t="s">
        <v>34</v>
      </c>
      <c r="K307" t="s">
        <v>3904</v>
      </c>
      <c r="L307" t="s">
        <v>3905</v>
      </c>
    </row>
    <row r="308" spans="1:12" x14ac:dyDescent="0.2">
      <c r="A308" t="s">
        <v>3906</v>
      </c>
      <c r="B308">
        <v>642664</v>
      </c>
      <c r="C308" t="s">
        <v>241</v>
      </c>
      <c r="D308" t="s">
        <v>242</v>
      </c>
      <c r="E308" t="s">
        <v>243</v>
      </c>
      <c r="F308" s="20">
        <v>8769789579</v>
      </c>
      <c r="G308" t="s">
        <v>244</v>
      </c>
      <c r="H308" t="s">
        <v>245</v>
      </c>
      <c r="I308" t="s">
        <v>34</v>
      </c>
      <c r="K308" t="s">
        <v>3907</v>
      </c>
      <c r="L308" t="s">
        <v>3908</v>
      </c>
    </row>
    <row r="309" spans="1:12" x14ac:dyDescent="0.2">
      <c r="A309" t="s">
        <v>3906</v>
      </c>
      <c r="B309">
        <v>642664</v>
      </c>
      <c r="C309" t="s">
        <v>241</v>
      </c>
      <c r="D309" t="s">
        <v>248</v>
      </c>
      <c r="E309" t="s">
        <v>243</v>
      </c>
      <c r="F309" s="20">
        <v>8769789579</v>
      </c>
      <c r="G309" t="s">
        <v>244</v>
      </c>
      <c r="H309" t="s">
        <v>245</v>
      </c>
      <c r="I309" t="s">
        <v>34</v>
      </c>
      <c r="K309" t="s">
        <v>3907</v>
      </c>
      <c r="L309" t="s">
        <v>3908</v>
      </c>
    </row>
    <row r="310" spans="1:12" x14ac:dyDescent="0.2">
      <c r="A310" t="s">
        <v>3906</v>
      </c>
      <c r="B310">
        <v>642664</v>
      </c>
      <c r="C310" t="s">
        <v>241</v>
      </c>
      <c r="D310" t="s">
        <v>249</v>
      </c>
      <c r="E310" t="s">
        <v>243</v>
      </c>
      <c r="F310" s="20">
        <v>8769789579</v>
      </c>
      <c r="G310" t="s">
        <v>244</v>
      </c>
      <c r="H310" t="s">
        <v>245</v>
      </c>
      <c r="I310" t="s">
        <v>34</v>
      </c>
      <c r="K310" t="s">
        <v>3907</v>
      </c>
      <c r="L310" t="s">
        <v>3908</v>
      </c>
    </row>
    <row r="311" spans="1:12" x14ac:dyDescent="0.2">
      <c r="A311" t="s">
        <v>3909</v>
      </c>
      <c r="B311">
        <v>640972</v>
      </c>
      <c r="C311" t="s">
        <v>241</v>
      </c>
      <c r="D311" t="s">
        <v>242</v>
      </c>
      <c r="E311" t="s">
        <v>243</v>
      </c>
      <c r="F311" s="20">
        <v>8769789579</v>
      </c>
      <c r="G311" t="s">
        <v>244</v>
      </c>
      <c r="H311" t="s">
        <v>245</v>
      </c>
      <c r="I311" t="s">
        <v>34</v>
      </c>
      <c r="K311" t="s">
        <v>3910</v>
      </c>
      <c r="L311" t="s">
        <v>3911</v>
      </c>
    </row>
    <row r="312" spans="1:12" x14ac:dyDescent="0.2">
      <c r="A312" t="s">
        <v>3909</v>
      </c>
      <c r="B312">
        <v>640972</v>
      </c>
      <c r="C312" t="s">
        <v>241</v>
      </c>
      <c r="D312" t="s">
        <v>248</v>
      </c>
      <c r="E312" t="s">
        <v>243</v>
      </c>
      <c r="F312" s="20">
        <v>8769789579</v>
      </c>
      <c r="G312" t="s">
        <v>244</v>
      </c>
      <c r="H312" t="s">
        <v>245</v>
      </c>
      <c r="I312" t="s">
        <v>34</v>
      </c>
      <c r="K312" t="s">
        <v>3910</v>
      </c>
      <c r="L312" t="s">
        <v>3911</v>
      </c>
    </row>
    <row r="313" spans="1:12" x14ac:dyDescent="0.2">
      <c r="A313" t="s">
        <v>3909</v>
      </c>
      <c r="B313">
        <v>640972</v>
      </c>
      <c r="C313" t="s">
        <v>241</v>
      </c>
      <c r="D313" t="s">
        <v>249</v>
      </c>
      <c r="E313" t="s">
        <v>243</v>
      </c>
      <c r="F313" s="20">
        <v>8769789579</v>
      </c>
      <c r="G313" t="s">
        <v>244</v>
      </c>
      <c r="H313" t="s">
        <v>245</v>
      </c>
      <c r="I313" t="s">
        <v>34</v>
      </c>
      <c r="K313" t="s">
        <v>3910</v>
      </c>
      <c r="L313" t="s">
        <v>3911</v>
      </c>
    </row>
    <row r="314" spans="1:12" x14ac:dyDescent="0.2">
      <c r="A314" t="s">
        <v>3912</v>
      </c>
      <c r="B314">
        <v>640134</v>
      </c>
      <c r="C314" t="s">
        <v>241</v>
      </c>
      <c r="D314" t="s">
        <v>242</v>
      </c>
      <c r="E314" t="s">
        <v>243</v>
      </c>
      <c r="F314" s="20">
        <v>8769789579</v>
      </c>
      <c r="G314" t="s">
        <v>244</v>
      </c>
      <c r="H314" t="s">
        <v>245</v>
      </c>
      <c r="I314" t="s">
        <v>34</v>
      </c>
      <c r="K314" t="s">
        <v>3913</v>
      </c>
      <c r="L314" t="s">
        <v>3914</v>
      </c>
    </row>
    <row r="315" spans="1:12" x14ac:dyDescent="0.2">
      <c r="A315" t="s">
        <v>3912</v>
      </c>
      <c r="B315">
        <v>640134</v>
      </c>
      <c r="C315" t="s">
        <v>241</v>
      </c>
      <c r="D315" t="s">
        <v>248</v>
      </c>
      <c r="E315" t="s">
        <v>243</v>
      </c>
      <c r="F315" s="20">
        <v>8769789579</v>
      </c>
      <c r="G315" t="s">
        <v>244</v>
      </c>
      <c r="H315" t="s">
        <v>245</v>
      </c>
      <c r="I315" t="s">
        <v>34</v>
      </c>
      <c r="K315" t="s">
        <v>3913</v>
      </c>
      <c r="L315" t="s">
        <v>3914</v>
      </c>
    </row>
    <row r="316" spans="1:12" x14ac:dyDescent="0.2">
      <c r="A316" t="s">
        <v>3912</v>
      </c>
      <c r="B316">
        <v>640134</v>
      </c>
      <c r="C316" t="s">
        <v>241</v>
      </c>
      <c r="D316" t="s">
        <v>249</v>
      </c>
      <c r="E316" t="s">
        <v>243</v>
      </c>
      <c r="F316" s="20">
        <v>8769789579</v>
      </c>
      <c r="G316" t="s">
        <v>244</v>
      </c>
      <c r="H316" t="s">
        <v>245</v>
      </c>
      <c r="I316" t="s">
        <v>34</v>
      </c>
      <c r="K316" t="s">
        <v>3913</v>
      </c>
      <c r="L316" t="s">
        <v>3914</v>
      </c>
    </row>
    <row r="317" spans="1:12" x14ac:dyDescent="0.2">
      <c r="A317" t="s">
        <v>3915</v>
      </c>
      <c r="B317">
        <v>640016</v>
      </c>
      <c r="C317" t="s">
        <v>241</v>
      </c>
      <c r="D317" t="s">
        <v>242</v>
      </c>
      <c r="E317" t="s">
        <v>243</v>
      </c>
      <c r="F317" s="20">
        <v>8769789579</v>
      </c>
      <c r="G317" t="s">
        <v>244</v>
      </c>
      <c r="H317" t="s">
        <v>245</v>
      </c>
      <c r="I317" t="s">
        <v>34</v>
      </c>
      <c r="K317" t="s">
        <v>3916</v>
      </c>
      <c r="L317" t="s">
        <v>3917</v>
      </c>
    </row>
    <row r="318" spans="1:12" x14ac:dyDescent="0.2">
      <c r="A318" t="s">
        <v>3915</v>
      </c>
      <c r="B318">
        <v>640016</v>
      </c>
      <c r="C318" t="s">
        <v>241</v>
      </c>
      <c r="D318" t="s">
        <v>248</v>
      </c>
      <c r="E318" t="s">
        <v>243</v>
      </c>
      <c r="F318" s="20">
        <v>8769789579</v>
      </c>
      <c r="G318" t="s">
        <v>244</v>
      </c>
      <c r="H318" t="s">
        <v>245</v>
      </c>
      <c r="I318" t="s">
        <v>34</v>
      </c>
      <c r="K318" t="s">
        <v>3916</v>
      </c>
      <c r="L318" t="s">
        <v>3917</v>
      </c>
    </row>
    <row r="319" spans="1:12" x14ac:dyDescent="0.2">
      <c r="A319" t="s">
        <v>3915</v>
      </c>
      <c r="B319">
        <v>640016</v>
      </c>
      <c r="C319" t="s">
        <v>241</v>
      </c>
      <c r="D319" t="s">
        <v>249</v>
      </c>
      <c r="E319" t="s">
        <v>243</v>
      </c>
      <c r="F319" s="20">
        <v>8769789579</v>
      </c>
      <c r="G319" t="s">
        <v>244</v>
      </c>
      <c r="H319" t="s">
        <v>245</v>
      </c>
      <c r="I319" t="s">
        <v>34</v>
      </c>
      <c r="K319" t="s">
        <v>3916</v>
      </c>
      <c r="L319" t="s">
        <v>3917</v>
      </c>
    </row>
    <row r="320" spans="1:12" x14ac:dyDescent="0.2">
      <c r="A320" t="s">
        <v>3918</v>
      </c>
      <c r="B320">
        <v>639946</v>
      </c>
      <c r="C320" t="s">
        <v>241</v>
      </c>
      <c r="D320" t="s">
        <v>242</v>
      </c>
      <c r="E320" t="s">
        <v>243</v>
      </c>
      <c r="F320" s="20">
        <v>8769789579</v>
      </c>
      <c r="G320" t="s">
        <v>244</v>
      </c>
      <c r="H320" t="s">
        <v>245</v>
      </c>
      <c r="I320" t="s">
        <v>34</v>
      </c>
      <c r="K320" t="s">
        <v>3919</v>
      </c>
      <c r="L320" t="s">
        <v>3920</v>
      </c>
    </row>
    <row r="321" spans="1:12" x14ac:dyDescent="0.2">
      <c r="A321" t="s">
        <v>3918</v>
      </c>
      <c r="B321">
        <v>639946</v>
      </c>
      <c r="C321" t="s">
        <v>241</v>
      </c>
      <c r="D321" t="s">
        <v>248</v>
      </c>
      <c r="E321" t="s">
        <v>243</v>
      </c>
      <c r="F321" s="20">
        <v>8769789579</v>
      </c>
      <c r="G321" t="s">
        <v>244</v>
      </c>
      <c r="H321" t="s">
        <v>245</v>
      </c>
      <c r="I321" t="s">
        <v>34</v>
      </c>
      <c r="K321" t="s">
        <v>3919</v>
      </c>
      <c r="L321" t="s">
        <v>3920</v>
      </c>
    </row>
    <row r="322" spans="1:12" x14ac:dyDescent="0.2">
      <c r="A322" t="s">
        <v>3918</v>
      </c>
      <c r="B322">
        <v>639946</v>
      </c>
      <c r="C322" t="s">
        <v>241</v>
      </c>
      <c r="D322" t="s">
        <v>249</v>
      </c>
      <c r="E322" t="s">
        <v>243</v>
      </c>
      <c r="F322" s="20">
        <v>8769789579</v>
      </c>
      <c r="G322" t="s">
        <v>244</v>
      </c>
      <c r="H322" t="s">
        <v>245</v>
      </c>
      <c r="I322" t="s">
        <v>34</v>
      </c>
      <c r="K322" t="s">
        <v>3919</v>
      </c>
      <c r="L322" t="s">
        <v>3920</v>
      </c>
    </row>
    <row r="323" spans="1:12" x14ac:dyDescent="0.2">
      <c r="A323" t="s">
        <v>3921</v>
      </c>
      <c r="B323">
        <v>639557</v>
      </c>
      <c r="C323" t="s">
        <v>241</v>
      </c>
      <c r="D323" t="s">
        <v>242</v>
      </c>
      <c r="E323" t="s">
        <v>243</v>
      </c>
      <c r="F323" s="20">
        <v>8769789579</v>
      </c>
      <c r="G323" t="s">
        <v>244</v>
      </c>
      <c r="H323" t="s">
        <v>245</v>
      </c>
      <c r="I323" t="s">
        <v>34</v>
      </c>
      <c r="K323" t="s">
        <v>3922</v>
      </c>
      <c r="L323" t="s">
        <v>3923</v>
      </c>
    </row>
    <row r="324" spans="1:12" x14ac:dyDescent="0.2">
      <c r="A324" t="s">
        <v>3921</v>
      </c>
      <c r="B324">
        <v>639557</v>
      </c>
      <c r="C324" t="s">
        <v>241</v>
      </c>
      <c r="D324" t="s">
        <v>248</v>
      </c>
      <c r="E324" t="s">
        <v>243</v>
      </c>
      <c r="F324" s="20">
        <v>8769789579</v>
      </c>
      <c r="G324" t="s">
        <v>244</v>
      </c>
      <c r="H324" t="s">
        <v>245</v>
      </c>
      <c r="I324" t="s">
        <v>34</v>
      </c>
      <c r="K324" t="s">
        <v>3922</v>
      </c>
      <c r="L324" t="s">
        <v>3923</v>
      </c>
    </row>
    <row r="325" spans="1:12" x14ac:dyDescent="0.2">
      <c r="A325" t="s">
        <v>3921</v>
      </c>
      <c r="B325">
        <v>639557</v>
      </c>
      <c r="C325" t="s">
        <v>241</v>
      </c>
      <c r="D325" t="s">
        <v>249</v>
      </c>
      <c r="E325" t="s">
        <v>243</v>
      </c>
      <c r="F325" s="20">
        <v>8769789579</v>
      </c>
      <c r="G325" t="s">
        <v>244</v>
      </c>
      <c r="H325" t="s">
        <v>245</v>
      </c>
      <c r="I325" t="s">
        <v>34</v>
      </c>
      <c r="K325" t="s">
        <v>3922</v>
      </c>
      <c r="L325" t="s">
        <v>3923</v>
      </c>
    </row>
    <row r="326" spans="1:12" x14ac:dyDescent="0.2">
      <c r="A326" t="s">
        <v>3924</v>
      </c>
      <c r="B326">
        <v>638309</v>
      </c>
      <c r="C326" t="s">
        <v>241</v>
      </c>
      <c r="D326" t="s">
        <v>242</v>
      </c>
      <c r="E326" t="s">
        <v>243</v>
      </c>
      <c r="F326" s="20">
        <v>8769789579</v>
      </c>
      <c r="G326" t="s">
        <v>244</v>
      </c>
      <c r="H326" t="s">
        <v>245</v>
      </c>
      <c r="I326" t="s">
        <v>34</v>
      </c>
      <c r="K326" t="s">
        <v>3925</v>
      </c>
      <c r="L326" t="s">
        <v>3926</v>
      </c>
    </row>
    <row r="327" spans="1:12" x14ac:dyDescent="0.2">
      <c r="A327" t="s">
        <v>3924</v>
      </c>
      <c r="B327">
        <v>638309</v>
      </c>
      <c r="C327" t="s">
        <v>241</v>
      </c>
      <c r="D327" t="s">
        <v>248</v>
      </c>
      <c r="E327" t="s">
        <v>243</v>
      </c>
      <c r="F327" s="20">
        <v>8769789579</v>
      </c>
      <c r="G327" t="s">
        <v>244</v>
      </c>
      <c r="H327" t="s">
        <v>245</v>
      </c>
      <c r="I327" t="s">
        <v>34</v>
      </c>
      <c r="K327" t="s">
        <v>3925</v>
      </c>
      <c r="L327" t="s">
        <v>3926</v>
      </c>
    </row>
    <row r="328" spans="1:12" x14ac:dyDescent="0.2">
      <c r="A328" t="s">
        <v>3924</v>
      </c>
      <c r="B328">
        <v>638309</v>
      </c>
      <c r="C328" t="s">
        <v>241</v>
      </c>
      <c r="D328" t="s">
        <v>249</v>
      </c>
      <c r="E328" t="s">
        <v>243</v>
      </c>
      <c r="F328" s="20">
        <v>8769789579</v>
      </c>
      <c r="G328" t="s">
        <v>244</v>
      </c>
      <c r="H328" t="s">
        <v>245</v>
      </c>
      <c r="I328" t="s">
        <v>34</v>
      </c>
      <c r="K328" t="s">
        <v>3925</v>
      </c>
      <c r="L328" t="s">
        <v>3926</v>
      </c>
    </row>
    <row r="329" spans="1:12" x14ac:dyDescent="0.2">
      <c r="A329" t="s">
        <v>3927</v>
      </c>
      <c r="B329">
        <v>637182</v>
      </c>
      <c r="C329" t="s">
        <v>241</v>
      </c>
      <c r="D329" t="s">
        <v>242</v>
      </c>
      <c r="E329" t="s">
        <v>243</v>
      </c>
      <c r="F329" s="20">
        <v>8769789579</v>
      </c>
      <c r="G329" t="s">
        <v>244</v>
      </c>
      <c r="H329" t="s">
        <v>245</v>
      </c>
      <c r="I329" t="s">
        <v>34</v>
      </c>
      <c r="K329" t="s">
        <v>3928</v>
      </c>
      <c r="L329" t="s">
        <v>3929</v>
      </c>
    </row>
    <row r="330" spans="1:12" x14ac:dyDescent="0.2">
      <c r="A330" t="s">
        <v>3927</v>
      </c>
      <c r="B330">
        <v>637182</v>
      </c>
      <c r="C330" t="s">
        <v>241</v>
      </c>
      <c r="D330" t="s">
        <v>248</v>
      </c>
      <c r="E330" t="s">
        <v>243</v>
      </c>
      <c r="F330" s="20">
        <v>8769789579</v>
      </c>
      <c r="G330" t="s">
        <v>244</v>
      </c>
      <c r="H330" t="s">
        <v>245</v>
      </c>
      <c r="I330" t="s">
        <v>34</v>
      </c>
      <c r="K330" t="s">
        <v>3928</v>
      </c>
      <c r="L330" t="s">
        <v>3929</v>
      </c>
    </row>
    <row r="331" spans="1:12" x14ac:dyDescent="0.2">
      <c r="A331" t="s">
        <v>3927</v>
      </c>
      <c r="B331">
        <v>637182</v>
      </c>
      <c r="C331" t="s">
        <v>241</v>
      </c>
      <c r="D331" t="s">
        <v>249</v>
      </c>
      <c r="E331" t="s">
        <v>243</v>
      </c>
      <c r="F331" s="20">
        <v>8769789579</v>
      </c>
      <c r="G331" t="s">
        <v>244</v>
      </c>
      <c r="H331" t="s">
        <v>245</v>
      </c>
      <c r="I331" t="s">
        <v>34</v>
      </c>
      <c r="K331" t="s">
        <v>3928</v>
      </c>
      <c r="L331" t="s">
        <v>3929</v>
      </c>
    </row>
    <row r="332" spans="1:12" x14ac:dyDescent="0.2">
      <c r="A332" t="s">
        <v>3930</v>
      </c>
      <c r="B332">
        <v>636652</v>
      </c>
      <c r="C332" t="s">
        <v>241</v>
      </c>
      <c r="D332" t="s">
        <v>242</v>
      </c>
      <c r="E332" t="s">
        <v>243</v>
      </c>
      <c r="F332" s="20">
        <v>8769789579</v>
      </c>
      <c r="G332" t="s">
        <v>244</v>
      </c>
      <c r="H332" t="s">
        <v>245</v>
      </c>
      <c r="I332" t="s">
        <v>34</v>
      </c>
      <c r="K332" t="s">
        <v>3931</v>
      </c>
      <c r="L332" t="s">
        <v>3932</v>
      </c>
    </row>
    <row r="333" spans="1:12" x14ac:dyDescent="0.2">
      <c r="A333" t="s">
        <v>3930</v>
      </c>
      <c r="B333">
        <v>636652</v>
      </c>
      <c r="C333" t="s">
        <v>241</v>
      </c>
      <c r="D333" t="s">
        <v>248</v>
      </c>
      <c r="E333" t="s">
        <v>243</v>
      </c>
      <c r="F333" s="20">
        <v>8769789579</v>
      </c>
      <c r="G333" t="s">
        <v>244</v>
      </c>
      <c r="H333" t="s">
        <v>245</v>
      </c>
      <c r="I333" t="s">
        <v>34</v>
      </c>
      <c r="K333" t="s">
        <v>3931</v>
      </c>
      <c r="L333" t="s">
        <v>3932</v>
      </c>
    </row>
    <row r="334" spans="1:12" x14ac:dyDescent="0.2">
      <c r="A334" t="s">
        <v>3930</v>
      </c>
      <c r="B334">
        <v>636652</v>
      </c>
      <c r="C334" t="s">
        <v>241</v>
      </c>
      <c r="D334" t="s">
        <v>249</v>
      </c>
      <c r="E334" t="s">
        <v>243</v>
      </c>
      <c r="F334" s="20">
        <v>8769789579</v>
      </c>
      <c r="G334" t="s">
        <v>244</v>
      </c>
      <c r="H334" t="s">
        <v>245</v>
      </c>
      <c r="I334" t="s">
        <v>34</v>
      </c>
      <c r="K334" t="s">
        <v>3931</v>
      </c>
      <c r="L334" t="s">
        <v>3932</v>
      </c>
    </row>
    <row r="335" spans="1:12" x14ac:dyDescent="0.2">
      <c r="A335" t="s">
        <v>3933</v>
      </c>
      <c r="B335">
        <v>636600</v>
      </c>
      <c r="C335" t="s">
        <v>241</v>
      </c>
      <c r="D335" t="s">
        <v>242</v>
      </c>
      <c r="E335" t="s">
        <v>243</v>
      </c>
      <c r="F335" s="20">
        <v>8769789579</v>
      </c>
      <c r="G335" t="s">
        <v>244</v>
      </c>
      <c r="H335" t="s">
        <v>245</v>
      </c>
      <c r="I335" t="s">
        <v>34</v>
      </c>
      <c r="K335" t="s">
        <v>3934</v>
      </c>
      <c r="L335" t="s">
        <v>3935</v>
      </c>
    </row>
    <row r="336" spans="1:12" x14ac:dyDescent="0.2">
      <c r="A336" t="s">
        <v>3933</v>
      </c>
      <c r="B336">
        <v>636600</v>
      </c>
      <c r="C336" t="s">
        <v>241</v>
      </c>
      <c r="D336" t="s">
        <v>248</v>
      </c>
      <c r="E336" t="s">
        <v>243</v>
      </c>
      <c r="F336" s="20">
        <v>8769789579</v>
      </c>
      <c r="G336" t="s">
        <v>244</v>
      </c>
      <c r="H336" t="s">
        <v>245</v>
      </c>
      <c r="I336" t="s">
        <v>34</v>
      </c>
      <c r="K336" t="s">
        <v>3934</v>
      </c>
      <c r="L336" t="s">
        <v>3935</v>
      </c>
    </row>
    <row r="337" spans="1:12" x14ac:dyDescent="0.2">
      <c r="A337" t="s">
        <v>3933</v>
      </c>
      <c r="B337">
        <v>636600</v>
      </c>
      <c r="C337" t="s">
        <v>241</v>
      </c>
      <c r="D337" t="s">
        <v>249</v>
      </c>
      <c r="E337" t="s">
        <v>243</v>
      </c>
      <c r="F337" s="20">
        <v>8769789579</v>
      </c>
      <c r="G337" t="s">
        <v>244</v>
      </c>
      <c r="H337" t="s">
        <v>245</v>
      </c>
      <c r="I337" t="s">
        <v>34</v>
      </c>
      <c r="K337" t="s">
        <v>3934</v>
      </c>
      <c r="L337" t="s">
        <v>3935</v>
      </c>
    </row>
    <row r="338" spans="1:12" x14ac:dyDescent="0.2">
      <c r="A338" t="s">
        <v>3936</v>
      </c>
      <c r="B338">
        <v>636539</v>
      </c>
      <c r="C338" t="s">
        <v>241</v>
      </c>
      <c r="D338" t="s">
        <v>242</v>
      </c>
      <c r="E338" t="s">
        <v>243</v>
      </c>
      <c r="F338" s="20">
        <v>8769789579</v>
      </c>
      <c r="G338" t="s">
        <v>244</v>
      </c>
      <c r="H338" t="s">
        <v>245</v>
      </c>
      <c r="I338" t="s">
        <v>34</v>
      </c>
      <c r="K338" t="s">
        <v>3937</v>
      </c>
      <c r="L338" t="s">
        <v>3938</v>
      </c>
    </row>
    <row r="339" spans="1:12" x14ac:dyDescent="0.2">
      <c r="A339" t="s">
        <v>3936</v>
      </c>
      <c r="B339">
        <v>636539</v>
      </c>
      <c r="C339" t="s">
        <v>241</v>
      </c>
      <c r="D339" t="s">
        <v>248</v>
      </c>
      <c r="E339" t="s">
        <v>243</v>
      </c>
      <c r="F339" s="20">
        <v>8769789579</v>
      </c>
      <c r="G339" t="s">
        <v>244</v>
      </c>
      <c r="H339" t="s">
        <v>245</v>
      </c>
      <c r="I339" t="s">
        <v>34</v>
      </c>
      <c r="K339" t="s">
        <v>3937</v>
      </c>
      <c r="L339" t="s">
        <v>3938</v>
      </c>
    </row>
    <row r="340" spans="1:12" x14ac:dyDescent="0.2">
      <c r="A340" t="s">
        <v>3936</v>
      </c>
      <c r="B340">
        <v>636539</v>
      </c>
      <c r="C340" t="s">
        <v>241</v>
      </c>
      <c r="D340" t="s">
        <v>249</v>
      </c>
      <c r="E340" t="s">
        <v>243</v>
      </c>
      <c r="F340" s="20">
        <v>8769789579</v>
      </c>
      <c r="G340" t="s">
        <v>244</v>
      </c>
      <c r="H340" t="s">
        <v>245</v>
      </c>
      <c r="I340" t="s">
        <v>34</v>
      </c>
      <c r="K340" t="s">
        <v>3937</v>
      </c>
      <c r="L340" t="s">
        <v>3938</v>
      </c>
    </row>
    <row r="341" spans="1:12" x14ac:dyDescent="0.2">
      <c r="A341" t="s">
        <v>3939</v>
      </c>
      <c r="B341">
        <v>634877</v>
      </c>
      <c r="C341" t="s">
        <v>241</v>
      </c>
      <c r="D341" t="s">
        <v>242</v>
      </c>
      <c r="E341" t="s">
        <v>243</v>
      </c>
      <c r="F341" s="20">
        <v>8769789579</v>
      </c>
      <c r="G341" t="s">
        <v>244</v>
      </c>
      <c r="H341" t="s">
        <v>245</v>
      </c>
      <c r="I341" t="s">
        <v>34</v>
      </c>
      <c r="K341" t="s">
        <v>3940</v>
      </c>
      <c r="L341" t="s">
        <v>3941</v>
      </c>
    </row>
    <row r="342" spans="1:12" x14ac:dyDescent="0.2">
      <c r="A342" t="s">
        <v>3939</v>
      </c>
      <c r="B342">
        <v>634877</v>
      </c>
      <c r="C342" t="s">
        <v>241</v>
      </c>
      <c r="D342" t="s">
        <v>248</v>
      </c>
      <c r="E342" t="s">
        <v>243</v>
      </c>
      <c r="F342" s="20">
        <v>8769789579</v>
      </c>
      <c r="G342" t="s">
        <v>244</v>
      </c>
      <c r="H342" t="s">
        <v>245</v>
      </c>
      <c r="I342" t="s">
        <v>34</v>
      </c>
      <c r="K342" t="s">
        <v>3940</v>
      </c>
      <c r="L342" t="s">
        <v>3941</v>
      </c>
    </row>
    <row r="343" spans="1:12" x14ac:dyDescent="0.2">
      <c r="A343" t="s">
        <v>3939</v>
      </c>
      <c r="B343">
        <v>634877</v>
      </c>
      <c r="C343" t="s">
        <v>241</v>
      </c>
      <c r="D343" t="s">
        <v>249</v>
      </c>
      <c r="E343" t="s">
        <v>243</v>
      </c>
      <c r="F343" s="20">
        <v>8769789579</v>
      </c>
      <c r="G343" t="s">
        <v>244</v>
      </c>
      <c r="H343" t="s">
        <v>245</v>
      </c>
      <c r="I343" t="s">
        <v>34</v>
      </c>
      <c r="K343" t="s">
        <v>3940</v>
      </c>
      <c r="L343" t="s">
        <v>3941</v>
      </c>
    </row>
    <row r="344" spans="1:12" x14ac:dyDescent="0.2">
      <c r="A344" t="s">
        <v>3942</v>
      </c>
      <c r="B344">
        <v>634517</v>
      </c>
      <c r="C344" t="s">
        <v>241</v>
      </c>
      <c r="D344" t="s">
        <v>242</v>
      </c>
      <c r="E344" t="s">
        <v>243</v>
      </c>
      <c r="F344" s="20">
        <v>8769789579</v>
      </c>
      <c r="G344" t="s">
        <v>244</v>
      </c>
      <c r="H344" t="s">
        <v>245</v>
      </c>
      <c r="I344" t="s">
        <v>34</v>
      </c>
      <c r="K344" t="s">
        <v>3943</v>
      </c>
      <c r="L344" t="s">
        <v>3944</v>
      </c>
    </row>
    <row r="345" spans="1:12" x14ac:dyDescent="0.2">
      <c r="A345" t="s">
        <v>3942</v>
      </c>
      <c r="B345">
        <v>634517</v>
      </c>
      <c r="C345" t="s">
        <v>241</v>
      </c>
      <c r="D345" t="s">
        <v>248</v>
      </c>
      <c r="E345" t="s">
        <v>243</v>
      </c>
      <c r="F345" s="20">
        <v>8769789579</v>
      </c>
      <c r="G345" t="s">
        <v>244</v>
      </c>
      <c r="H345" t="s">
        <v>245</v>
      </c>
      <c r="I345" t="s">
        <v>34</v>
      </c>
      <c r="K345" t="s">
        <v>3943</v>
      </c>
      <c r="L345" t="s">
        <v>3944</v>
      </c>
    </row>
    <row r="346" spans="1:12" x14ac:dyDescent="0.2">
      <c r="A346" t="s">
        <v>3942</v>
      </c>
      <c r="B346">
        <v>634517</v>
      </c>
      <c r="C346" t="s">
        <v>241</v>
      </c>
      <c r="D346" t="s">
        <v>249</v>
      </c>
      <c r="E346" t="s">
        <v>243</v>
      </c>
      <c r="F346" s="20">
        <v>8769789579</v>
      </c>
      <c r="G346" t="s">
        <v>244</v>
      </c>
      <c r="H346" t="s">
        <v>245</v>
      </c>
      <c r="I346" t="s">
        <v>34</v>
      </c>
      <c r="K346" t="s">
        <v>3943</v>
      </c>
      <c r="L346" t="s">
        <v>3944</v>
      </c>
    </row>
    <row r="347" spans="1:12" x14ac:dyDescent="0.2">
      <c r="A347" t="s">
        <v>3945</v>
      </c>
      <c r="B347">
        <v>633485</v>
      </c>
      <c r="C347" t="s">
        <v>241</v>
      </c>
      <c r="D347" t="s">
        <v>242</v>
      </c>
      <c r="E347" t="s">
        <v>243</v>
      </c>
      <c r="F347" s="20">
        <v>8769789579</v>
      </c>
      <c r="G347" t="s">
        <v>244</v>
      </c>
      <c r="H347" t="s">
        <v>245</v>
      </c>
      <c r="I347" t="s">
        <v>34</v>
      </c>
      <c r="K347" t="s">
        <v>3946</v>
      </c>
      <c r="L347" t="s">
        <v>3947</v>
      </c>
    </row>
    <row r="348" spans="1:12" x14ac:dyDescent="0.2">
      <c r="A348" t="s">
        <v>3945</v>
      </c>
      <c r="B348">
        <v>633485</v>
      </c>
      <c r="C348" t="s">
        <v>241</v>
      </c>
      <c r="D348" t="s">
        <v>248</v>
      </c>
      <c r="E348" t="s">
        <v>243</v>
      </c>
      <c r="F348" s="20">
        <v>8769789579</v>
      </c>
      <c r="G348" t="s">
        <v>244</v>
      </c>
      <c r="H348" t="s">
        <v>245</v>
      </c>
      <c r="I348" t="s">
        <v>34</v>
      </c>
      <c r="K348" t="s">
        <v>3946</v>
      </c>
      <c r="L348" t="s">
        <v>3947</v>
      </c>
    </row>
    <row r="349" spans="1:12" x14ac:dyDescent="0.2">
      <c r="A349" t="s">
        <v>3945</v>
      </c>
      <c r="B349">
        <v>633485</v>
      </c>
      <c r="C349" t="s">
        <v>241</v>
      </c>
      <c r="D349" t="s">
        <v>249</v>
      </c>
      <c r="E349" t="s">
        <v>243</v>
      </c>
      <c r="F349" s="20">
        <v>8769789579</v>
      </c>
      <c r="G349" t="s">
        <v>244</v>
      </c>
      <c r="H349" t="s">
        <v>245</v>
      </c>
      <c r="I349" t="s">
        <v>34</v>
      </c>
      <c r="K349" t="s">
        <v>3946</v>
      </c>
      <c r="L349" t="s">
        <v>3947</v>
      </c>
    </row>
    <row r="350" spans="1:12" x14ac:dyDescent="0.2">
      <c r="A350" t="s">
        <v>3948</v>
      </c>
      <c r="B350">
        <v>632415</v>
      </c>
      <c r="C350" t="s">
        <v>241</v>
      </c>
      <c r="D350" t="s">
        <v>242</v>
      </c>
      <c r="E350" t="s">
        <v>243</v>
      </c>
      <c r="F350" s="20">
        <v>8769789579</v>
      </c>
      <c r="G350" t="s">
        <v>244</v>
      </c>
      <c r="H350" t="s">
        <v>245</v>
      </c>
      <c r="I350" t="s">
        <v>34</v>
      </c>
      <c r="K350" t="s">
        <v>3949</v>
      </c>
      <c r="L350" t="s">
        <v>3950</v>
      </c>
    </row>
    <row r="351" spans="1:12" x14ac:dyDescent="0.2">
      <c r="A351" t="s">
        <v>3948</v>
      </c>
      <c r="B351">
        <v>632415</v>
      </c>
      <c r="C351" t="s">
        <v>241</v>
      </c>
      <c r="D351" t="s">
        <v>248</v>
      </c>
      <c r="E351" t="s">
        <v>243</v>
      </c>
      <c r="F351" s="20">
        <v>8769789579</v>
      </c>
      <c r="G351" t="s">
        <v>244</v>
      </c>
      <c r="H351" t="s">
        <v>245</v>
      </c>
      <c r="I351" t="s">
        <v>34</v>
      </c>
      <c r="K351" t="s">
        <v>3949</v>
      </c>
      <c r="L351" t="s">
        <v>3950</v>
      </c>
    </row>
    <row r="352" spans="1:12" x14ac:dyDescent="0.2">
      <c r="A352" t="s">
        <v>3948</v>
      </c>
      <c r="B352">
        <v>632415</v>
      </c>
      <c r="C352" t="s">
        <v>241</v>
      </c>
      <c r="D352" t="s">
        <v>249</v>
      </c>
      <c r="E352" t="s">
        <v>243</v>
      </c>
      <c r="F352" s="20">
        <v>8769789579</v>
      </c>
      <c r="G352" t="s">
        <v>244</v>
      </c>
      <c r="H352" t="s">
        <v>245</v>
      </c>
      <c r="I352" t="s">
        <v>34</v>
      </c>
      <c r="K352" t="s">
        <v>3949</v>
      </c>
      <c r="L352" t="s">
        <v>3950</v>
      </c>
    </row>
    <row r="353" spans="1:12" x14ac:dyDescent="0.2">
      <c r="A353" t="s">
        <v>3951</v>
      </c>
      <c r="B353">
        <v>628645</v>
      </c>
      <c r="C353" t="s">
        <v>241</v>
      </c>
      <c r="D353" t="s">
        <v>242</v>
      </c>
      <c r="E353" t="s">
        <v>243</v>
      </c>
      <c r="F353" s="20">
        <v>8769275124</v>
      </c>
      <c r="G353" t="s">
        <v>244</v>
      </c>
      <c r="H353" t="s">
        <v>245</v>
      </c>
      <c r="I353" t="s">
        <v>34</v>
      </c>
      <c r="K353" t="s">
        <v>3952</v>
      </c>
      <c r="L353" t="s">
        <v>3953</v>
      </c>
    </row>
    <row r="354" spans="1:12" x14ac:dyDescent="0.2">
      <c r="A354" t="s">
        <v>3951</v>
      </c>
      <c r="B354">
        <v>628645</v>
      </c>
      <c r="C354" t="s">
        <v>241</v>
      </c>
      <c r="D354" t="s">
        <v>248</v>
      </c>
      <c r="E354" t="s">
        <v>243</v>
      </c>
      <c r="F354" s="20">
        <v>8769275124</v>
      </c>
      <c r="G354" t="s">
        <v>244</v>
      </c>
      <c r="H354" t="s">
        <v>245</v>
      </c>
      <c r="I354" t="s">
        <v>34</v>
      </c>
      <c r="K354" t="s">
        <v>3952</v>
      </c>
      <c r="L354" t="s">
        <v>3953</v>
      </c>
    </row>
    <row r="355" spans="1:12" x14ac:dyDescent="0.2">
      <c r="A355" t="s">
        <v>3951</v>
      </c>
      <c r="B355">
        <v>628645</v>
      </c>
      <c r="C355" t="s">
        <v>241</v>
      </c>
      <c r="D355" t="s">
        <v>249</v>
      </c>
      <c r="E355" t="s">
        <v>243</v>
      </c>
      <c r="F355" s="20">
        <v>8769275124</v>
      </c>
      <c r="G355" t="s">
        <v>244</v>
      </c>
      <c r="H355" t="s">
        <v>245</v>
      </c>
      <c r="I355" t="s">
        <v>34</v>
      </c>
      <c r="K355" t="s">
        <v>3952</v>
      </c>
      <c r="L355" t="s">
        <v>3953</v>
      </c>
    </row>
    <row r="356" spans="1:12" x14ac:dyDescent="0.2">
      <c r="A356" t="s">
        <v>3954</v>
      </c>
      <c r="B356">
        <v>923718</v>
      </c>
      <c r="C356" t="s">
        <v>241</v>
      </c>
      <c r="D356" t="s">
        <v>242</v>
      </c>
      <c r="E356" t="s">
        <v>243</v>
      </c>
      <c r="F356" s="20">
        <v>8769250622</v>
      </c>
      <c r="G356" t="s">
        <v>244</v>
      </c>
      <c r="H356" t="s">
        <v>245</v>
      </c>
      <c r="I356" t="s">
        <v>34</v>
      </c>
      <c r="K356" t="s">
        <v>3955</v>
      </c>
      <c r="L356" t="s">
        <v>3956</v>
      </c>
    </row>
    <row r="357" spans="1:12" x14ac:dyDescent="0.2">
      <c r="A357" t="s">
        <v>3954</v>
      </c>
      <c r="B357">
        <v>923718</v>
      </c>
      <c r="C357" t="s">
        <v>241</v>
      </c>
      <c r="D357" t="s">
        <v>248</v>
      </c>
      <c r="E357" t="s">
        <v>243</v>
      </c>
      <c r="F357" s="20">
        <v>8769250622</v>
      </c>
      <c r="G357" t="s">
        <v>244</v>
      </c>
      <c r="H357" t="s">
        <v>245</v>
      </c>
      <c r="I357" t="s">
        <v>34</v>
      </c>
      <c r="K357" t="s">
        <v>3955</v>
      </c>
      <c r="L357" t="s">
        <v>3956</v>
      </c>
    </row>
    <row r="358" spans="1:12" x14ac:dyDescent="0.2">
      <c r="A358" t="s">
        <v>3954</v>
      </c>
      <c r="B358">
        <v>923718</v>
      </c>
      <c r="C358" t="s">
        <v>241</v>
      </c>
      <c r="D358" t="s">
        <v>249</v>
      </c>
      <c r="E358" t="s">
        <v>243</v>
      </c>
      <c r="F358" s="20">
        <v>8769250622</v>
      </c>
      <c r="G358" t="s">
        <v>244</v>
      </c>
      <c r="H358" t="s">
        <v>245</v>
      </c>
      <c r="I358" t="s">
        <v>34</v>
      </c>
      <c r="K358" t="s">
        <v>3955</v>
      </c>
      <c r="L358" t="s">
        <v>3956</v>
      </c>
    </row>
    <row r="360" spans="1:12" x14ac:dyDescent="0.2">
      <c r="A360" t="s">
        <v>3957</v>
      </c>
      <c r="B360">
        <v>951903</v>
      </c>
      <c r="C360" t="s">
        <v>241</v>
      </c>
      <c r="D360" t="s">
        <v>242</v>
      </c>
      <c r="E360" t="s">
        <v>243</v>
      </c>
      <c r="F360" s="20">
        <v>8769399516</v>
      </c>
      <c r="G360" t="s">
        <v>244</v>
      </c>
      <c r="H360" t="s">
        <v>245</v>
      </c>
      <c r="I360" t="s">
        <v>35</v>
      </c>
      <c r="K360" t="s">
        <v>3958</v>
      </c>
      <c r="L360" t="s">
        <v>3959</v>
      </c>
    </row>
    <row r="361" spans="1:12" x14ac:dyDescent="0.2">
      <c r="A361" t="s">
        <v>3957</v>
      </c>
      <c r="B361">
        <v>951903</v>
      </c>
      <c r="C361" t="s">
        <v>241</v>
      </c>
      <c r="D361" t="s">
        <v>248</v>
      </c>
      <c r="E361" t="s">
        <v>243</v>
      </c>
      <c r="F361" s="20">
        <v>8769399516</v>
      </c>
      <c r="G361" t="s">
        <v>244</v>
      </c>
      <c r="H361" t="s">
        <v>245</v>
      </c>
      <c r="I361" t="s">
        <v>35</v>
      </c>
      <c r="K361" t="s">
        <v>3958</v>
      </c>
      <c r="L361" t="s">
        <v>3959</v>
      </c>
    </row>
    <row r="362" spans="1:12" x14ac:dyDescent="0.2">
      <c r="A362" t="s">
        <v>3957</v>
      </c>
      <c r="B362">
        <v>951903</v>
      </c>
      <c r="C362" t="s">
        <v>241</v>
      </c>
      <c r="D362" t="s">
        <v>249</v>
      </c>
      <c r="E362" t="s">
        <v>243</v>
      </c>
      <c r="F362" s="20">
        <v>8769399516</v>
      </c>
      <c r="G362" t="s">
        <v>244</v>
      </c>
      <c r="H362" t="s">
        <v>245</v>
      </c>
      <c r="I362" t="s">
        <v>35</v>
      </c>
      <c r="K362" t="s">
        <v>3958</v>
      </c>
      <c r="L362" t="s">
        <v>3959</v>
      </c>
    </row>
    <row r="363" spans="1:12" x14ac:dyDescent="0.2">
      <c r="A363" t="s">
        <v>3960</v>
      </c>
      <c r="B363">
        <v>640946</v>
      </c>
      <c r="C363" t="s">
        <v>241</v>
      </c>
      <c r="D363" t="s">
        <v>242</v>
      </c>
      <c r="E363" t="s">
        <v>243</v>
      </c>
      <c r="F363" s="20">
        <v>8769987407</v>
      </c>
      <c r="G363" t="s">
        <v>244</v>
      </c>
      <c r="H363" t="s">
        <v>245</v>
      </c>
      <c r="I363" t="s">
        <v>35</v>
      </c>
      <c r="K363" t="s">
        <v>3961</v>
      </c>
      <c r="L363" t="s">
        <v>3962</v>
      </c>
    </row>
    <row r="364" spans="1:12" x14ac:dyDescent="0.2">
      <c r="A364" t="s">
        <v>3960</v>
      </c>
      <c r="B364">
        <v>640946</v>
      </c>
      <c r="C364" t="s">
        <v>241</v>
      </c>
      <c r="D364" t="s">
        <v>248</v>
      </c>
      <c r="E364" t="s">
        <v>243</v>
      </c>
      <c r="F364" s="20">
        <v>8769987407</v>
      </c>
      <c r="G364" t="s">
        <v>244</v>
      </c>
      <c r="H364" t="s">
        <v>245</v>
      </c>
      <c r="I364" t="s">
        <v>35</v>
      </c>
      <c r="K364" t="s">
        <v>3961</v>
      </c>
      <c r="L364" t="s">
        <v>3962</v>
      </c>
    </row>
    <row r="365" spans="1:12" x14ac:dyDescent="0.2">
      <c r="A365" t="s">
        <v>3960</v>
      </c>
      <c r="B365">
        <v>640946</v>
      </c>
      <c r="C365" t="s">
        <v>241</v>
      </c>
      <c r="D365" t="s">
        <v>249</v>
      </c>
      <c r="E365" t="s">
        <v>243</v>
      </c>
      <c r="F365" s="20">
        <v>8769987407</v>
      </c>
      <c r="G365" t="s">
        <v>244</v>
      </c>
      <c r="H365" t="s">
        <v>245</v>
      </c>
      <c r="I365" t="s">
        <v>35</v>
      </c>
      <c r="K365" t="s">
        <v>3961</v>
      </c>
      <c r="L365" t="s">
        <v>3962</v>
      </c>
    </row>
    <row r="367" spans="1:12" x14ac:dyDescent="0.2">
      <c r="A367" t="s">
        <v>3963</v>
      </c>
      <c r="B367">
        <v>640425</v>
      </c>
      <c r="C367" t="s">
        <v>241</v>
      </c>
      <c r="D367" t="s">
        <v>3964</v>
      </c>
      <c r="E367" t="s">
        <v>243</v>
      </c>
      <c r="F367" s="20">
        <v>4453486</v>
      </c>
      <c r="G367" t="s">
        <v>244</v>
      </c>
      <c r="H367" t="s">
        <v>245</v>
      </c>
      <c r="I367" t="s">
        <v>46</v>
      </c>
      <c r="K367" t="s">
        <v>3965</v>
      </c>
      <c r="L367" t="s">
        <v>3966</v>
      </c>
    </row>
    <row r="369" spans="1:12" x14ac:dyDescent="0.2">
      <c r="A369" t="s">
        <v>3967</v>
      </c>
      <c r="B369">
        <v>970996</v>
      </c>
      <c r="C369" t="s">
        <v>241</v>
      </c>
      <c r="D369" t="s">
        <v>3968</v>
      </c>
      <c r="E369" t="s">
        <v>243</v>
      </c>
      <c r="F369" s="20">
        <v>8763247880</v>
      </c>
      <c r="G369" t="s">
        <v>3969</v>
      </c>
      <c r="H369" t="s">
        <v>245</v>
      </c>
      <c r="I369" t="s">
        <v>57</v>
      </c>
      <c r="K369" t="s">
        <v>3970</v>
      </c>
      <c r="L369" t="s">
        <v>3971</v>
      </c>
    </row>
    <row r="370" spans="1:12" x14ac:dyDescent="0.2">
      <c r="A370" t="s">
        <v>3972</v>
      </c>
      <c r="B370">
        <v>951542</v>
      </c>
      <c r="C370" t="s">
        <v>241</v>
      </c>
      <c r="D370" t="s">
        <v>3968</v>
      </c>
      <c r="E370" t="s">
        <v>243</v>
      </c>
      <c r="F370" s="20">
        <v>8768288687</v>
      </c>
      <c r="G370" t="s">
        <v>3969</v>
      </c>
      <c r="H370" t="s">
        <v>245</v>
      </c>
      <c r="I370" t="s">
        <v>57</v>
      </c>
      <c r="K370" t="s">
        <v>3973</v>
      </c>
      <c r="L370" t="s">
        <v>3974</v>
      </c>
    </row>
    <row r="371" spans="1:12" x14ac:dyDescent="0.2">
      <c r="A371" t="s">
        <v>3975</v>
      </c>
      <c r="B371">
        <v>951452</v>
      </c>
      <c r="C371" t="s">
        <v>241</v>
      </c>
      <c r="D371" t="s">
        <v>3968</v>
      </c>
      <c r="E371" t="s">
        <v>243</v>
      </c>
      <c r="F371" s="20">
        <v>8765401535</v>
      </c>
      <c r="G371" t="s">
        <v>3969</v>
      </c>
      <c r="H371" t="s">
        <v>245</v>
      </c>
      <c r="I371" t="s">
        <v>57</v>
      </c>
      <c r="K371" t="s">
        <v>3976</v>
      </c>
      <c r="L371" t="s">
        <v>3977</v>
      </c>
    </row>
    <row r="372" spans="1:12" x14ac:dyDescent="0.2">
      <c r="A372" t="s">
        <v>3978</v>
      </c>
      <c r="B372">
        <v>935420</v>
      </c>
      <c r="C372" t="s">
        <v>241</v>
      </c>
      <c r="D372" t="s">
        <v>3968</v>
      </c>
      <c r="E372" t="s">
        <v>243</v>
      </c>
      <c r="F372" s="20">
        <v>8765322977</v>
      </c>
      <c r="G372" t="s">
        <v>3969</v>
      </c>
      <c r="H372" t="s">
        <v>245</v>
      </c>
      <c r="I372" t="s">
        <v>57</v>
      </c>
      <c r="K372" t="s">
        <v>3979</v>
      </c>
      <c r="L372" t="s">
        <v>3980</v>
      </c>
    </row>
    <row r="374" spans="1:12" x14ac:dyDescent="0.2">
      <c r="A374" t="s">
        <v>3981</v>
      </c>
      <c r="B374">
        <v>969860</v>
      </c>
      <c r="C374" t="s">
        <v>241</v>
      </c>
      <c r="D374" t="s">
        <v>3968</v>
      </c>
      <c r="E374" t="s">
        <v>243</v>
      </c>
      <c r="F374" s="20">
        <v>8763369059</v>
      </c>
      <c r="G374" t="s">
        <v>3969</v>
      </c>
      <c r="H374" t="s">
        <v>245</v>
      </c>
      <c r="I374" t="s">
        <v>56</v>
      </c>
      <c r="K374" t="s">
        <v>3982</v>
      </c>
      <c r="L374" t="s">
        <v>3983</v>
      </c>
    </row>
    <row r="375" spans="1:12" x14ac:dyDescent="0.2">
      <c r="A375" t="s">
        <v>3984</v>
      </c>
      <c r="B375">
        <v>965973</v>
      </c>
      <c r="C375" t="s">
        <v>241</v>
      </c>
      <c r="D375" t="s">
        <v>3968</v>
      </c>
      <c r="E375" t="s">
        <v>243</v>
      </c>
      <c r="F375" s="20">
        <v>8768176080</v>
      </c>
      <c r="G375" t="s">
        <v>3969</v>
      </c>
      <c r="H375" t="s">
        <v>245</v>
      </c>
      <c r="I375" t="s">
        <v>56</v>
      </c>
      <c r="K375" t="s">
        <v>3985</v>
      </c>
      <c r="L375" t="s">
        <v>3986</v>
      </c>
    </row>
    <row r="376" spans="1:12" x14ac:dyDescent="0.2">
      <c r="A376" t="s">
        <v>3987</v>
      </c>
      <c r="B376">
        <v>965961</v>
      </c>
      <c r="C376" t="s">
        <v>241</v>
      </c>
      <c r="D376" t="s">
        <v>3968</v>
      </c>
      <c r="E376" t="s">
        <v>243</v>
      </c>
      <c r="F376" s="20">
        <v>8768164253</v>
      </c>
      <c r="G376" t="s">
        <v>3969</v>
      </c>
      <c r="H376" t="s">
        <v>245</v>
      </c>
      <c r="I376" t="s">
        <v>56</v>
      </c>
      <c r="K376" t="s">
        <v>3988</v>
      </c>
      <c r="L376" t="s">
        <v>3989</v>
      </c>
    </row>
    <row r="377" spans="1:12" x14ac:dyDescent="0.2">
      <c r="A377" t="s">
        <v>3990</v>
      </c>
      <c r="B377">
        <v>955100</v>
      </c>
      <c r="C377" t="s">
        <v>241</v>
      </c>
      <c r="D377" t="s">
        <v>3968</v>
      </c>
      <c r="E377" t="s">
        <v>243</v>
      </c>
      <c r="F377" s="20">
        <v>8767883238</v>
      </c>
      <c r="G377" t="s">
        <v>3969</v>
      </c>
      <c r="H377" t="s">
        <v>245</v>
      </c>
      <c r="I377" t="s">
        <v>56</v>
      </c>
      <c r="K377" t="s">
        <v>3991</v>
      </c>
      <c r="L377" t="s">
        <v>3992</v>
      </c>
    </row>
    <row r="378" spans="1:12" x14ac:dyDescent="0.2">
      <c r="A378" t="s">
        <v>3993</v>
      </c>
      <c r="B378">
        <v>925429</v>
      </c>
      <c r="C378" t="s">
        <v>241</v>
      </c>
      <c r="D378" t="s">
        <v>3968</v>
      </c>
      <c r="E378" t="s">
        <v>243</v>
      </c>
      <c r="F378" s="20">
        <v>8768350627</v>
      </c>
      <c r="G378" t="s">
        <v>3969</v>
      </c>
      <c r="H378" t="s">
        <v>245</v>
      </c>
      <c r="I378" t="s">
        <v>56</v>
      </c>
      <c r="K378" t="s">
        <v>3994</v>
      </c>
      <c r="L378" t="s">
        <v>3995</v>
      </c>
    </row>
    <row r="379" spans="1:12" x14ac:dyDescent="0.2">
      <c r="A379" t="s">
        <v>3996</v>
      </c>
      <c r="B379">
        <v>925363</v>
      </c>
      <c r="C379" t="s">
        <v>241</v>
      </c>
      <c r="D379" t="s">
        <v>3968</v>
      </c>
      <c r="E379" t="s">
        <v>243</v>
      </c>
      <c r="F379" s="20">
        <v>8765353045</v>
      </c>
      <c r="G379" t="s">
        <v>3969</v>
      </c>
      <c r="H379" t="s">
        <v>245</v>
      </c>
      <c r="I379" t="s">
        <v>56</v>
      </c>
      <c r="K379" t="s">
        <v>3997</v>
      </c>
      <c r="L379" t="s">
        <v>3998</v>
      </c>
    </row>
    <row r="381" spans="1:12" x14ac:dyDescent="0.2">
      <c r="A381" t="s">
        <v>3999</v>
      </c>
      <c r="B381">
        <v>926440</v>
      </c>
      <c r="C381" t="s">
        <v>241</v>
      </c>
      <c r="D381" t="s">
        <v>4000</v>
      </c>
      <c r="E381" t="s">
        <v>243</v>
      </c>
      <c r="F381" s="20">
        <v>8769386028</v>
      </c>
      <c r="G381" t="s">
        <v>244</v>
      </c>
      <c r="H381" t="s">
        <v>245</v>
      </c>
      <c r="I381" t="s">
        <v>54</v>
      </c>
      <c r="K381" t="s">
        <v>4001</v>
      </c>
      <c r="L381" t="s">
        <v>444</v>
      </c>
    </row>
    <row r="382" spans="1:12" x14ac:dyDescent="0.2">
      <c r="A382" t="s">
        <v>4002</v>
      </c>
      <c r="B382">
        <v>926228</v>
      </c>
      <c r="C382" t="s">
        <v>241</v>
      </c>
      <c r="D382" t="s">
        <v>4000</v>
      </c>
      <c r="E382" t="s">
        <v>243</v>
      </c>
      <c r="F382" s="20">
        <v>8769386028</v>
      </c>
      <c r="G382" t="s">
        <v>244</v>
      </c>
      <c r="H382" t="s">
        <v>245</v>
      </c>
      <c r="I382" t="s">
        <v>54</v>
      </c>
      <c r="K382" t="s">
        <v>4003</v>
      </c>
      <c r="L382" t="s">
        <v>4004</v>
      </c>
    </row>
    <row r="383" spans="1:12" x14ac:dyDescent="0.2">
      <c r="A383" t="s">
        <v>4005</v>
      </c>
      <c r="B383">
        <v>925536</v>
      </c>
      <c r="C383" t="s">
        <v>241</v>
      </c>
      <c r="D383" t="s">
        <v>4000</v>
      </c>
      <c r="E383" t="s">
        <v>243</v>
      </c>
      <c r="F383" s="20">
        <v>8769386028</v>
      </c>
      <c r="G383" t="s">
        <v>244</v>
      </c>
      <c r="H383" t="s">
        <v>245</v>
      </c>
      <c r="I383" t="s">
        <v>54</v>
      </c>
      <c r="K383" t="s">
        <v>4006</v>
      </c>
      <c r="L383" t="s">
        <v>465</v>
      </c>
    </row>
    <row r="384" spans="1:12" x14ac:dyDescent="0.2">
      <c r="A384" t="s">
        <v>4007</v>
      </c>
      <c r="B384">
        <v>925245</v>
      </c>
      <c r="C384" t="s">
        <v>241</v>
      </c>
      <c r="D384" t="s">
        <v>4000</v>
      </c>
      <c r="E384" t="s">
        <v>243</v>
      </c>
      <c r="F384" s="20">
        <v>8769386028</v>
      </c>
      <c r="G384" t="s">
        <v>244</v>
      </c>
      <c r="H384" t="s">
        <v>245</v>
      </c>
      <c r="I384" t="s">
        <v>54</v>
      </c>
      <c r="K384" t="s">
        <v>4008</v>
      </c>
      <c r="L384" t="s">
        <v>470</v>
      </c>
    </row>
    <row r="385" spans="1:12" x14ac:dyDescent="0.2">
      <c r="A385" t="s">
        <v>4009</v>
      </c>
      <c r="B385">
        <v>924393</v>
      </c>
      <c r="C385" t="s">
        <v>241</v>
      </c>
      <c r="D385" t="s">
        <v>4000</v>
      </c>
      <c r="E385" t="s">
        <v>243</v>
      </c>
      <c r="F385" s="20">
        <v>8769386028</v>
      </c>
      <c r="G385" t="s">
        <v>244</v>
      </c>
      <c r="H385" t="s">
        <v>245</v>
      </c>
      <c r="I385" t="s">
        <v>54</v>
      </c>
      <c r="K385" t="s">
        <v>4010</v>
      </c>
      <c r="L385" t="s">
        <v>4011</v>
      </c>
    </row>
    <row r="386" spans="1:12" x14ac:dyDescent="0.2">
      <c r="A386" t="s">
        <v>4012</v>
      </c>
      <c r="B386">
        <v>923775</v>
      </c>
      <c r="C386" t="s">
        <v>241</v>
      </c>
      <c r="D386" t="s">
        <v>4000</v>
      </c>
      <c r="E386" t="s">
        <v>243</v>
      </c>
      <c r="F386" s="20">
        <v>8769386028</v>
      </c>
      <c r="G386" t="s">
        <v>244</v>
      </c>
      <c r="H386" t="s">
        <v>245</v>
      </c>
      <c r="I386" t="s">
        <v>54</v>
      </c>
      <c r="K386" t="s">
        <v>4013</v>
      </c>
      <c r="L386" t="s">
        <v>486</v>
      </c>
    </row>
    <row r="387" spans="1:12" x14ac:dyDescent="0.2">
      <c r="A387" t="s">
        <v>4014</v>
      </c>
      <c r="B387">
        <v>644722</v>
      </c>
      <c r="C387" t="s">
        <v>241</v>
      </c>
      <c r="D387" t="s">
        <v>4000</v>
      </c>
      <c r="E387" t="s">
        <v>243</v>
      </c>
      <c r="F387" s="20">
        <v>8769386028</v>
      </c>
      <c r="G387" t="s">
        <v>244</v>
      </c>
      <c r="H387" t="s">
        <v>245</v>
      </c>
      <c r="I387" t="s">
        <v>54</v>
      </c>
      <c r="K387" t="s">
        <v>4015</v>
      </c>
      <c r="L387" t="s">
        <v>4016</v>
      </c>
    </row>
    <row r="388" spans="1:12" x14ac:dyDescent="0.2">
      <c r="A388" t="s">
        <v>4017</v>
      </c>
      <c r="B388">
        <v>644541</v>
      </c>
      <c r="C388" t="s">
        <v>241</v>
      </c>
      <c r="D388" t="s">
        <v>4000</v>
      </c>
      <c r="E388" t="s">
        <v>243</v>
      </c>
      <c r="F388" s="20">
        <v>8769386028</v>
      </c>
      <c r="G388" t="s">
        <v>244</v>
      </c>
      <c r="H388" t="s">
        <v>245</v>
      </c>
      <c r="I388" t="s">
        <v>54</v>
      </c>
      <c r="K388" t="s">
        <v>4018</v>
      </c>
      <c r="L388" t="s">
        <v>4019</v>
      </c>
    </row>
    <row r="389" spans="1:12" x14ac:dyDescent="0.2">
      <c r="A389" t="s">
        <v>4020</v>
      </c>
      <c r="B389">
        <v>644471</v>
      </c>
      <c r="C389" t="s">
        <v>241</v>
      </c>
      <c r="D389" t="s">
        <v>4000</v>
      </c>
      <c r="E389" t="s">
        <v>243</v>
      </c>
      <c r="F389" s="20">
        <v>8769386028</v>
      </c>
      <c r="G389" t="s">
        <v>244</v>
      </c>
      <c r="H389" t="s">
        <v>245</v>
      </c>
      <c r="I389" t="s">
        <v>54</v>
      </c>
      <c r="K389" t="s">
        <v>4021</v>
      </c>
      <c r="L389" t="s">
        <v>4022</v>
      </c>
    </row>
    <row r="390" spans="1:12" x14ac:dyDescent="0.2">
      <c r="A390" t="s">
        <v>4023</v>
      </c>
      <c r="B390">
        <v>644427</v>
      </c>
      <c r="C390" t="s">
        <v>241</v>
      </c>
      <c r="D390" t="s">
        <v>4000</v>
      </c>
      <c r="E390" t="s">
        <v>243</v>
      </c>
      <c r="F390" s="20">
        <v>8769386028</v>
      </c>
      <c r="G390" t="s">
        <v>244</v>
      </c>
      <c r="H390" t="s">
        <v>245</v>
      </c>
      <c r="I390" t="s">
        <v>54</v>
      </c>
      <c r="K390" t="s">
        <v>4024</v>
      </c>
      <c r="L390" t="s">
        <v>4025</v>
      </c>
    </row>
    <row r="391" spans="1:12" x14ac:dyDescent="0.2">
      <c r="A391" t="s">
        <v>4026</v>
      </c>
      <c r="B391">
        <v>644391</v>
      </c>
      <c r="C391" t="s">
        <v>241</v>
      </c>
      <c r="D391" t="s">
        <v>4000</v>
      </c>
      <c r="E391" t="s">
        <v>243</v>
      </c>
      <c r="F391" s="20">
        <v>8769386028</v>
      </c>
      <c r="G391" t="s">
        <v>244</v>
      </c>
      <c r="H391" t="s">
        <v>245</v>
      </c>
      <c r="I391" t="s">
        <v>54</v>
      </c>
      <c r="K391" t="s">
        <v>4027</v>
      </c>
      <c r="L391" t="s">
        <v>4028</v>
      </c>
    </row>
    <row r="392" spans="1:12" x14ac:dyDescent="0.2">
      <c r="A392" t="s">
        <v>4029</v>
      </c>
      <c r="B392">
        <v>644246</v>
      </c>
      <c r="C392" t="s">
        <v>241</v>
      </c>
      <c r="D392" t="s">
        <v>4000</v>
      </c>
      <c r="E392" t="s">
        <v>243</v>
      </c>
      <c r="F392" s="20">
        <v>8769386028</v>
      </c>
      <c r="G392" t="s">
        <v>244</v>
      </c>
      <c r="H392" t="s">
        <v>245</v>
      </c>
      <c r="I392" t="s">
        <v>54</v>
      </c>
      <c r="K392" t="s">
        <v>4030</v>
      </c>
      <c r="L392" t="s">
        <v>4031</v>
      </c>
    </row>
    <row r="393" spans="1:12" x14ac:dyDescent="0.2">
      <c r="A393" t="s">
        <v>4032</v>
      </c>
      <c r="B393">
        <v>643191</v>
      </c>
      <c r="C393" t="s">
        <v>241</v>
      </c>
      <c r="D393" t="s">
        <v>4000</v>
      </c>
      <c r="E393" t="s">
        <v>243</v>
      </c>
      <c r="F393" s="20">
        <v>8769386028</v>
      </c>
      <c r="G393" t="s">
        <v>244</v>
      </c>
      <c r="H393" t="s">
        <v>245</v>
      </c>
      <c r="I393" t="s">
        <v>54</v>
      </c>
      <c r="K393" t="s">
        <v>4033</v>
      </c>
      <c r="L393" t="s">
        <v>4034</v>
      </c>
    </row>
    <row r="394" spans="1:12" x14ac:dyDescent="0.2">
      <c r="A394" t="s">
        <v>4035</v>
      </c>
      <c r="B394">
        <v>642870</v>
      </c>
      <c r="C394" t="s">
        <v>241</v>
      </c>
      <c r="D394" t="s">
        <v>4000</v>
      </c>
      <c r="E394" t="s">
        <v>243</v>
      </c>
      <c r="F394" s="20">
        <v>8769386028</v>
      </c>
      <c r="G394" t="s">
        <v>244</v>
      </c>
      <c r="H394" t="s">
        <v>245</v>
      </c>
      <c r="I394" t="s">
        <v>54</v>
      </c>
      <c r="K394" t="s">
        <v>4036</v>
      </c>
      <c r="L394" t="s">
        <v>4037</v>
      </c>
    </row>
    <row r="395" spans="1:12" x14ac:dyDescent="0.2">
      <c r="A395" t="s">
        <v>4038</v>
      </c>
      <c r="B395">
        <v>642831</v>
      </c>
      <c r="C395" t="s">
        <v>241</v>
      </c>
      <c r="D395" t="s">
        <v>4000</v>
      </c>
      <c r="E395" t="s">
        <v>243</v>
      </c>
      <c r="F395" s="20">
        <v>8769386028</v>
      </c>
      <c r="G395" t="s">
        <v>244</v>
      </c>
      <c r="H395" t="s">
        <v>245</v>
      </c>
      <c r="I395" t="s">
        <v>54</v>
      </c>
      <c r="K395" t="s">
        <v>4039</v>
      </c>
      <c r="L395" t="s">
        <v>4040</v>
      </c>
    </row>
    <row r="396" spans="1:12" x14ac:dyDescent="0.2">
      <c r="A396" t="s">
        <v>4041</v>
      </c>
      <c r="B396">
        <v>642788</v>
      </c>
      <c r="C396" t="s">
        <v>241</v>
      </c>
      <c r="D396" t="s">
        <v>4000</v>
      </c>
      <c r="E396" t="s">
        <v>243</v>
      </c>
      <c r="F396" s="20">
        <v>8769386028</v>
      </c>
      <c r="G396" t="s">
        <v>244</v>
      </c>
      <c r="H396" t="s">
        <v>245</v>
      </c>
      <c r="I396" t="s">
        <v>54</v>
      </c>
      <c r="K396" t="s">
        <v>4042</v>
      </c>
      <c r="L396" t="s">
        <v>4043</v>
      </c>
    </row>
    <row r="397" spans="1:12" x14ac:dyDescent="0.2">
      <c r="A397" t="s">
        <v>4044</v>
      </c>
      <c r="B397">
        <v>642659</v>
      </c>
      <c r="C397" t="s">
        <v>241</v>
      </c>
      <c r="D397" t="s">
        <v>4000</v>
      </c>
      <c r="E397" t="s">
        <v>243</v>
      </c>
      <c r="F397" s="20">
        <v>8769386028</v>
      </c>
      <c r="G397" t="s">
        <v>244</v>
      </c>
      <c r="H397" t="s">
        <v>245</v>
      </c>
      <c r="I397" t="s">
        <v>54</v>
      </c>
      <c r="K397" t="s">
        <v>4045</v>
      </c>
      <c r="L397" t="s">
        <v>4046</v>
      </c>
    </row>
    <row r="398" spans="1:12" x14ac:dyDescent="0.2">
      <c r="A398" t="s">
        <v>4047</v>
      </c>
      <c r="B398">
        <v>640968</v>
      </c>
      <c r="C398" t="s">
        <v>241</v>
      </c>
      <c r="D398" t="s">
        <v>4000</v>
      </c>
      <c r="E398" t="s">
        <v>243</v>
      </c>
      <c r="F398" s="20">
        <v>8769386028</v>
      </c>
      <c r="G398" t="s">
        <v>244</v>
      </c>
      <c r="H398" t="s">
        <v>245</v>
      </c>
      <c r="I398" t="s">
        <v>54</v>
      </c>
      <c r="K398" t="s">
        <v>4048</v>
      </c>
      <c r="L398" t="s">
        <v>4049</v>
      </c>
    </row>
    <row r="399" spans="1:12" x14ac:dyDescent="0.2">
      <c r="A399" t="s">
        <v>4050</v>
      </c>
      <c r="B399">
        <v>640131</v>
      </c>
      <c r="C399" t="s">
        <v>241</v>
      </c>
      <c r="D399" t="s">
        <v>4000</v>
      </c>
      <c r="E399" t="s">
        <v>243</v>
      </c>
      <c r="F399" s="20">
        <v>8769386028</v>
      </c>
      <c r="G399" t="s">
        <v>244</v>
      </c>
      <c r="H399" t="s">
        <v>245</v>
      </c>
      <c r="I399" t="s">
        <v>54</v>
      </c>
      <c r="K399" t="s">
        <v>4051</v>
      </c>
      <c r="L399" t="s">
        <v>4052</v>
      </c>
    </row>
    <row r="400" spans="1:12" x14ac:dyDescent="0.2">
      <c r="A400" t="s">
        <v>4053</v>
      </c>
      <c r="B400">
        <v>640011</v>
      </c>
      <c r="C400" t="s">
        <v>241</v>
      </c>
      <c r="D400" t="s">
        <v>4000</v>
      </c>
      <c r="E400" t="s">
        <v>243</v>
      </c>
      <c r="F400" s="20">
        <v>8769386028</v>
      </c>
      <c r="G400" t="s">
        <v>244</v>
      </c>
      <c r="H400" t="s">
        <v>245</v>
      </c>
      <c r="I400" t="s">
        <v>54</v>
      </c>
      <c r="K400" t="s">
        <v>4054</v>
      </c>
      <c r="L400" t="s">
        <v>4055</v>
      </c>
    </row>
    <row r="401" spans="1:12" x14ac:dyDescent="0.2">
      <c r="A401" t="s">
        <v>4056</v>
      </c>
      <c r="B401">
        <v>639941</v>
      </c>
      <c r="C401" t="s">
        <v>241</v>
      </c>
      <c r="D401" t="s">
        <v>4000</v>
      </c>
      <c r="E401" t="s">
        <v>243</v>
      </c>
      <c r="F401" s="20">
        <v>8769386028</v>
      </c>
      <c r="G401" t="s">
        <v>244</v>
      </c>
      <c r="H401" t="s">
        <v>245</v>
      </c>
      <c r="I401" t="s">
        <v>54</v>
      </c>
      <c r="K401" t="s">
        <v>4057</v>
      </c>
      <c r="L401" t="s">
        <v>4058</v>
      </c>
    </row>
    <row r="402" spans="1:12" x14ac:dyDescent="0.2">
      <c r="A402" t="s">
        <v>4059</v>
      </c>
      <c r="B402">
        <v>639552</v>
      </c>
      <c r="C402" t="s">
        <v>241</v>
      </c>
      <c r="D402" t="s">
        <v>4000</v>
      </c>
      <c r="E402" t="s">
        <v>243</v>
      </c>
      <c r="F402" s="20">
        <v>8769386028</v>
      </c>
      <c r="G402" t="s">
        <v>244</v>
      </c>
      <c r="H402" t="s">
        <v>245</v>
      </c>
      <c r="I402" t="s">
        <v>54</v>
      </c>
      <c r="K402" t="s">
        <v>4060</v>
      </c>
      <c r="L402" t="s">
        <v>4061</v>
      </c>
    </row>
    <row r="403" spans="1:12" x14ac:dyDescent="0.2">
      <c r="A403" t="s">
        <v>4062</v>
      </c>
      <c r="B403">
        <v>637519</v>
      </c>
      <c r="C403" t="s">
        <v>241</v>
      </c>
      <c r="D403" t="s">
        <v>4000</v>
      </c>
      <c r="E403" t="s">
        <v>243</v>
      </c>
      <c r="F403" s="20">
        <v>8769386028</v>
      </c>
      <c r="G403" t="s">
        <v>244</v>
      </c>
      <c r="H403" t="s">
        <v>245</v>
      </c>
      <c r="I403" t="s">
        <v>54</v>
      </c>
      <c r="K403" t="s">
        <v>4063</v>
      </c>
      <c r="L403" t="s">
        <v>4064</v>
      </c>
    </row>
    <row r="404" spans="1:12" x14ac:dyDescent="0.2">
      <c r="A404" t="s">
        <v>4065</v>
      </c>
      <c r="B404">
        <v>636731</v>
      </c>
      <c r="C404" t="s">
        <v>241</v>
      </c>
      <c r="D404" t="s">
        <v>4000</v>
      </c>
      <c r="E404" t="s">
        <v>243</v>
      </c>
      <c r="F404" s="20">
        <v>8769386028</v>
      </c>
      <c r="G404" t="s">
        <v>244</v>
      </c>
      <c r="H404" t="s">
        <v>245</v>
      </c>
      <c r="I404" t="s">
        <v>54</v>
      </c>
      <c r="K404" t="s">
        <v>4066</v>
      </c>
      <c r="L404" t="s">
        <v>4067</v>
      </c>
    </row>
    <row r="405" spans="1:12" x14ac:dyDescent="0.2">
      <c r="A405" t="s">
        <v>4068</v>
      </c>
      <c r="B405">
        <v>636636</v>
      </c>
      <c r="C405" t="s">
        <v>241</v>
      </c>
      <c r="D405" t="s">
        <v>4000</v>
      </c>
      <c r="E405" t="s">
        <v>243</v>
      </c>
      <c r="F405" s="20">
        <v>8769386028</v>
      </c>
      <c r="G405" t="s">
        <v>244</v>
      </c>
      <c r="H405" t="s">
        <v>245</v>
      </c>
      <c r="I405" t="s">
        <v>54</v>
      </c>
      <c r="K405" t="s">
        <v>4069</v>
      </c>
      <c r="L405" t="s">
        <v>4070</v>
      </c>
    </row>
    <row r="406" spans="1:12" x14ac:dyDescent="0.2">
      <c r="A406" t="s">
        <v>4071</v>
      </c>
      <c r="B406">
        <v>636590</v>
      </c>
      <c r="C406" t="s">
        <v>241</v>
      </c>
      <c r="D406" t="s">
        <v>4000</v>
      </c>
      <c r="E406" t="s">
        <v>243</v>
      </c>
      <c r="F406" s="20">
        <v>8769386028</v>
      </c>
      <c r="G406" t="s">
        <v>244</v>
      </c>
      <c r="H406" t="s">
        <v>245</v>
      </c>
      <c r="I406" t="s">
        <v>54</v>
      </c>
      <c r="K406" t="s">
        <v>4072</v>
      </c>
      <c r="L406" t="s">
        <v>4073</v>
      </c>
    </row>
    <row r="407" spans="1:12" x14ac:dyDescent="0.2">
      <c r="A407" t="s">
        <v>4074</v>
      </c>
      <c r="B407">
        <v>634939</v>
      </c>
      <c r="C407" t="s">
        <v>241</v>
      </c>
      <c r="D407" t="s">
        <v>4000</v>
      </c>
      <c r="E407" t="s">
        <v>243</v>
      </c>
      <c r="F407" s="20">
        <v>8769386028</v>
      </c>
      <c r="G407" t="s">
        <v>244</v>
      </c>
      <c r="H407" t="s">
        <v>245</v>
      </c>
      <c r="I407" t="s">
        <v>54</v>
      </c>
      <c r="K407" t="s">
        <v>4075</v>
      </c>
      <c r="L407" t="s">
        <v>4076</v>
      </c>
    </row>
    <row r="408" spans="1:12" x14ac:dyDescent="0.2">
      <c r="A408" t="s">
        <v>4077</v>
      </c>
      <c r="B408">
        <v>634158</v>
      </c>
      <c r="C408" t="s">
        <v>241</v>
      </c>
      <c r="D408" t="s">
        <v>4000</v>
      </c>
      <c r="E408" t="s">
        <v>243</v>
      </c>
      <c r="F408" s="20">
        <v>8769386028</v>
      </c>
      <c r="G408" t="s">
        <v>244</v>
      </c>
      <c r="H408" t="s">
        <v>245</v>
      </c>
      <c r="I408" t="s">
        <v>54</v>
      </c>
      <c r="K408" t="s">
        <v>4078</v>
      </c>
      <c r="L408" t="s">
        <v>4079</v>
      </c>
    </row>
    <row r="409" spans="1:12" x14ac:dyDescent="0.2">
      <c r="A409" t="s">
        <v>4080</v>
      </c>
      <c r="B409">
        <v>633044</v>
      </c>
      <c r="C409" t="s">
        <v>241</v>
      </c>
      <c r="D409" t="s">
        <v>4000</v>
      </c>
      <c r="E409" t="s">
        <v>243</v>
      </c>
      <c r="F409" s="20">
        <v>8769386028</v>
      </c>
      <c r="G409" t="s">
        <v>244</v>
      </c>
      <c r="H409" t="s">
        <v>245</v>
      </c>
      <c r="I409" t="s">
        <v>54</v>
      </c>
      <c r="K409" t="s">
        <v>4081</v>
      </c>
      <c r="L409" t="s">
        <v>4082</v>
      </c>
    </row>
    <row r="410" spans="1:12" x14ac:dyDescent="0.2">
      <c r="A410" t="s">
        <v>4083</v>
      </c>
      <c r="B410">
        <v>631783</v>
      </c>
      <c r="C410" t="s">
        <v>241</v>
      </c>
      <c r="D410" t="s">
        <v>4000</v>
      </c>
      <c r="E410" t="s">
        <v>243</v>
      </c>
      <c r="F410" s="20">
        <v>8769386028</v>
      </c>
      <c r="G410" t="s">
        <v>244</v>
      </c>
      <c r="H410" t="s">
        <v>245</v>
      </c>
      <c r="I410" t="s">
        <v>54</v>
      </c>
      <c r="K410" t="s">
        <v>4084</v>
      </c>
      <c r="L410" t="s">
        <v>4085</v>
      </c>
    </row>
    <row r="411" spans="1:12" x14ac:dyDescent="0.2">
      <c r="A411" t="s">
        <v>4086</v>
      </c>
      <c r="B411">
        <v>631445</v>
      </c>
      <c r="C411" t="s">
        <v>241</v>
      </c>
      <c r="D411" t="s">
        <v>4000</v>
      </c>
      <c r="E411" t="s">
        <v>243</v>
      </c>
      <c r="F411" s="20">
        <v>8769386028</v>
      </c>
      <c r="G411" t="s">
        <v>244</v>
      </c>
      <c r="H411" t="s">
        <v>245</v>
      </c>
      <c r="I411" t="s">
        <v>54</v>
      </c>
      <c r="K411" t="s">
        <v>4087</v>
      </c>
      <c r="L411" t="s">
        <v>4088</v>
      </c>
    </row>
    <row r="412" spans="1:12" x14ac:dyDescent="0.2">
      <c r="A412" t="s">
        <v>4089</v>
      </c>
      <c r="B412">
        <v>630459</v>
      </c>
      <c r="C412" t="s">
        <v>241</v>
      </c>
      <c r="D412" t="s">
        <v>4000</v>
      </c>
      <c r="E412" t="s">
        <v>243</v>
      </c>
      <c r="F412" s="20">
        <v>8769386028</v>
      </c>
      <c r="G412" t="s">
        <v>244</v>
      </c>
      <c r="H412" t="s">
        <v>245</v>
      </c>
      <c r="I412" t="s">
        <v>54</v>
      </c>
      <c r="K412" t="s">
        <v>4090</v>
      </c>
      <c r="L412" t="s">
        <v>4091</v>
      </c>
    </row>
    <row r="413" spans="1:12" x14ac:dyDescent="0.2">
      <c r="A413" t="s">
        <v>4092</v>
      </c>
      <c r="B413">
        <v>628037</v>
      </c>
      <c r="C413" t="s">
        <v>241</v>
      </c>
      <c r="D413" t="s">
        <v>4000</v>
      </c>
      <c r="E413" t="s">
        <v>243</v>
      </c>
      <c r="F413" s="20">
        <v>8769386028</v>
      </c>
      <c r="G413" t="s">
        <v>244</v>
      </c>
      <c r="H413" t="s">
        <v>245</v>
      </c>
      <c r="I413" t="s">
        <v>54</v>
      </c>
      <c r="K413" t="s">
        <v>4093</v>
      </c>
      <c r="L413" t="s">
        <v>4094</v>
      </c>
    </row>
    <row r="414" spans="1:12" x14ac:dyDescent="0.2">
      <c r="A414" t="s">
        <v>4095</v>
      </c>
      <c r="B414">
        <v>626096</v>
      </c>
      <c r="C414" t="s">
        <v>241</v>
      </c>
      <c r="D414" t="s">
        <v>4000</v>
      </c>
      <c r="E414" t="s">
        <v>243</v>
      </c>
      <c r="F414" s="20">
        <v>8769386028</v>
      </c>
      <c r="G414" t="s">
        <v>244</v>
      </c>
      <c r="H414" t="s">
        <v>245</v>
      </c>
      <c r="I414" t="s">
        <v>54</v>
      </c>
      <c r="K414" t="s">
        <v>4096</v>
      </c>
      <c r="L414" t="s">
        <v>4097</v>
      </c>
    </row>
    <row r="415" spans="1:12" x14ac:dyDescent="0.2">
      <c r="A415" t="s">
        <v>4098</v>
      </c>
      <c r="B415">
        <v>624527</v>
      </c>
      <c r="C415" t="s">
        <v>241</v>
      </c>
      <c r="D415" t="s">
        <v>4000</v>
      </c>
      <c r="E415" t="s">
        <v>243</v>
      </c>
      <c r="F415" s="20">
        <v>8769386028</v>
      </c>
      <c r="G415" t="s">
        <v>244</v>
      </c>
      <c r="H415" t="s">
        <v>245</v>
      </c>
      <c r="I415" t="s">
        <v>54</v>
      </c>
      <c r="K415" t="s">
        <v>4099</v>
      </c>
      <c r="L415" t="s">
        <v>4100</v>
      </c>
    </row>
    <row r="417" spans="1:12" x14ac:dyDescent="0.2">
      <c r="A417" t="s">
        <v>4101</v>
      </c>
      <c r="B417">
        <v>926442</v>
      </c>
      <c r="C417" t="s">
        <v>241</v>
      </c>
      <c r="D417" t="s">
        <v>4102</v>
      </c>
      <c r="E417" t="s">
        <v>243</v>
      </c>
      <c r="F417" s="20">
        <v>8769316581</v>
      </c>
      <c r="G417" t="s">
        <v>244</v>
      </c>
      <c r="H417" t="s">
        <v>245</v>
      </c>
      <c r="I417" t="s">
        <v>38</v>
      </c>
      <c r="K417" t="s">
        <v>4103</v>
      </c>
      <c r="L417" t="s">
        <v>444</v>
      </c>
    </row>
    <row r="418" spans="1:12" x14ac:dyDescent="0.2">
      <c r="A418" t="s">
        <v>4101</v>
      </c>
      <c r="B418">
        <v>926442</v>
      </c>
      <c r="C418" t="s">
        <v>241</v>
      </c>
      <c r="D418" t="s">
        <v>4104</v>
      </c>
      <c r="E418" t="s">
        <v>243</v>
      </c>
      <c r="F418" s="20">
        <v>8769316581</v>
      </c>
      <c r="G418" t="s">
        <v>244</v>
      </c>
      <c r="H418" t="s">
        <v>245</v>
      </c>
      <c r="I418" t="s">
        <v>38</v>
      </c>
      <c r="K418" t="s">
        <v>4103</v>
      </c>
      <c r="L418" t="s">
        <v>444</v>
      </c>
    </row>
    <row r="419" spans="1:12" x14ac:dyDescent="0.2">
      <c r="A419" t="s">
        <v>4101</v>
      </c>
      <c r="B419">
        <v>926442</v>
      </c>
      <c r="C419" t="s">
        <v>241</v>
      </c>
      <c r="D419" t="s">
        <v>4105</v>
      </c>
      <c r="E419" t="s">
        <v>243</v>
      </c>
      <c r="F419" s="20">
        <v>8769316581</v>
      </c>
      <c r="G419" t="s">
        <v>244</v>
      </c>
      <c r="H419" t="s">
        <v>245</v>
      </c>
      <c r="I419" t="s">
        <v>38</v>
      </c>
      <c r="K419" t="s">
        <v>4103</v>
      </c>
      <c r="L419" t="s">
        <v>444</v>
      </c>
    </row>
    <row r="420" spans="1:12" x14ac:dyDescent="0.2">
      <c r="A420" t="s">
        <v>4101</v>
      </c>
      <c r="B420">
        <v>926442</v>
      </c>
      <c r="C420" t="s">
        <v>241</v>
      </c>
      <c r="D420" t="s">
        <v>4106</v>
      </c>
      <c r="E420" t="s">
        <v>243</v>
      </c>
      <c r="F420" s="20">
        <v>8769316581</v>
      </c>
      <c r="G420" t="s">
        <v>244</v>
      </c>
      <c r="H420" t="s">
        <v>245</v>
      </c>
      <c r="I420" t="s">
        <v>38</v>
      </c>
      <c r="K420" t="s">
        <v>4103</v>
      </c>
      <c r="L420" t="s">
        <v>444</v>
      </c>
    </row>
    <row r="421" spans="1:12" x14ac:dyDescent="0.2">
      <c r="A421" t="s">
        <v>4101</v>
      </c>
      <c r="B421">
        <v>926442</v>
      </c>
      <c r="C421" t="s">
        <v>241</v>
      </c>
      <c r="D421" t="s">
        <v>4107</v>
      </c>
      <c r="E421" t="s">
        <v>243</v>
      </c>
      <c r="F421" s="20">
        <v>8769316581</v>
      </c>
      <c r="G421" t="s">
        <v>244</v>
      </c>
      <c r="H421" t="s">
        <v>245</v>
      </c>
      <c r="I421" t="s">
        <v>38</v>
      </c>
      <c r="K421" t="s">
        <v>4103</v>
      </c>
      <c r="L421" t="s">
        <v>444</v>
      </c>
    </row>
    <row r="422" spans="1:12" x14ac:dyDescent="0.2">
      <c r="A422" t="s">
        <v>4101</v>
      </c>
      <c r="B422">
        <v>926442</v>
      </c>
      <c r="C422" t="s">
        <v>241</v>
      </c>
      <c r="D422" t="s">
        <v>4108</v>
      </c>
      <c r="E422" t="s">
        <v>243</v>
      </c>
      <c r="F422" s="20">
        <v>8769316581</v>
      </c>
      <c r="G422" t="s">
        <v>244</v>
      </c>
      <c r="H422" t="s">
        <v>245</v>
      </c>
      <c r="I422" t="s">
        <v>38</v>
      </c>
      <c r="K422" t="s">
        <v>4103</v>
      </c>
      <c r="L422" t="s">
        <v>444</v>
      </c>
    </row>
    <row r="423" spans="1:12" x14ac:dyDescent="0.2">
      <c r="A423" t="s">
        <v>4101</v>
      </c>
      <c r="B423">
        <v>926442</v>
      </c>
      <c r="C423" t="s">
        <v>241</v>
      </c>
      <c r="D423" t="s">
        <v>4109</v>
      </c>
      <c r="E423" t="s">
        <v>243</v>
      </c>
      <c r="F423" s="20">
        <v>8769316581</v>
      </c>
      <c r="G423" t="s">
        <v>244</v>
      </c>
      <c r="H423" t="s">
        <v>245</v>
      </c>
      <c r="I423" t="s">
        <v>38</v>
      </c>
      <c r="K423" t="s">
        <v>4103</v>
      </c>
      <c r="L423" t="s">
        <v>444</v>
      </c>
    </row>
    <row r="424" spans="1:12" x14ac:dyDescent="0.2">
      <c r="A424" t="s">
        <v>4101</v>
      </c>
      <c r="B424">
        <v>926442</v>
      </c>
      <c r="C424" t="s">
        <v>241</v>
      </c>
      <c r="D424" t="s">
        <v>4110</v>
      </c>
      <c r="E424" t="s">
        <v>243</v>
      </c>
      <c r="F424" s="20">
        <v>8769316581</v>
      </c>
      <c r="G424" t="s">
        <v>244</v>
      </c>
      <c r="H424" t="s">
        <v>245</v>
      </c>
      <c r="I424" t="s">
        <v>38</v>
      </c>
      <c r="K424" t="s">
        <v>4103</v>
      </c>
      <c r="L424" t="s">
        <v>444</v>
      </c>
    </row>
    <row r="425" spans="1:12" x14ac:dyDescent="0.2">
      <c r="A425" t="s">
        <v>4101</v>
      </c>
      <c r="B425">
        <v>926442</v>
      </c>
      <c r="C425" t="s">
        <v>241</v>
      </c>
      <c r="D425" t="s">
        <v>4111</v>
      </c>
      <c r="E425" t="s">
        <v>243</v>
      </c>
      <c r="F425" s="20">
        <v>8769316581</v>
      </c>
      <c r="G425" t="s">
        <v>244</v>
      </c>
      <c r="H425" t="s">
        <v>245</v>
      </c>
      <c r="I425" t="s">
        <v>38</v>
      </c>
      <c r="K425" t="s">
        <v>4103</v>
      </c>
      <c r="L425" t="s">
        <v>444</v>
      </c>
    </row>
    <row r="426" spans="1:12" x14ac:dyDescent="0.2">
      <c r="A426" t="s">
        <v>4101</v>
      </c>
      <c r="B426">
        <v>926442</v>
      </c>
      <c r="C426" t="s">
        <v>241</v>
      </c>
      <c r="D426" t="s">
        <v>4112</v>
      </c>
      <c r="E426" t="s">
        <v>243</v>
      </c>
      <c r="F426" s="20">
        <v>8769316581</v>
      </c>
      <c r="G426" t="s">
        <v>244</v>
      </c>
      <c r="H426" t="s">
        <v>245</v>
      </c>
      <c r="I426" t="s">
        <v>38</v>
      </c>
      <c r="K426" t="s">
        <v>4103</v>
      </c>
      <c r="L426" t="s">
        <v>444</v>
      </c>
    </row>
    <row r="427" spans="1:12" x14ac:dyDescent="0.2">
      <c r="A427" t="s">
        <v>4101</v>
      </c>
      <c r="B427">
        <v>926442</v>
      </c>
      <c r="C427" t="s">
        <v>241</v>
      </c>
      <c r="D427" t="s">
        <v>4113</v>
      </c>
      <c r="E427" t="s">
        <v>243</v>
      </c>
      <c r="F427" s="20">
        <v>8769316581</v>
      </c>
      <c r="G427" t="s">
        <v>244</v>
      </c>
      <c r="H427" t="s">
        <v>245</v>
      </c>
      <c r="I427" t="s">
        <v>38</v>
      </c>
      <c r="K427" t="s">
        <v>4103</v>
      </c>
      <c r="L427" t="s">
        <v>444</v>
      </c>
    </row>
    <row r="428" spans="1:12" x14ac:dyDescent="0.2">
      <c r="A428" t="s">
        <v>4114</v>
      </c>
      <c r="B428">
        <v>926441</v>
      </c>
      <c r="C428" t="s">
        <v>241</v>
      </c>
      <c r="D428" t="s">
        <v>4102</v>
      </c>
      <c r="E428" t="s">
        <v>243</v>
      </c>
      <c r="F428" s="20">
        <v>8769316581</v>
      </c>
      <c r="G428" t="s">
        <v>244</v>
      </c>
      <c r="H428" t="s">
        <v>245</v>
      </c>
      <c r="I428" t="s">
        <v>38</v>
      </c>
      <c r="K428" t="s">
        <v>4115</v>
      </c>
      <c r="L428" t="s">
        <v>444</v>
      </c>
    </row>
    <row r="429" spans="1:12" x14ac:dyDescent="0.2">
      <c r="A429" t="s">
        <v>4114</v>
      </c>
      <c r="B429">
        <v>926441</v>
      </c>
      <c r="C429" t="s">
        <v>241</v>
      </c>
      <c r="D429" t="s">
        <v>4104</v>
      </c>
      <c r="E429" t="s">
        <v>243</v>
      </c>
      <c r="F429" s="20">
        <v>8769316581</v>
      </c>
      <c r="G429" t="s">
        <v>244</v>
      </c>
      <c r="H429" t="s">
        <v>245</v>
      </c>
      <c r="I429" t="s">
        <v>38</v>
      </c>
      <c r="K429" t="s">
        <v>4115</v>
      </c>
      <c r="L429" t="s">
        <v>444</v>
      </c>
    </row>
    <row r="430" spans="1:12" x14ac:dyDescent="0.2">
      <c r="A430" t="s">
        <v>4114</v>
      </c>
      <c r="B430">
        <v>926441</v>
      </c>
      <c r="C430" t="s">
        <v>241</v>
      </c>
      <c r="D430" t="s">
        <v>4105</v>
      </c>
      <c r="E430" t="s">
        <v>243</v>
      </c>
      <c r="F430" s="20">
        <v>8769316581</v>
      </c>
      <c r="G430" t="s">
        <v>244</v>
      </c>
      <c r="H430" t="s">
        <v>245</v>
      </c>
      <c r="I430" t="s">
        <v>38</v>
      </c>
      <c r="K430" t="s">
        <v>4115</v>
      </c>
      <c r="L430" t="s">
        <v>444</v>
      </c>
    </row>
    <row r="431" spans="1:12" x14ac:dyDescent="0.2">
      <c r="A431" t="s">
        <v>4114</v>
      </c>
      <c r="B431">
        <v>926441</v>
      </c>
      <c r="C431" t="s">
        <v>241</v>
      </c>
      <c r="D431" t="s">
        <v>4106</v>
      </c>
      <c r="E431" t="s">
        <v>243</v>
      </c>
      <c r="F431" s="20">
        <v>8769316581</v>
      </c>
      <c r="G431" t="s">
        <v>244</v>
      </c>
      <c r="H431" t="s">
        <v>245</v>
      </c>
      <c r="I431" t="s">
        <v>38</v>
      </c>
      <c r="K431" t="s">
        <v>4115</v>
      </c>
      <c r="L431" t="s">
        <v>444</v>
      </c>
    </row>
    <row r="432" spans="1:12" x14ac:dyDescent="0.2">
      <c r="A432" t="s">
        <v>4114</v>
      </c>
      <c r="B432">
        <v>926441</v>
      </c>
      <c r="C432" t="s">
        <v>241</v>
      </c>
      <c r="D432" t="s">
        <v>4107</v>
      </c>
      <c r="E432" t="s">
        <v>243</v>
      </c>
      <c r="F432" s="20">
        <v>8769316581</v>
      </c>
      <c r="G432" t="s">
        <v>244</v>
      </c>
      <c r="H432" t="s">
        <v>245</v>
      </c>
      <c r="I432" t="s">
        <v>38</v>
      </c>
      <c r="K432" t="s">
        <v>4115</v>
      </c>
      <c r="L432" t="s">
        <v>444</v>
      </c>
    </row>
    <row r="433" spans="1:12" x14ac:dyDescent="0.2">
      <c r="A433" t="s">
        <v>4114</v>
      </c>
      <c r="B433">
        <v>926441</v>
      </c>
      <c r="C433" t="s">
        <v>241</v>
      </c>
      <c r="D433" t="s">
        <v>4108</v>
      </c>
      <c r="E433" t="s">
        <v>243</v>
      </c>
      <c r="F433" s="20">
        <v>8769316581</v>
      </c>
      <c r="G433" t="s">
        <v>244</v>
      </c>
      <c r="H433" t="s">
        <v>245</v>
      </c>
      <c r="I433" t="s">
        <v>38</v>
      </c>
      <c r="K433" t="s">
        <v>4115</v>
      </c>
      <c r="L433" t="s">
        <v>444</v>
      </c>
    </row>
    <row r="434" spans="1:12" x14ac:dyDescent="0.2">
      <c r="A434" t="s">
        <v>4114</v>
      </c>
      <c r="B434">
        <v>926441</v>
      </c>
      <c r="C434" t="s">
        <v>241</v>
      </c>
      <c r="D434" t="s">
        <v>4109</v>
      </c>
      <c r="E434" t="s">
        <v>243</v>
      </c>
      <c r="F434" s="20">
        <v>8769316581</v>
      </c>
      <c r="G434" t="s">
        <v>244</v>
      </c>
      <c r="H434" t="s">
        <v>245</v>
      </c>
      <c r="I434" t="s">
        <v>38</v>
      </c>
      <c r="K434" t="s">
        <v>4115</v>
      </c>
      <c r="L434" t="s">
        <v>444</v>
      </c>
    </row>
    <row r="435" spans="1:12" x14ac:dyDescent="0.2">
      <c r="A435" t="s">
        <v>4114</v>
      </c>
      <c r="B435">
        <v>926441</v>
      </c>
      <c r="C435" t="s">
        <v>241</v>
      </c>
      <c r="D435" t="s">
        <v>4110</v>
      </c>
      <c r="E435" t="s">
        <v>243</v>
      </c>
      <c r="F435" s="20">
        <v>8769316581</v>
      </c>
      <c r="G435" t="s">
        <v>244</v>
      </c>
      <c r="H435" t="s">
        <v>245</v>
      </c>
      <c r="I435" t="s">
        <v>38</v>
      </c>
      <c r="K435" t="s">
        <v>4115</v>
      </c>
      <c r="L435" t="s">
        <v>444</v>
      </c>
    </row>
    <row r="436" spans="1:12" x14ac:dyDescent="0.2">
      <c r="A436" t="s">
        <v>4114</v>
      </c>
      <c r="B436">
        <v>926441</v>
      </c>
      <c r="C436" t="s">
        <v>241</v>
      </c>
      <c r="D436" t="s">
        <v>4111</v>
      </c>
      <c r="E436" t="s">
        <v>243</v>
      </c>
      <c r="F436" s="20">
        <v>8769316581</v>
      </c>
      <c r="G436" t="s">
        <v>244</v>
      </c>
      <c r="H436" t="s">
        <v>245</v>
      </c>
      <c r="I436" t="s">
        <v>38</v>
      </c>
      <c r="K436" t="s">
        <v>4115</v>
      </c>
      <c r="L436" t="s">
        <v>444</v>
      </c>
    </row>
    <row r="437" spans="1:12" x14ac:dyDescent="0.2">
      <c r="A437" t="s">
        <v>4114</v>
      </c>
      <c r="B437">
        <v>926441</v>
      </c>
      <c r="C437" t="s">
        <v>241</v>
      </c>
      <c r="D437" t="s">
        <v>4112</v>
      </c>
      <c r="E437" t="s">
        <v>243</v>
      </c>
      <c r="F437" s="20">
        <v>8769316581</v>
      </c>
      <c r="G437" t="s">
        <v>244</v>
      </c>
      <c r="H437" t="s">
        <v>245</v>
      </c>
      <c r="I437" t="s">
        <v>38</v>
      </c>
      <c r="K437" t="s">
        <v>4115</v>
      </c>
      <c r="L437" t="s">
        <v>444</v>
      </c>
    </row>
    <row r="438" spans="1:12" x14ac:dyDescent="0.2">
      <c r="A438" t="s">
        <v>4114</v>
      </c>
      <c r="B438">
        <v>926441</v>
      </c>
      <c r="C438" t="s">
        <v>241</v>
      </c>
      <c r="D438" t="s">
        <v>4113</v>
      </c>
      <c r="E438" t="s">
        <v>243</v>
      </c>
      <c r="F438" s="20">
        <v>8769316581</v>
      </c>
      <c r="G438" t="s">
        <v>244</v>
      </c>
      <c r="H438" t="s">
        <v>245</v>
      </c>
      <c r="I438" t="s">
        <v>38</v>
      </c>
      <c r="K438" t="s">
        <v>4115</v>
      </c>
      <c r="L438" t="s">
        <v>444</v>
      </c>
    </row>
    <row r="439" spans="1:12" x14ac:dyDescent="0.2">
      <c r="A439" t="s">
        <v>4116</v>
      </c>
      <c r="B439">
        <v>926230</v>
      </c>
      <c r="C439" t="s">
        <v>241</v>
      </c>
      <c r="D439" t="s">
        <v>4102</v>
      </c>
      <c r="E439" t="s">
        <v>243</v>
      </c>
      <c r="F439" s="20">
        <v>8769316581</v>
      </c>
      <c r="G439" t="s">
        <v>244</v>
      </c>
      <c r="H439" t="s">
        <v>245</v>
      </c>
      <c r="I439" t="s">
        <v>38</v>
      </c>
      <c r="K439" t="s">
        <v>4117</v>
      </c>
      <c r="L439" t="s">
        <v>455</v>
      </c>
    </row>
    <row r="440" spans="1:12" x14ac:dyDescent="0.2">
      <c r="A440" t="s">
        <v>4116</v>
      </c>
      <c r="B440">
        <v>926230</v>
      </c>
      <c r="C440" t="s">
        <v>241</v>
      </c>
      <c r="D440" t="s">
        <v>4104</v>
      </c>
      <c r="E440" t="s">
        <v>243</v>
      </c>
      <c r="F440" s="20">
        <v>8769316581</v>
      </c>
      <c r="G440" t="s">
        <v>244</v>
      </c>
      <c r="H440" t="s">
        <v>245</v>
      </c>
      <c r="I440" t="s">
        <v>38</v>
      </c>
      <c r="K440" t="s">
        <v>4117</v>
      </c>
      <c r="L440" t="s">
        <v>455</v>
      </c>
    </row>
    <row r="441" spans="1:12" x14ac:dyDescent="0.2">
      <c r="A441" t="s">
        <v>4116</v>
      </c>
      <c r="B441">
        <v>926230</v>
      </c>
      <c r="C441" t="s">
        <v>241</v>
      </c>
      <c r="D441" t="s">
        <v>4105</v>
      </c>
      <c r="E441" t="s">
        <v>243</v>
      </c>
      <c r="F441" s="20">
        <v>8769316581</v>
      </c>
      <c r="G441" t="s">
        <v>244</v>
      </c>
      <c r="H441" t="s">
        <v>245</v>
      </c>
      <c r="I441" t="s">
        <v>38</v>
      </c>
      <c r="K441" t="s">
        <v>4117</v>
      </c>
      <c r="L441" t="s">
        <v>455</v>
      </c>
    </row>
    <row r="442" spans="1:12" x14ac:dyDescent="0.2">
      <c r="A442" t="s">
        <v>4116</v>
      </c>
      <c r="B442">
        <v>926230</v>
      </c>
      <c r="C442" t="s">
        <v>241</v>
      </c>
      <c r="D442" t="s">
        <v>4106</v>
      </c>
      <c r="E442" t="s">
        <v>243</v>
      </c>
      <c r="F442" s="20">
        <v>8769316581</v>
      </c>
      <c r="G442" t="s">
        <v>244</v>
      </c>
      <c r="H442" t="s">
        <v>245</v>
      </c>
      <c r="I442" t="s">
        <v>38</v>
      </c>
      <c r="K442" t="s">
        <v>4117</v>
      </c>
      <c r="L442" t="s">
        <v>455</v>
      </c>
    </row>
    <row r="443" spans="1:12" x14ac:dyDescent="0.2">
      <c r="A443" t="s">
        <v>4116</v>
      </c>
      <c r="B443">
        <v>926230</v>
      </c>
      <c r="C443" t="s">
        <v>241</v>
      </c>
      <c r="D443" t="s">
        <v>4107</v>
      </c>
      <c r="E443" t="s">
        <v>243</v>
      </c>
      <c r="F443" s="20">
        <v>8769316581</v>
      </c>
      <c r="G443" t="s">
        <v>244</v>
      </c>
      <c r="H443" t="s">
        <v>245</v>
      </c>
      <c r="I443" t="s">
        <v>38</v>
      </c>
      <c r="K443" t="s">
        <v>4117</v>
      </c>
      <c r="L443" t="s">
        <v>455</v>
      </c>
    </row>
    <row r="444" spans="1:12" x14ac:dyDescent="0.2">
      <c r="A444" t="s">
        <v>4116</v>
      </c>
      <c r="B444">
        <v>926230</v>
      </c>
      <c r="C444" t="s">
        <v>241</v>
      </c>
      <c r="D444" t="s">
        <v>4108</v>
      </c>
      <c r="E444" t="s">
        <v>243</v>
      </c>
      <c r="F444" s="20">
        <v>8769316581</v>
      </c>
      <c r="G444" t="s">
        <v>244</v>
      </c>
      <c r="H444" t="s">
        <v>245</v>
      </c>
      <c r="I444" t="s">
        <v>38</v>
      </c>
      <c r="K444" t="s">
        <v>4117</v>
      </c>
      <c r="L444" t="s">
        <v>455</v>
      </c>
    </row>
    <row r="445" spans="1:12" x14ac:dyDescent="0.2">
      <c r="A445" t="s">
        <v>4116</v>
      </c>
      <c r="B445">
        <v>926230</v>
      </c>
      <c r="C445" t="s">
        <v>241</v>
      </c>
      <c r="D445" t="s">
        <v>4109</v>
      </c>
      <c r="E445" t="s">
        <v>243</v>
      </c>
      <c r="F445" s="20">
        <v>8769316581</v>
      </c>
      <c r="G445" t="s">
        <v>244</v>
      </c>
      <c r="H445" t="s">
        <v>245</v>
      </c>
      <c r="I445" t="s">
        <v>38</v>
      </c>
      <c r="K445" t="s">
        <v>4117</v>
      </c>
      <c r="L445" t="s">
        <v>455</v>
      </c>
    </row>
    <row r="446" spans="1:12" x14ac:dyDescent="0.2">
      <c r="A446" t="s">
        <v>4116</v>
      </c>
      <c r="B446">
        <v>926230</v>
      </c>
      <c r="C446" t="s">
        <v>241</v>
      </c>
      <c r="D446" t="s">
        <v>4110</v>
      </c>
      <c r="E446" t="s">
        <v>243</v>
      </c>
      <c r="F446" s="20">
        <v>8769316581</v>
      </c>
      <c r="G446" t="s">
        <v>244</v>
      </c>
      <c r="H446" t="s">
        <v>245</v>
      </c>
      <c r="I446" t="s">
        <v>38</v>
      </c>
      <c r="K446" t="s">
        <v>4117</v>
      </c>
      <c r="L446" t="s">
        <v>455</v>
      </c>
    </row>
    <row r="447" spans="1:12" x14ac:dyDescent="0.2">
      <c r="A447" t="s">
        <v>4116</v>
      </c>
      <c r="B447">
        <v>926230</v>
      </c>
      <c r="C447" t="s">
        <v>241</v>
      </c>
      <c r="D447" t="s">
        <v>4111</v>
      </c>
      <c r="E447" t="s">
        <v>243</v>
      </c>
      <c r="F447" s="20">
        <v>8769316581</v>
      </c>
      <c r="G447" t="s">
        <v>244</v>
      </c>
      <c r="H447" t="s">
        <v>245</v>
      </c>
      <c r="I447" t="s">
        <v>38</v>
      </c>
      <c r="K447" t="s">
        <v>4117</v>
      </c>
      <c r="L447" t="s">
        <v>455</v>
      </c>
    </row>
    <row r="448" spans="1:12" x14ac:dyDescent="0.2">
      <c r="A448" t="s">
        <v>4116</v>
      </c>
      <c r="B448">
        <v>926230</v>
      </c>
      <c r="C448" t="s">
        <v>241</v>
      </c>
      <c r="D448" t="s">
        <v>4112</v>
      </c>
      <c r="E448" t="s">
        <v>243</v>
      </c>
      <c r="F448" s="20">
        <v>8769316581</v>
      </c>
      <c r="G448" t="s">
        <v>244</v>
      </c>
      <c r="H448" t="s">
        <v>245</v>
      </c>
      <c r="I448" t="s">
        <v>38</v>
      </c>
      <c r="K448" t="s">
        <v>4117</v>
      </c>
      <c r="L448" t="s">
        <v>455</v>
      </c>
    </row>
    <row r="449" spans="1:12" x14ac:dyDescent="0.2">
      <c r="A449" t="s">
        <v>4116</v>
      </c>
      <c r="B449">
        <v>926230</v>
      </c>
      <c r="C449" t="s">
        <v>241</v>
      </c>
      <c r="D449" t="s">
        <v>4113</v>
      </c>
      <c r="E449" t="s">
        <v>243</v>
      </c>
      <c r="F449" s="20">
        <v>8769316581</v>
      </c>
      <c r="G449" t="s">
        <v>244</v>
      </c>
      <c r="H449" t="s">
        <v>245</v>
      </c>
      <c r="I449" t="s">
        <v>38</v>
      </c>
      <c r="K449" t="s">
        <v>4117</v>
      </c>
      <c r="L449" t="s">
        <v>455</v>
      </c>
    </row>
    <row r="450" spans="1:12" x14ac:dyDescent="0.2">
      <c r="A450" t="s">
        <v>4118</v>
      </c>
      <c r="B450">
        <v>926229</v>
      </c>
      <c r="C450" t="s">
        <v>241</v>
      </c>
      <c r="D450" t="s">
        <v>4102</v>
      </c>
      <c r="E450" t="s">
        <v>243</v>
      </c>
      <c r="F450" s="20">
        <v>8769316581</v>
      </c>
      <c r="G450" t="s">
        <v>244</v>
      </c>
      <c r="H450" t="s">
        <v>245</v>
      </c>
      <c r="I450" t="s">
        <v>38</v>
      </c>
      <c r="K450" t="s">
        <v>4119</v>
      </c>
      <c r="L450" t="s">
        <v>455</v>
      </c>
    </row>
    <row r="451" spans="1:12" x14ac:dyDescent="0.2">
      <c r="A451" t="s">
        <v>4118</v>
      </c>
      <c r="B451">
        <v>926229</v>
      </c>
      <c r="C451" t="s">
        <v>241</v>
      </c>
      <c r="D451" t="s">
        <v>4104</v>
      </c>
      <c r="E451" t="s">
        <v>243</v>
      </c>
      <c r="F451" s="20">
        <v>8769316581</v>
      </c>
      <c r="G451" t="s">
        <v>244</v>
      </c>
      <c r="H451" t="s">
        <v>245</v>
      </c>
      <c r="I451" t="s">
        <v>38</v>
      </c>
      <c r="K451" t="s">
        <v>4119</v>
      </c>
      <c r="L451" t="s">
        <v>455</v>
      </c>
    </row>
    <row r="452" spans="1:12" x14ac:dyDescent="0.2">
      <c r="A452" t="s">
        <v>4118</v>
      </c>
      <c r="B452">
        <v>926229</v>
      </c>
      <c r="C452" t="s">
        <v>241</v>
      </c>
      <c r="D452" t="s">
        <v>4105</v>
      </c>
      <c r="E452" t="s">
        <v>243</v>
      </c>
      <c r="F452" s="20">
        <v>8769316581</v>
      </c>
      <c r="G452" t="s">
        <v>244</v>
      </c>
      <c r="H452" t="s">
        <v>245</v>
      </c>
      <c r="I452" t="s">
        <v>38</v>
      </c>
      <c r="K452" t="s">
        <v>4119</v>
      </c>
      <c r="L452" t="s">
        <v>455</v>
      </c>
    </row>
    <row r="453" spans="1:12" x14ac:dyDescent="0.2">
      <c r="A453" t="s">
        <v>4118</v>
      </c>
      <c r="B453">
        <v>926229</v>
      </c>
      <c r="C453" t="s">
        <v>241</v>
      </c>
      <c r="D453" t="s">
        <v>4106</v>
      </c>
      <c r="E453" t="s">
        <v>243</v>
      </c>
      <c r="F453" s="20">
        <v>8769316581</v>
      </c>
      <c r="G453" t="s">
        <v>244</v>
      </c>
      <c r="H453" t="s">
        <v>245</v>
      </c>
      <c r="I453" t="s">
        <v>38</v>
      </c>
      <c r="K453" t="s">
        <v>4119</v>
      </c>
      <c r="L453" t="s">
        <v>455</v>
      </c>
    </row>
    <row r="454" spans="1:12" x14ac:dyDescent="0.2">
      <c r="A454" t="s">
        <v>4118</v>
      </c>
      <c r="B454">
        <v>926229</v>
      </c>
      <c r="C454" t="s">
        <v>241</v>
      </c>
      <c r="D454" t="s">
        <v>4107</v>
      </c>
      <c r="E454" t="s">
        <v>243</v>
      </c>
      <c r="F454" s="20">
        <v>8769316581</v>
      </c>
      <c r="G454" t="s">
        <v>244</v>
      </c>
      <c r="H454" t="s">
        <v>245</v>
      </c>
      <c r="I454" t="s">
        <v>38</v>
      </c>
      <c r="K454" t="s">
        <v>4119</v>
      </c>
      <c r="L454" t="s">
        <v>455</v>
      </c>
    </row>
    <row r="455" spans="1:12" x14ac:dyDescent="0.2">
      <c r="A455" t="s">
        <v>4118</v>
      </c>
      <c r="B455">
        <v>926229</v>
      </c>
      <c r="C455" t="s">
        <v>241</v>
      </c>
      <c r="D455" t="s">
        <v>4108</v>
      </c>
      <c r="E455" t="s">
        <v>243</v>
      </c>
      <c r="F455" s="20">
        <v>8769316581</v>
      </c>
      <c r="G455" t="s">
        <v>244</v>
      </c>
      <c r="H455" t="s">
        <v>245</v>
      </c>
      <c r="I455" t="s">
        <v>38</v>
      </c>
      <c r="K455" t="s">
        <v>4119</v>
      </c>
      <c r="L455" t="s">
        <v>455</v>
      </c>
    </row>
    <row r="456" spans="1:12" x14ac:dyDescent="0.2">
      <c r="A456" t="s">
        <v>4118</v>
      </c>
      <c r="B456">
        <v>926229</v>
      </c>
      <c r="C456" t="s">
        <v>241</v>
      </c>
      <c r="D456" t="s">
        <v>4109</v>
      </c>
      <c r="E456" t="s">
        <v>243</v>
      </c>
      <c r="F456" s="20">
        <v>8769316581</v>
      </c>
      <c r="G456" t="s">
        <v>244</v>
      </c>
      <c r="H456" t="s">
        <v>245</v>
      </c>
      <c r="I456" t="s">
        <v>38</v>
      </c>
      <c r="K456" t="s">
        <v>4119</v>
      </c>
      <c r="L456" t="s">
        <v>455</v>
      </c>
    </row>
    <row r="457" spans="1:12" x14ac:dyDescent="0.2">
      <c r="A457" t="s">
        <v>4118</v>
      </c>
      <c r="B457">
        <v>926229</v>
      </c>
      <c r="C457" t="s">
        <v>241</v>
      </c>
      <c r="D457" t="s">
        <v>4110</v>
      </c>
      <c r="E457" t="s">
        <v>243</v>
      </c>
      <c r="F457" s="20">
        <v>8769316581</v>
      </c>
      <c r="G457" t="s">
        <v>244</v>
      </c>
      <c r="H457" t="s">
        <v>245</v>
      </c>
      <c r="I457" t="s">
        <v>38</v>
      </c>
      <c r="K457" t="s">
        <v>4119</v>
      </c>
      <c r="L457" t="s">
        <v>455</v>
      </c>
    </row>
    <row r="458" spans="1:12" x14ac:dyDescent="0.2">
      <c r="A458" t="s">
        <v>4118</v>
      </c>
      <c r="B458">
        <v>926229</v>
      </c>
      <c r="C458" t="s">
        <v>241</v>
      </c>
      <c r="D458" t="s">
        <v>4111</v>
      </c>
      <c r="E458" t="s">
        <v>243</v>
      </c>
      <c r="F458" s="20">
        <v>8769316581</v>
      </c>
      <c r="G458" t="s">
        <v>244</v>
      </c>
      <c r="H458" t="s">
        <v>245</v>
      </c>
      <c r="I458" t="s">
        <v>38</v>
      </c>
      <c r="K458" t="s">
        <v>4119</v>
      </c>
      <c r="L458" t="s">
        <v>455</v>
      </c>
    </row>
    <row r="459" spans="1:12" x14ac:dyDescent="0.2">
      <c r="A459" t="s">
        <v>4118</v>
      </c>
      <c r="B459">
        <v>926229</v>
      </c>
      <c r="C459" t="s">
        <v>241</v>
      </c>
      <c r="D459" t="s">
        <v>4112</v>
      </c>
      <c r="E459" t="s">
        <v>243</v>
      </c>
      <c r="F459" s="20">
        <v>8769316581</v>
      </c>
      <c r="G459" t="s">
        <v>244</v>
      </c>
      <c r="H459" t="s">
        <v>245</v>
      </c>
      <c r="I459" t="s">
        <v>38</v>
      </c>
      <c r="K459" t="s">
        <v>4119</v>
      </c>
      <c r="L459" t="s">
        <v>455</v>
      </c>
    </row>
    <row r="460" spans="1:12" x14ac:dyDescent="0.2">
      <c r="A460" t="s">
        <v>4118</v>
      </c>
      <c r="B460">
        <v>926229</v>
      </c>
      <c r="C460" t="s">
        <v>241</v>
      </c>
      <c r="D460" t="s">
        <v>4113</v>
      </c>
      <c r="E460" t="s">
        <v>243</v>
      </c>
      <c r="F460" s="20">
        <v>8769316581</v>
      </c>
      <c r="G460" t="s">
        <v>244</v>
      </c>
      <c r="H460" t="s">
        <v>245</v>
      </c>
      <c r="I460" t="s">
        <v>38</v>
      </c>
      <c r="K460" t="s">
        <v>4119</v>
      </c>
      <c r="L460" t="s">
        <v>455</v>
      </c>
    </row>
    <row r="461" spans="1:12" x14ac:dyDescent="0.2">
      <c r="A461" t="s">
        <v>4120</v>
      </c>
      <c r="B461">
        <v>924399</v>
      </c>
      <c r="C461" t="s">
        <v>241</v>
      </c>
      <c r="D461" t="s">
        <v>4102</v>
      </c>
      <c r="E461" t="s">
        <v>243</v>
      </c>
      <c r="F461" s="20">
        <v>8769316581</v>
      </c>
      <c r="G461" t="s">
        <v>244</v>
      </c>
      <c r="H461" t="s">
        <v>245</v>
      </c>
      <c r="I461" t="s">
        <v>38</v>
      </c>
      <c r="K461" t="s">
        <v>4121</v>
      </c>
      <c r="L461" t="s">
        <v>4011</v>
      </c>
    </row>
    <row r="462" spans="1:12" x14ac:dyDescent="0.2">
      <c r="A462" t="s">
        <v>4120</v>
      </c>
      <c r="B462">
        <v>924399</v>
      </c>
      <c r="C462" t="s">
        <v>241</v>
      </c>
      <c r="D462" t="s">
        <v>4104</v>
      </c>
      <c r="E462" t="s">
        <v>243</v>
      </c>
      <c r="F462" s="20">
        <v>8769316581</v>
      </c>
      <c r="G462" t="s">
        <v>244</v>
      </c>
      <c r="H462" t="s">
        <v>245</v>
      </c>
      <c r="I462" t="s">
        <v>38</v>
      </c>
      <c r="K462" t="s">
        <v>4121</v>
      </c>
      <c r="L462" t="s">
        <v>4011</v>
      </c>
    </row>
    <row r="463" spans="1:12" x14ac:dyDescent="0.2">
      <c r="A463" t="s">
        <v>4120</v>
      </c>
      <c r="B463">
        <v>924399</v>
      </c>
      <c r="C463" t="s">
        <v>241</v>
      </c>
      <c r="D463" t="s">
        <v>4105</v>
      </c>
      <c r="E463" t="s">
        <v>243</v>
      </c>
      <c r="F463" s="20">
        <v>8769316581</v>
      </c>
      <c r="G463" t="s">
        <v>244</v>
      </c>
      <c r="H463" t="s">
        <v>245</v>
      </c>
      <c r="I463" t="s">
        <v>38</v>
      </c>
      <c r="K463" t="s">
        <v>4121</v>
      </c>
      <c r="L463" t="s">
        <v>4011</v>
      </c>
    </row>
    <row r="464" spans="1:12" x14ac:dyDescent="0.2">
      <c r="A464" t="s">
        <v>4120</v>
      </c>
      <c r="B464">
        <v>924399</v>
      </c>
      <c r="C464" t="s">
        <v>241</v>
      </c>
      <c r="D464" t="s">
        <v>4106</v>
      </c>
      <c r="E464" t="s">
        <v>243</v>
      </c>
      <c r="F464" s="20">
        <v>8769316581</v>
      </c>
      <c r="G464" t="s">
        <v>244</v>
      </c>
      <c r="H464" t="s">
        <v>245</v>
      </c>
      <c r="I464" t="s">
        <v>38</v>
      </c>
      <c r="K464" t="s">
        <v>4121</v>
      </c>
      <c r="L464" t="s">
        <v>4011</v>
      </c>
    </row>
    <row r="465" spans="1:12" x14ac:dyDescent="0.2">
      <c r="A465" t="s">
        <v>4120</v>
      </c>
      <c r="B465">
        <v>924399</v>
      </c>
      <c r="C465" t="s">
        <v>241</v>
      </c>
      <c r="D465" t="s">
        <v>4107</v>
      </c>
      <c r="E465" t="s">
        <v>243</v>
      </c>
      <c r="F465" s="20">
        <v>8769316581</v>
      </c>
      <c r="G465" t="s">
        <v>244</v>
      </c>
      <c r="H465" t="s">
        <v>245</v>
      </c>
      <c r="I465" t="s">
        <v>38</v>
      </c>
      <c r="K465" t="s">
        <v>4121</v>
      </c>
      <c r="L465" t="s">
        <v>4011</v>
      </c>
    </row>
    <row r="466" spans="1:12" x14ac:dyDescent="0.2">
      <c r="A466" t="s">
        <v>4120</v>
      </c>
      <c r="B466">
        <v>924399</v>
      </c>
      <c r="C466" t="s">
        <v>241</v>
      </c>
      <c r="D466" t="s">
        <v>4108</v>
      </c>
      <c r="E466" t="s">
        <v>243</v>
      </c>
      <c r="F466" s="20">
        <v>8769316581</v>
      </c>
      <c r="G466" t="s">
        <v>244</v>
      </c>
      <c r="H466" t="s">
        <v>245</v>
      </c>
      <c r="I466" t="s">
        <v>38</v>
      </c>
      <c r="K466" t="s">
        <v>4121</v>
      </c>
      <c r="L466" t="s">
        <v>4011</v>
      </c>
    </row>
    <row r="467" spans="1:12" x14ac:dyDescent="0.2">
      <c r="A467" t="s">
        <v>4120</v>
      </c>
      <c r="B467">
        <v>924399</v>
      </c>
      <c r="C467" t="s">
        <v>241</v>
      </c>
      <c r="D467" t="s">
        <v>4109</v>
      </c>
      <c r="E467" t="s">
        <v>243</v>
      </c>
      <c r="F467" s="20">
        <v>8769316581</v>
      </c>
      <c r="G467" t="s">
        <v>244</v>
      </c>
      <c r="H467" t="s">
        <v>245</v>
      </c>
      <c r="I467" t="s">
        <v>38</v>
      </c>
      <c r="K467" t="s">
        <v>4121</v>
      </c>
      <c r="L467" t="s">
        <v>4011</v>
      </c>
    </row>
    <row r="468" spans="1:12" x14ac:dyDescent="0.2">
      <c r="A468" t="s">
        <v>4120</v>
      </c>
      <c r="B468">
        <v>924399</v>
      </c>
      <c r="C468" t="s">
        <v>241</v>
      </c>
      <c r="D468" t="s">
        <v>4110</v>
      </c>
      <c r="E468" t="s">
        <v>243</v>
      </c>
      <c r="F468" s="20">
        <v>8769316581</v>
      </c>
      <c r="G468" t="s">
        <v>244</v>
      </c>
      <c r="H468" t="s">
        <v>245</v>
      </c>
      <c r="I468" t="s">
        <v>38</v>
      </c>
      <c r="K468" t="s">
        <v>4121</v>
      </c>
      <c r="L468" t="s">
        <v>4011</v>
      </c>
    </row>
    <row r="469" spans="1:12" x14ac:dyDescent="0.2">
      <c r="A469" t="s">
        <v>4120</v>
      </c>
      <c r="B469">
        <v>924399</v>
      </c>
      <c r="C469" t="s">
        <v>241</v>
      </c>
      <c r="D469" t="s">
        <v>4111</v>
      </c>
      <c r="E469" t="s">
        <v>243</v>
      </c>
      <c r="F469" s="20">
        <v>8769316581</v>
      </c>
      <c r="G469" t="s">
        <v>244</v>
      </c>
      <c r="H469" t="s">
        <v>245</v>
      </c>
      <c r="I469" t="s">
        <v>38</v>
      </c>
      <c r="K469" t="s">
        <v>4121</v>
      </c>
      <c r="L469" t="s">
        <v>4011</v>
      </c>
    </row>
    <row r="470" spans="1:12" x14ac:dyDescent="0.2">
      <c r="A470" t="s">
        <v>4120</v>
      </c>
      <c r="B470">
        <v>924399</v>
      </c>
      <c r="C470" t="s">
        <v>241</v>
      </c>
      <c r="D470" t="s">
        <v>4112</v>
      </c>
      <c r="E470" t="s">
        <v>243</v>
      </c>
      <c r="F470" s="20">
        <v>8769316581</v>
      </c>
      <c r="G470" t="s">
        <v>244</v>
      </c>
      <c r="H470" t="s">
        <v>245</v>
      </c>
      <c r="I470" t="s">
        <v>38</v>
      </c>
      <c r="K470" t="s">
        <v>4121</v>
      </c>
      <c r="L470" t="s">
        <v>4011</v>
      </c>
    </row>
    <row r="471" spans="1:12" x14ac:dyDescent="0.2">
      <c r="A471" t="s">
        <v>4120</v>
      </c>
      <c r="B471">
        <v>924399</v>
      </c>
      <c r="C471" t="s">
        <v>241</v>
      </c>
      <c r="D471" t="s">
        <v>4113</v>
      </c>
      <c r="E471" t="s">
        <v>243</v>
      </c>
      <c r="F471" s="20">
        <v>8769316581</v>
      </c>
      <c r="G471" t="s">
        <v>244</v>
      </c>
      <c r="H471" t="s">
        <v>245</v>
      </c>
      <c r="I471" t="s">
        <v>38</v>
      </c>
      <c r="K471" t="s">
        <v>4121</v>
      </c>
      <c r="L471" t="s">
        <v>4011</v>
      </c>
    </row>
    <row r="472" spans="1:12" x14ac:dyDescent="0.2">
      <c r="A472" t="s">
        <v>4122</v>
      </c>
      <c r="B472">
        <v>924396</v>
      </c>
      <c r="C472" t="s">
        <v>241</v>
      </c>
      <c r="D472" t="s">
        <v>4102</v>
      </c>
      <c r="E472" t="s">
        <v>243</v>
      </c>
      <c r="F472" s="20">
        <v>8769316581</v>
      </c>
      <c r="G472" t="s">
        <v>244</v>
      </c>
      <c r="H472" t="s">
        <v>245</v>
      </c>
      <c r="I472" t="s">
        <v>38</v>
      </c>
      <c r="K472" t="s">
        <v>4123</v>
      </c>
      <c r="L472" t="s">
        <v>4011</v>
      </c>
    </row>
    <row r="473" spans="1:12" x14ac:dyDescent="0.2">
      <c r="A473" t="s">
        <v>4122</v>
      </c>
      <c r="B473">
        <v>924396</v>
      </c>
      <c r="C473" t="s">
        <v>241</v>
      </c>
      <c r="D473" t="s">
        <v>4104</v>
      </c>
      <c r="E473" t="s">
        <v>243</v>
      </c>
      <c r="F473" s="20">
        <v>8769316581</v>
      </c>
      <c r="G473" t="s">
        <v>244</v>
      </c>
      <c r="H473" t="s">
        <v>245</v>
      </c>
      <c r="I473" t="s">
        <v>38</v>
      </c>
      <c r="K473" t="s">
        <v>4123</v>
      </c>
      <c r="L473" t="s">
        <v>4011</v>
      </c>
    </row>
    <row r="474" spans="1:12" x14ac:dyDescent="0.2">
      <c r="A474" t="s">
        <v>4122</v>
      </c>
      <c r="B474">
        <v>924396</v>
      </c>
      <c r="C474" t="s">
        <v>241</v>
      </c>
      <c r="D474" t="s">
        <v>4105</v>
      </c>
      <c r="E474" t="s">
        <v>243</v>
      </c>
      <c r="F474" s="20">
        <v>8769316581</v>
      </c>
      <c r="G474" t="s">
        <v>244</v>
      </c>
      <c r="H474" t="s">
        <v>245</v>
      </c>
      <c r="I474" t="s">
        <v>38</v>
      </c>
      <c r="K474" t="s">
        <v>4123</v>
      </c>
      <c r="L474" t="s">
        <v>4011</v>
      </c>
    </row>
    <row r="475" spans="1:12" x14ac:dyDescent="0.2">
      <c r="A475" t="s">
        <v>4122</v>
      </c>
      <c r="B475">
        <v>924396</v>
      </c>
      <c r="C475" t="s">
        <v>241</v>
      </c>
      <c r="D475" t="s">
        <v>4106</v>
      </c>
      <c r="E475" t="s">
        <v>243</v>
      </c>
      <c r="F475" s="20">
        <v>8769316581</v>
      </c>
      <c r="G475" t="s">
        <v>244</v>
      </c>
      <c r="H475" t="s">
        <v>245</v>
      </c>
      <c r="I475" t="s">
        <v>38</v>
      </c>
      <c r="K475" t="s">
        <v>4123</v>
      </c>
      <c r="L475" t="s">
        <v>4011</v>
      </c>
    </row>
    <row r="476" spans="1:12" x14ac:dyDescent="0.2">
      <c r="A476" t="s">
        <v>4122</v>
      </c>
      <c r="B476">
        <v>924396</v>
      </c>
      <c r="C476" t="s">
        <v>241</v>
      </c>
      <c r="D476" t="s">
        <v>4107</v>
      </c>
      <c r="E476" t="s">
        <v>243</v>
      </c>
      <c r="F476" s="20">
        <v>8769316581</v>
      </c>
      <c r="G476" t="s">
        <v>244</v>
      </c>
      <c r="H476" t="s">
        <v>245</v>
      </c>
      <c r="I476" t="s">
        <v>38</v>
      </c>
      <c r="K476" t="s">
        <v>4123</v>
      </c>
      <c r="L476" t="s">
        <v>4011</v>
      </c>
    </row>
    <row r="477" spans="1:12" x14ac:dyDescent="0.2">
      <c r="A477" t="s">
        <v>4122</v>
      </c>
      <c r="B477">
        <v>924396</v>
      </c>
      <c r="C477" t="s">
        <v>241</v>
      </c>
      <c r="D477" t="s">
        <v>4108</v>
      </c>
      <c r="E477" t="s">
        <v>243</v>
      </c>
      <c r="F477" s="20">
        <v>8769316581</v>
      </c>
      <c r="G477" t="s">
        <v>244</v>
      </c>
      <c r="H477" t="s">
        <v>245</v>
      </c>
      <c r="I477" t="s">
        <v>38</v>
      </c>
      <c r="K477" t="s">
        <v>4123</v>
      </c>
      <c r="L477" t="s">
        <v>4011</v>
      </c>
    </row>
    <row r="478" spans="1:12" x14ac:dyDescent="0.2">
      <c r="A478" t="s">
        <v>4122</v>
      </c>
      <c r="B478">
        <v>924396</v>
      </c>
      <c r="C478" t="s">
        <v>241</v>
      </c>
      <c r="D478" t="s">
        <v>4109</v>
      </c>
      <c r="E478" t="s">
        <v>243</v>
      </c>
      <c r="F478" s="20">
        <v>8769316581</v>
      </c>
      <c r="G478" t="s">
        <v>244</v>
      </c>
      <c r="H478" t="s">
        <v>245</v>
      </c>
      <c r="I478" t="s">
        <v>38</v>
      </c>
      <c r="K478" t="s">
        <v>4123</v>
      </c>
      <c r="L478" t="s">
        <v>4011</v>
      </c>
    </row>
    <row r="479" spans="1:12" x14ac:dyDescent="0.2">
      <c r="A479" t="s">
        <v>4122</v>
      </c>
      <c r="B479">
        <v>924396</v>
      </c>
      <c r="C479" t="s">
        <v>241</v>
      </c>
      <c r="D479" t="s">
        <v>4110</v>
      </c>
      <c r="E479" t="s">
        <v>243</v>
      </c>
      <c r="F479" s="20">
        <v>8769316581</v>
      </c>
      <c r="G479" t="s">
        <v>244</v>
      </c>
      <c r="H479" t="s">
        <v>245</v>
      </c>
      <c r="I479" t="s">
        <v>38</v>
      </c>
      <c r="K479" t="s">
        <v>4123</v>
      </c>
      <c r="L479" t="s">
        <v>4011</v>
      </c>
    </row>
    <row r="480" spans="1:12" x14ac:dyDescent="0.2">
      <c r="A480" t="s">
        <v>4122</v>
      </c>
      <c r="B480">
        <v>924396</v>
      </c>
      <c r="C480" t="s">
        <v>241</v>
      </c>
      <c r="D480" t="s">
        <v>4111</v>
      </c>
      <c r="E480" t="s">
        <v>243</v>
      </c>
      <c r="F480" s="20">
        <v>8769316581</v>
      </c>
      <c r="G480" t="s">
        <v>244</v>
      </c>
      <c r="H480" t="s">
        <v>245</v>
      </c>
      <c r="I480" t="s">
        <v>38</v>
      </c>
      <c r="K480" t="s">
        <v>4123</v>
      </c>
      <c r="L480" t="s">
        <v>4011</v>
      </c>
    </row>
    <row r="481" spans="1:12" x14ac:dyDescent="0.2">
      <c r="A481" t="s">
        <v>4122</v>
      </c>
      <c r="B481">
        <v>924396</v>
      </c>
      <c r="C481" t="s">
        <v>241</v>
      </c>
      <c r="D481" t="s">
        <v>4112</v>
      </c>
      <c r="E481" t="s">
        <v>243</v>
      </c>
      <c r="F481" s="20">
        <v>8769316581</v>
      </c>
      <c r="G481" t="s">
        <v>244</v>
      </c>
      <c r="H481" t="s">
        <v>245</v>
      </c>
      <c r="I481" t="s">
        <v>38</v>
      </c>
      <c r="K481" t="s">
        <v>4123</v>
      </c>
      <c r="L481" t="s">
        <v>4011</v>
      </c>
    </row>
    <row r="482" spans="1:12" x14ac:dyDescent="0.2">
      <c r="A482" t="s">
        <v>4122</v>
      </c>
      <c r="B482">
        <v>924396</v>
      </c>
      <c r="C482" t="s">
        <v>241</v>
      </c>
      <c r="D482" t="s">
        <v>4113</v>
      </c>
      <c r="E482" t="s">
        <v>243</v>
      </c>
      <c r="F482" s="20">
        <v>8769316581</v>
      </c>
      <c r="G482" t="s">
        <v>244</v>
      </c>
      <c r="H482" t="s">
        <v>245</v>
      </c>
      <c r="I482" t="s">
        <v>38</v>
      </c>
      <c r="K482" t="s">
        <v>4123</v>
      </c>
      <c r="L482" t="s">
        <v>4011</v>
      </c>
    </row>
    <row r="483" spans="1:12" x14ac:dyDescent="0.2">
      <c r="A483" t="s">
        <v>4124</v>
      </c>
      <c r="B483">
        <v>923777</v>
      </c>
      <c r="C483" t="s">
        <v>241</v>
      </c>
      <c r="D483" t="s">
        <v>4102</v>
      </c>
      <c r="E483" t="s">
        <v>243</v>
      </c>
      <c r="F483" s="20">
        <v>8769316581</v>
      </c>
      <c r="G483" t="s">
        <v>244</v>
      </c>
      <c r="H483" t="s">
        <v>245</v>
      </c>
      <c r="I483" t="s">
        <v>38</v>
      </c>
      <c r="K483" t="s">
        <v>4125</v>
      </c>
      <c r="L483" t="s">
        <v>486</v>
      </c>
    </row>
    <row r="484" spans="1:12" x14ac:dyDescent="0.2">
      <c r="A484" t="s">
        <v>4124</v>
      </c>
      <c r="B484">
        <v>923777</v>
      </c>
      <c r="C484" t="s">
        <v>241</v>
      </c>
      <c r="D484" t="s">
        <v>4104</v>
      </c>
      <c r="E484" t="s">
        <v>243</v>
      </c>
      <c r="F484" s="20">
        <v>8769316581</v>
      </c>
      <c r="G484" t="s">
        <v>244</v>
      </c>
      <c r="H484" t="s">
        <v>245</v>
      </c>
      <c r="I484" t="s">
        <v>38</v>
      </c>
      <c r="K484" t="s">
        <v>4125</v>
      </c>
      <c r="L484" t="s">
        <v>486</v>
      </c>
    </row>
    <row r="485" spans="1:12" x14ac:dyDescent="0.2">
      <c r="A485" t="s">
        <v>4124</v>
      </c>
      <c r="B485">
        <v>923777</v>
      </c>
      <c r="C485" t="s">
        <v>241</v>
      </c>
      <c r="D485" t="s">
        <v>4105</v>
      </c>
      <c r="E485" t="s">
        <v>243</v>
      </c>
      <c r="F485" s="20">
        <v>8769316581</v>
      </c>
      <c r="G485" t="s">
        <v>244</v>
      </c>
      <c r="H485" t="s">
        <v>245</v>
      </c>
      <c r="I485" t="s">
        <v>38</v>
      </c>
      <c r="K485" t="s">
        <v>4125</v>
      </c>
      <c r="L485" t="s">
        <v>486</v>
      </c>
    </row>
    <row r="486" spans="1:12" x14ac:dyDescent="0.2">
      <c r="A486" t="s">
        <v>4124</v>
      </c>
      <c r="B486">
        <v>923777</v>
      </c>
      <c r="C486" t="s">
        <v>241</v>
      </c>
      <c r="D486" t="s">
        <v>4106</v>
      </c>
      <c r="E486" t="s">
        <v>243</v>
      </c>
      <c r="F486" s="20">
        <v>8769316581</v>
      </c>
      <c r="G486" t="s">
        <v>244</v>
      </c>
      <c r="H486" t="s">
        <v>245</v>
      </c>
      <c r="I486" t="s">
        <v>38</v>
      </c>
      <c r="K486" t="s">
        <v>4125</v>
      </c>
      <c r="L486" t="s">
        <v>486</v>
      </c>
    </row>
    <row r="487" spans="1:12" x14ac:dyDescent="0.2">
      <c r="A487" t="s">
        <v>4124</v>
      </c>
      <c r="B487">
        <v>923777</v>
      </c>
      <c r="C487" t="s">
        <v>241</v>
      </c>
      <c r="D487" t="s">
        <v>4107</v>
      </c>
      <c r="E487" t="s">
        <v>243</v>
      </c>
      <c r="F487" s="20">
        <v>8769316581</v>
      </c>
      <c r="G487" t="s">
        <v>244</v>
      </c>
      <c r="H487" t="s">
        <v>245</v>
      </c>
      <c r="I487" t="s">
        <v>38</v>
      </c>
      <c r="K487" t="s">
        <v>4125</v>
      </c>
      <c r="L487" t="s">
        <v>486</v>
      </c>
    </row>
    <row r="488" spans="1:12" x14ac:dyDescent="0.2">
      <c r="A488" t="s">
        <v>4124</v>
      </c>
      <c r="B488">
        <v>923777</v>
      </c>
      <c r="C488" t="s">
        <v>241</v>
      </c>
      <c r="D488" t="s">
        <v>4108</v>
      </c>
      <c r="E488" t="s">
        <v>243</v>
      </c>
      <c r="F488" s="20">
        <v>8769316581</v>
      </c>
      <c r="G488" t="s">
        <v>244</v>
      </c>
      <c r="H488" t="s">
        <v>245</v>
      </c>
      <c r="I488" t="s">
        <v>38</v>
      </c>
      <c r="K488" t="s">
        <v>4125</v>
      </c>
      <c r="L488" t="s">
        <v>486</v>
      </c>
    </row>
    <row r="489" spans="1:12" x14ac:dyDescent="0.2">
      <c r="A489" t="s">
        <v>4124</v>
      </c>
      <c r="B489">
        <v>923777</v>
      </c>
      <c r="C489" t="s">
        <v>241</v>
      </c>
      <c r="D489" t="s">
        <v>4109</v>
      </c>
      <c r="E489" t="s">
        <v>243</v>
      </c>
      <c r="F489" s="20">
        <v>8769316581</v>
      </c>
      <c r="G489" t="s">
        <v>244</v>
      </c>
      <c r="H489" t="s">
        <v>245</v>
      </c>
      <c r="I489" t="s">
        <v>38</v>
      </c>
      <c r="K489" t="s">
        <v>4125</v>
      </c>
      <c r="L489" t="s">
        <v>486</v>
      </c>
    </row>
    <row r="490" spans="1:12" x14ac:dyDescent="0.2">
      <c r="A490" t="s">
        <v>4124</v>
      </c>
      <c r="B490">
        <v>923777</v>
      </c>
      <c r="C490" t="s">
        <v>241</v>
      </c>
      <c r="D490" t="s">
        <v>4110</v>
      </c>
      <c r="E490" t="s">
        <v>243</v>
      </c>
      <c r="F490" s="20">
        <v>8769316581</v>
      </c>
      <c r="G490" t="s">
        <v>244</v>
      </c>
      <c r="H490" t="s">
        <v>245</v>
      </c>
      <c r="I490" t="s">
        <v>38</v>
      </c>
      <c r="K490" t="s">
        <v>4125</v>
      </c>
      <c r="L490" t="s">
        <v>486</v>
      </c>
    </row>
    <row r="491" spans="1:12" x14ac:dyDescent="0.2">
      <c r="A491" t="s">
        <v>4124</v>
      </c>
      <c r="B491">
        <v>923777</v>
      </c>
      <c r="C491" t="s">
        <v>241</v>
      </c>
      <c r="D491" t="s">
        <v>4111</v>
      </c>
      <c r="E491" t="s">
        <v>243</v>
      </c>
      <c r="F491" s="20">
        <v>8769316581</v>
      </c>
      <c r="G491" t="s">
        <v>244</v>
      </c>
      <c r="H491" t="s">
        <v>245</v>
      </c>
      <c r="I491" t="s">
        <v>38</v>
      </c>
      <c r="K491" t="s">
        <v>4125</v>
      </c>
      <c r="L491" t="s">
        <v>486</v>
      </c>
    </row>
    <row r="492" spans="1:12" x14ac:dyDescent="0.2">
      <c r="A492" t="s">
        <v>4124</v>
      </c>
      <c r="B492">
        <v>923777</v>
      </c>
      <c r="C492" t="s">
        <v>241</v>
      </c>
      <c r="D492" t="s">
        <v>4112</v>
      </c>
      <c r="E492" t="s">
        <v>243</v>
      </c>
      <c r="F492" s="20">
        <v>8769316581</v>
      </c>
      <c r="G492" t="s">
        <v>244</v>
      </c>
      <c r="H492" t="s">
        <v>245</v>
      </c>
      <c r="I492" t="s">
        <v>38</v>
      </c>
      <c r="K492" t="s">
        <v>4125</v>
      </c>
      <c r="L492" t="s">
        <v>486</v>
      </c>
    </row>
    <row r="493" spans="1:12" x14ac:dyDescent="0.2">
      <c r="A493" t="s">
        <v>4124</v>
      </c>
      <c r="B493">
        <v>923777</v>
      </c>
      <c r="C493" t="s">
        <v>241</v>
      </c>
      <c r="D493" t="s">
        <v>4113</v>
      </c>
      <c r="E493" t="s">
        <v>243</v>
      </c>
      <c r="F493" s="20">
        <v>8769316581</v>
      </c>
      <c r="G493" t="s">
        <v>244</v>
      </c>
      <c r="H493" t="s">
        <v>245</v>
      </c>
      <c r="I493" t="s">
        <v>38</v>
      </c>
      <c r="K493" t="s">
        <v>4125</v>
      </c>
      <c r="L493" t="s">
        <v>486</v>
      </c>
    </row>
    <row r="494" spans="1:12" x14ac:dyDescent="0.2">
      <c r="A494" t="s">
        <v>4126</v>
      </c>
      <c r="B494">
        <v>923776</v>
      </c>
      <c r="C494" t="s">
        <v>241</v>
      </c>
      <c r="D494" t="s">
        <v>4102</v>
      </c>
      <c r="E494" t="s">
        <v>243</v>
      </c>
      <c r="F494" s="20">
        <v>8769316581</v>
      </c>
      <c r="G494" t="s">
        <v>244</v>
      </c>
      <c r="H494" t="s">
        <v>245</v>
      </c>
      <c r="I494" t="s">
        <v>38</v>
      </c>
      <c r="K494" t="s">
        <v>4127</v>
      </c>
      <c r="L494" t="s">
        <v>486</v>
      </c>
    </row>
    <row r="495" spans="1:12" x14ac:dyDescent="0.2">
      <c r="A495" t="s">
        <v>4126</v>
      </c>
      <c r="B495">
        <v>923776</v>
      </c>
      <c r="C495" t="s">
        <v>241</v>
      </c>
      <c r="D495" t="s">
        <v>4104</v>
      </c>
      <c r="E495" t="s">
        <v>243</v>
      </c>
      <c r="F495" s="20">
        <v>8769316581</v>
      </c>
      <c r="G495" t="s">
        <v>244</v>
      </c>
      <c r="H495" t="s">
        <v>245</v>
      </c>
      <c r="I495" t="s">
        <v>38</v>
      </c>
      <c r="K495" t="s">
        <v>4127</v>
      </c>
      <c r="L495" t="s">
        <v>486</v>
      </c>
    </row>
    <row r="496" spans="1:12" x14ac:dyDescent="0.2">
      <c r="A496" t="s">
        <v>4126</v>
      </c>
      <c r="B496">
        <v>923776</v>
      </c>
      <c r="C496" t="s">
        <v>241</v>
      </c>
      <c r="D496" t="s">
        <v>4105</v>
      </c>
      <c r="E496" t="s">
        <v>243</v>
      </c>
      <c r="F496" s="20">
        <v>8769316581</v>
      </c>
      <c r="G496" t="s">
        <v>244</v>
      </c>
      <c r="H496" t="s">
        <v>245</v>
      </c>
      <c r="I496" t="s">
        <v>38</v>
      </c>
      <c r="K496" t="s">
        <v>4127</v>
      </c>
      <c r="L496" t="s">
        <v>486</v>
      </c>
    </row>
    <row r="497" spans="1:12" x14ac:dyDescent="0.2">
      <c r="A497" t="s">
        <v>4126</v>
      </c>
      <c r="B497">
        <v>923776</v>
      </c>
      <c r="C497" t="s">
        <v>241</v>
      </c>
      <c r="D497" t="s">
        <v>4106</v>
      </c>
      <c r="E497" t="s">
        <v>243</v>
      </c>
      <c r="F497" s="20">
        <v>8769316581</v>
      </c>
      <c r="G497" t="s">
        <v>244</v>
      </c>
      <c r="H497" t="s">
        <v>245</v>
      </c>
      <c r="I497" t="s">
        <v>38</v>
      </c>
      <c r="K497" t="s">
        <v>4127</v>
      </c>
      <c r="L497" t="s">
        <v>486</v>
      </c>
    </row>
    <row r="498" spans="1:12" x14ac:dyDescent="0.2">
      <c r="A498" t="s">
        <v>4126</v>
      </c>
      <c r="B498">
        <v>923776</v>
      </c>
      <c r="C498" t="s">
        <v>241</v>
      </c>
      <c r="D498" t="s">
        <v>4107</v>
      </c>
      <c r="E498" t="s">
        <v>243</v>
      </c>
      <c r="F498" s="20">
        <v>8769316581</v>
      </c>
      <c r="G498" t="s">
        <v>244</v>
      </c>
      <c r="H498" t="s">
        <v>245</v>
      </c>
      <c r="I498" t="s">
        <v>38</v>
      </c>
      <c r="K498" t="s">
        <v>4127</v>
      </c>
      <c r="L498" t="s">
        <v>486</v>
      </c>
    </row>
    <row r="499" spans="1:12" x14ac:dyDescent="0.2">
      <c r="A499" t="s">
        <v>4126</v>
      </c>
      <c r="B499">
        <v>923776</v>
      </c>
      <c r="C499" t="s">
        <v>241</v>
      </c>
      <c r="D499" t="s">
        <v>4108</v>
      </c>
      <c r="E499" t="s">
        <v>243</v>
      </c>
      <c r="F499" s="20">
        <v>8769316581</v>
      </c>
      <c r="G499" t="s">
        <v>244</v>
      </c>
      <c r="H499" t="s">
        <v>245</v>
      </c>
      <c r="I499" t="s">
        <v>38</v>
      </c>
      <c r="K499" t="s">
        <v>4127</v>
      </c>
      <c r="L499" t="s">
        <v>486</v>
      </c>
    </row>
    <row r="500" spans="1:12" x14ac:dyDescent="0.2">
      <c r="A500" t="s">
        <v>4126</v>
      </c>
      <c r="B500">
        <v>923776</v>
      </c>
      <c r="C500" t="s">
        <v>241</v>
      </c>
      <c r="D500" t="s">
        <v>4109</v>
      </c>
      <c r="E500" t="s">
        <v>243</v>
      </c>
      <c r="F500" s="20">
        <v>8769316581</v>
      </c>
      <c r="G500" t="s">
        <v>244</v>
      </c>
      <c r="H500" t="s">
        <v>245</v>
      </c>
      <c r="I500" t="s">
        <v>38</v>
      </c>
      <c r="K500" t="s">
        <v>4127</v>
      </c>
      <c r="L500" t="s">
        <v>486</v>
      </c>
    </row>
    <row r="501" spans="1:12" x14ac:dyDescent="0.2">
      <c r="A501" t="s">
        <v>4126</v>
      </c>
      <c r="B501">
        <v>923776</v>
      </c>
      <c r="C501" t="s">
        <v>241</v>
      </c>
      <c r="D501" t="s">
        <v>4110</v>
      </c>
      <c r="E501" t="s">
        <v>243</v>
      </c>
      <c r="F501" s="20">
        <v>8769316581</v>
      </c>
      <c r="G501" t="s">
        <v>244</v>
      </c>
      <c r="H501" t="s">
        <v>245</v>
      </c>
      <c r="I501" t="s">
        <v>38</v>
      </c>
      <c r="K501" t="s">
        <v>4127</v>
      </c>
      <c r="L501" t="s">
        <v>486</v>
      </c>
    </row>
    <row r="502" spans="1:12" x14ac:dyDescent="0.2">
      <c r="A502" t="s">
        <v>4126</v>
      </c>
      <c r="B502">
        <v>923776</v>
      </c>
      <c r="C502" t="s">
        <v>241</v>
      </c>
      <c r="D502" t="s">
        <v>4111</v>
      </c>
      <c r="E502" t="s">
        <v>243</v>
      </c>
      <c r="F502" s="20">
        <v>8769316581</v>
      </c>
      <c r="G502" t="s">
        <v>244</v>
      </c>
      <c r="H502" t="s">
        <v>245</v>
      </c>
      <c r="I502" t="s">
        <v>38</v>
      </c>
      <c r="K502" t="s">
        <v>4127</v>
      </c>
      <c r="L502" t="s">
        <v>486</v>
      </c>
    </row>
    <row r="503" spans="1:12" x14ac:dyDescent="0.2">
      <c r="A503" t="s">
        <v>4126</v>
      </c>
      <c r="B503">
        <v>923776</v>
      </c>
      <c r="C503" t="s">
        <v>241</v>
      </c>
      <c r="D503" t="s">
        <v>4112</v>
      </c>
      <c r="E503" t="s">
        <v>243</v>
      </c>
      <c r="F503" s="20">
        <v>8769316581</v>
      </c>
      <c r="G503" t="s">
        <v>244</v>
      </c>
      <c r="H503" t="s">
        <v>245</v>
      </c>
      <c r="I503" t="s">
        <v>38</v>
      </c>
      <c r="K503" t="s">
        <v>4127</v>
      </c>
      <c r="L503" t="s">
        <v>486</v>
      </c>
    </row>
    <row r="504" spans="1:12" x14ac:dyDescent="0.2">
      <c r="A504" t="s">
        <v>4126</v>
      </c>
      <c r="B504">
        <v>923776</v>
      </c>
      <c r="C504" t="s">
        <v>241</v>
      </c>
      <c r="D504" t="s">
        <v>4113</v>
      </c>
      <c r="E504" t="s">
        <v>243</v>
      </c>
      <c r="F504" s="20">
        <v>8769316581</v>
      </c>
      <c r="G504" t="s">
        <v>244</v>
      </c>
      <c r="H504" t="s">
        <v>245</v>
      </c>
      <c r="I504" t="s">
        <v>38</v>
      </c>
      <c r="K504" t="s">
        <v>4127</v>
      </c>
      <c r="L504" t="s">
        <v>486</v>
      </c>
    </row>
    <row r="505" spans="1:12" x14ac:dyDescent="0.2">
      <c r="A505" t="s">
        <v>4128</v>
      </c>
      <c r="B505">
        <v>644724</v>
      </c>
      <c r="C505" t="s">
        <v>241</v>
      </c>
      <c r="D505" t="s">
        <v>4102</v>
      </c>
      <c r="E505" t="s">
        <v>243</v>
      </c>
      <c r="F505" s="20">
        <v>8769316581</v>
      </c>
      <c r="G505" t="s">
        <v>244</v>
      </c>
      <c r="H505" t="s">
        <v>245</v>
      </c>
      <c r="I505" t="s">
        <v>38</v>
      </c>
      <c r="K505" t="s">
        <v>4129</v>
      </c>
      <c r="L505" t="s">
        <v>4130</v>
      </c>
    </row>
    <row r="506" spans="1:12" x14ac:dyDescent="0.2">
      <c r="A506" t="s">
        <v>4128</v>
      </c>
      <c r="B506">
        <v>644724</v>
      </c>
      <c r="C506" t="s">
        <v>241</v>
      </c>
      <c r="D506" t="s">
        <v>4104</v>
      </c>
      <c r="E506" t="s">
        <v>243</v>
      </c>
      <c r="F506" s="20">
        <v>8769316581</v>
      </c>
      <c r="G506" t="s">
        <v>244</v>
      </c>
      <c r="H506" t="s">
        <v>245</v>
      </c>
      <c r="I506" t="s">
        <v>38</v>
      </c>
      <c r="K506" t="s">
        <v>4129</v>
      </c>
      <c r="L506" t="s">
        <v>4130</v>
      </c>
    </row>
    <row r="507" spans="1:12" x14ac:dyDescent="0.2">
      <c r="A507" t="s">
        <v>4128</v>
      </c>
      <c r="B507">
        <v>644724</v>
      </c>
      <c r="C507" t="s">
        <v>241</v>
      </c>
      <c r="D507" t="s">
        <v>4105</v>
      </c>
      <c r="E507" t="s">
        <v>243</v>
      </c>
      <c r="F507" s="20">
        <v>8769316581</v>
      </c>
      <c r="G507" t="s">
        <v>244</v>
      </c>
      <c r="H507" t="s">
        <v>245</v>
      </c>
      <c r="I507" t="s">
        <v>38</v>
      </c>
      <c r="K507" t="s">
        <v>4129</v>
      </c>
      <c r="L507" t="s">
        <v>4130</v>
      </c>
    </row>
    <row r="508" spans="1:12" x14ac:dyDescent="0.2">
      <c r="A508" t="s">
        <v>4128</v>
      </c>
      <c r="B508">
        <v>644724</v>
      </c>
      <c r="C508" t="s">
        <v>241</v>
      </c>
      <c r="D508" t="s">
        <v>4106</v>
      </c>
      <c r="E508" t="s">
        <v>243</v>
      </c>
      <c r="F508" s="20">
        <v>8769316581</v>
      </c>
      <c r="G508" t="s">
        <v>244</v>
      </c>
      <c r="H508" t="s">
        <v>245</v>
      </c>
      <c r="I508" t="s">
        <v>38</v>
      </c>
      <c r="K508" t="s">
        <v>4129</v>
      </c>
      <c r="L508" t="s">
        <v>4130</v>
      </c>
    </row>
    <row r="509" spans="1:12" x14ac:dyDescent="0.2">
      <c r="A509" t="s">
        <v>4128</v>
      </c>
      <c r="B509">
        <v>644724</v>
      </c>
      <c r="C509" t="s">
        <v>241</v>
      </c>
      <c r="D509" t="s">
        <v>4107</v>
      </c>
      <c r="E509" t="s">
        <v>243</v>
      </c>
      <c r="F509" s="20">
        <v>8769316581</v>
      </c>
      <c r="G509" t="s">
        <v>244</v>
      </c>
      <c r="H509" t="s">
        <v>245</v>
      </c>
      <c r="I509" t="s">
        <v>38</v>
      </c>
      <c r="K509" t="s">
        <v>4129</v>
      </c>
      <c r="L509" t="s">
        <v>4130</v>
      </c>
    </row>
    <row r="510" spans="1:12" x14ac:dyDescent="0.2">
      <c r="A510" t="s">
        <v>4128</v>
      </c>
      <c r="B510">
        <v>644724</v>
      </c>
      <c r="C510" t="s">
        <v>241</v>
      </c>
      <c r="D510" t="s">
        <v>4108</v>
      </c>
      <c r="E510" t="s">
        <v>243</v>
      </c>
      <c r="F510" s="20">
        <v>8769316581</v>
      </c>
      <c r="G510" t="s">
        <v>244</v>
      </c>
      <c r="H510" t="s">
        <v>245</v>
      </c>
      <c r="I510" t="s">
        <v>38</v>
      </c>
      <c r="K510" t="s">
        <v>4129</v>
      </c>
      <c r="L510" t="s">
        <v>4130</v>
      </c>
    </row>
    <row r="511" spans="1:12" x14ac:dyDescent="0.2">
      <c r="A511" t="s">
        <v>4128</v>
      </c>
      <c r="B511">
        <v>644724</v>
      </c>
      <c r="C511" t="s">
        <v>241</v>
      </c>
      <c r="D511" t="s">
        <v>4109</v>
      </c>
      <c r="E511" t="s">
        <v>243</v>
      </c>
      <c r="F511" s="20">
        <v>8769316581</v>
      </c>
      <c r="G511" t="s">
        <v>244</v>
      </c>
      <c r="H511" t="s">
        <v>245</v>
      </c>
      <c r="I511" t="s">
        <v>38</v>
      </c>
      <c r="K511" t="s">
        <v>4129</v>
      </c>
      <c r="L511" t="s">
        <v>4130</v>
      </c>
    </row>
    <row r="512" spans="1:12" x14ac:dyDescent="0.2">
      <c r="A512" t="s">
        <v>4128</v>
      </c>
      <c r="B512">
        <v>644724</v>
      </c>
      <c r="C512" t="s">
        <v>241</v>
      </c>
      <c r="D512" t="s">
        <v>4110</v>
      </c>
      <c r="E512" t="s">
        <v>243</v>
      </c>
      <c r="F512" s="20">
        <v>8769316581</v>
      </c>
      <c r="G512" t="s">
        <v>244</v>
      </c>
      <c r="H512" t="s">
        <v>245</v>
      </c>
      <c r="I512" t="s">
        <v>38</v>
      </c>
      <c r="K512" t="s">
        <v>4129</v>
      </c>
      <c r="L512" t="s">
        <v>4130</v>
      </c>
    </row>
    <row r="513" spans="1:12" x14ac:dyDescent="0.2">
      <c r="A513" t="s">
        <v>4128</v>
      </c>
      <c r="B513">
        <v>644724</v>
      </c>
      <c r="C513" t="s">
        <v>241</v>
      </c>
      <c r="D513" t="s">
        <v>4111</v>
      </c>
      <c r="E513" t="s">
        <v>243</v>
      </c>
      <c r="F513" s="20">
        <v>8769316581</v>
      </c>
      <c r="G513" t="s">
        <v>244</v>
      </c>
      <c r="H513" t="s">
        <v>245</v>
      </c>
      <c r="I513" t="s">
        <v>38</v>
      </c>
      <c r="K513" t="s">
        <v>4129</v>
      </c>
      <c r="L513" t="s">
        <v>4130</v>
      </c>
    </row>
    <row r="514" spans="1:12" x14ac:dyDescent="0.2">
      <c r="A514" t="s">
        <v>4128</v>
      </c>
      <c r="B514">
        <v>644724</v>
      </c>
      <c r="C514" t="s">
        <v>241</v>
      </c>
      <c r="D514" t="s">
        <v>4112</v>
      </c>
      <c r="E514" t="s">
        <v>243</v>
      </c>
      <c r="F514" s="20">
        <v>8769316581</v>
      </c>
      <c r="G514" t="s">
        <v>244</v>
      </c>
      <c r="H514" t="s">
        <v>245</v>
      </c>
      <c r="I514" t="s">
        <v>38</v>
      </c>
      <c r="K514" t="s">
        <v>4129</v>
      </c>
      <c r="L514" t="s">
        <v>4130</v>
      </c>
    </row>
    <row r="515" spans="1:12" x14ac:dyDescent="0.2">
      <c r="A515" t="s">
        <v>4128</v>
      </c>
      <c r="B515">
        <v>644724</v>
      </c>
      <c r="C515" t="s">
        <v>241</v>
      </c>
      <c r="D515" t="s">
        <v>4113</v>
      </c>
      <c r="E515" t="s">
        <v>243</v>
      </c>
      <c r="F515" s="20">
        <v>8769316581</v>
      </c>
      <c r="G515" t="s">
        <v>244</v>
      </c>
      <c r="H515" t="s">
        <v>245</v>
      </c>
      <c r="I515" t="s">
        <v>38</v>
      </c>
      <c r="K515" t="s">
        <v>4129</v>
      </c>
      <c r="L515" t="s">
        <v>4130</v>
      </c>
    </row>
    <row r="516" spans="1:12" x14ac:dyDescent="0.2">
      <c r="A516" t="s">
        <v>4131</v>
      </c>
      <c r="B516">
        <v>644723</v>
      </c>
      <c r="C516" t="s">
        <v>241</v>
      </c>
      <c r="D516" t="s">
        <v>4102</v>
      </c>
      <c r="E516" t="s">
        <v>243</v>
      </c>
      <c r="F516" s="20">
        <v>8769316581</v>
      </c>
      <c r="G516" t="s">
        <v>244</v>
      </c>
      <c r="H516" t="s">
        <v>245</v>
      </c>
      <c r="I516" t="s">
        <v>38</v>
      </c>
      <c r="K516" t="s">
        <v>4132</v>
      </c>
      <c r="L516" t="s">
        <v>4133</v>
      </c>
    </row>
    <row r="517" spans="1:12" x14ac:dyDescent="0.2">
      <c r="A517" t="s">
        <v>4131</v>
      </c>
      <c r="B517">
        <v>644723</v>
      </c>
      <c r="C517" t="s">
        <v>241</v>
      </c>
      <c r="D517" t="s">
        <v>4104</v>
      </c>
      <c r="E517" t="s">
        <v>243</v>
      </c>
      <c r="F517" s="20">
        <v>8769316581</v>
      </c>
      <c r="G517" t="s">
        <v>244</v>
      </c>
      <c r="H517" t="s">
        <v>245</v>
      </c>
      <c r="I517" t="s">
        <v>38</v>
      </c>
      <c r="K517" t="s">
        <v>4132</v>
      </c>
      <c r="L517" t="s">
        <v>4133</v>
      </c>
    </row>
    <row r="518" spans="1:12" x14ac:dyDescent="0.2">
      <c r="A518" t="s">
        <v>4131</v>
      </c>
      <c r="B518">
        <v>644723</v>
      </c>
      <c r="C518" t="s">
        <v>241</v>
      </c>
      <c r="D518" t="s">
        <v>4105</v>
      </c>
      <c r="E518" t="s">
        <v>243</v>
      </c>
      <c r="F518" s="20">
        <v>8769316581</v>
      </c>
      <c r="G518" t="s">
        <v>244</v>
      </c>
      <c r="H518" t="s">
        <v>245</v>
      </c>
      <c r="I518" t="s">
        <v>38</v>
      </c>
      <c r="K518" t="s">
        <v>4132</v>
      </c>
      <c r="L518" t="s">
        <v>4133</v>
      </c>
    </row>
    <row r="519" spans="1:12" x14ac:dyDescent="0.2">
      <c r="A519" t="s">
        <v>4131</v>
      </c>
      <c r="B519">
        <v>644723</v>
      </c>
      <c r="C519" t="s">
        <v>241</v>
      </c>
      <c r="D519" t="s">
        <v>4106</v>
      </c>
      <c r="E519" t="s">
        <v>243</v>
      </c>
      <c r="F519" s="20">
        <v>8769316581</v>
      </c>
      <c r="G519" t="s">
        <v>244</v>
      </c>
      <c r="H519" t="s">
        <v>245</v>
      </c>
      <c r="I519" t="s">
        <v>38</v>
      </c>
      <c r="K519" t="s">
        <v>4132</v>
      </c>
      <c r="L519" t="s">
        <v>4133</v>
      </c>
    </row>
    <row r="520" spans="1:12" x14ac:dyDescent="0.2">
      <c r="A520" t="s">
        <v>4131</v>
      </c>
      <c r="B520">
        <v>644723</v>
      </c>
      <c r="C520" t="s">
        <v>241</v>
      </c>
      <c r="D520" t="s">
        <v>4107</v>
      </c>
      <c r="E520" t="s">
        <v>243</v>
      </c>
      <c r="F520" s="20">
        <v>8769316581</v>
      </c>
      <c r="G520" t="s">
        <v>244</v>
      </c>
      <c r="H520" t="s">
        <v>245</v>
      </c>
      <c r="I520" t="s">
        <v>38</v>
      </c>
      <c r="K520" t="s">
        <v>4132</v>
      </c>
      <c r="L520" t="s">
        <v>4133</v>
      </c>
    </row>
    <row r="521" spans="1:12" x14ac:dyDescent="0.2">
      <c r="A521" t="s">
        <v>4131</v>
      </c>
      <c r="B521">
        <v>644723</v>
      </c>
      <c r="C521" t="s">
        <v>241</v>
      </c>
      <c r="D521" t="s">
        <v>4108</v>
      </c>
      <c r="E521" t="s">
        <v>243</v>
      </c>
      <c r="F521" s="20">
        <v>8769316581</v>
      </c>
      <c r="G521" t="s">
        <v>244</v>
      </c>
      <c r="H521" t="s">
        <v>245</v>
      </c>
      <c r="I521" t="s">
        <v>38</v>
      </c>
      <c r="K521" t="s">
        <v>4132</v>
      </c>
      <c r="L521" t="s">
        <v>4133</v>
      </c>
    </row>
    <row r="522" spans="1:12" x14ac:dyDescent="0.2">
      <c r="A522" t="s">
        <v>4131</v>
      </c>
      <c r="B522">
        <v>644723</v>
      </c>
      <c r="C522" t="s">
        <v>241</v>
      </c>
      <c r="D522" t="s">
        <v>4109</v>
      </c>
      <c r="E522" t="s">
        <v>243</v>
      </c>
      <c r="F522" s="20">
        <v>8769316581</v>
      </c>
      <c r="G522" t="s">
        <v>244</v>
      </c>
      <c r="H522" t="s">
        <v>245</v>
      </c>
      <c r="I522" t="s">
        <v>38</v>
      </c>
      <c r="K522" t="s">
        <v>4132</v>
      </c>
      <c r="L522" t="s">
        <v>4133</v>
      </c>
    </row>
    <row r="523" spans="1:12" x14ac:dyDescent="0.2">
      <c r="A523" t="s">
        <v>4131</v>
      </c>
      <c r="B523">
        <v>644723</v>
      </c>
      <c r="C523" t="s">
        <v>241</v>
      </c>
      <c r="D523" t="s">
        <v>4110</v>
      </c>
      <c r="E523" t="s">
        <v>243</v>
      </c>
      <c r="F523" s="20">
        <v>8769316581</v>
      </c>
      <c r="G523" t="s">
        <v>244</v>
      </c>
      <c r="H523" t="s">
        <v>245</v>
      </c>
      <c r="I523" t="s">
        <v>38</v>
      </c>
      <c r="K523" t="s">
        <v>4132</v>
      </c>
      <c r="L523" t="s">
        <v>4133</v>
      </c>
    </row>
    <row r="524" spans="1:12" x14ac:dyDescent="0.2">
      <c r="A524" t="s">
        <v>4131</v>
      </c>
      <c r="B524">
        <v>644723</v>
      </c>
      <c r="C524" t="s">
        <v>241</v>
      </c>
      <c r="D524" t="s">
        <v>4111</v>
      </c>
      <c r="E524" t="s">
        <v>243</v>
      </c>
      <c r="F524" s="20">
        <v>8769316581</v>
      </c>
      <c r="G524" t="s">
        <v>244</v>
      </c>
      <c r="H524" t="s">
        <v>245</v>
      </c>
      <c r="I524" t="s">
        <v>38</v>
      </c>
      <c r="K524" t="s">
        <v>4132</v>
      </c>
      <c r="L524" t="s">
        <v>4133</v>
      </c>
    </row>
    <row r="525" spans="1:12" x14ac:dyDescent="0.2">
      <c r="A525" t="s">
        <v>4131</v>
      </c>
      <c r="B525">
        <v>644723</v>
      </c>
      <c r="C525" t="s">
        <v>241</v>
      </c>
      <c r="D525" t="s">
        <v>4112</v>
      </c>
      <c r="E525" t="s">
        <v>243</v>
      </c>
      <c r="F525" s="20">
        <v>8769316581</v>
      </c>
      <c r="G525" t="s">
        <v>244</v>
      </c>
      <c r="H525" t="s">
        <v>245</v>
      </c>
      <c r="I525" t="s">
        <v>38</v>
      </c>
      <c r="K525" t="s">
        <v>4132</v>
      </c>
      <c r="L525" t="s">
        <v>4133</v>
      </c>
    </row>
    <row r="526" spans="1:12" x14ac:dyDescent="0.2">
      <c r="A526" t="s">
        <v>4131</v>
      </c>
      <c r="B526">
        <v>644723</v>
      </c>
      <c r="C526" t="s">
        <v>241</v>
      </c>
      <c r="D526" t="s">
        <v>4113</v>
      </c>
      <c r="E526" t="s">
        <v>243</v>
      </c>
      <c r="F526" s="20">
        <v>8769316581</v>
      </c>
      <c r="G526" t="s">
        <v>244</v>
      </c>
      <c r="H526" t="s">
        <v>245</v>
      </c>
      <c r="I526" t="s">
        <v>38</v>
      </c>
      <c r="K526" t="s">
        <v>4132</v>
      </c>
      <c r="L526" t="s">
        <v>4133</v>
      </c>
    </row>
    <row r="527" spans="1:12" x14ac:dyDescent="0.2">
      <c r="A527" t="s">
        <v>4134</v>
      </c>
      <c r="B527">
        <v>644429</v>
      </c>
      <c r="C527" t="s">
        <v>241</v>
      </c>
      <c r="D527" t="s">
        <v>4102</v>
      </c>
      <c r="E527" t="s">
        <v>243</v>
      </c>
      <c r="F527" s="20">
        <v>8769316581</v>
      </c>
      <c r="G527" t="s">
        <v>244</v>
      </c>
      <c r="H527" t="s">
        <v>245</v>
      </c>
      <c r="I527" t="s">
        <v>38</v>
      </c>
      <c r="K527" t="s">
        <v>4135</v>
      </c>
      <c r="L527" t="s">
        <v>4136</v>
      </c>
    </row>
    <row r="528" spans="1:12" x14ac:dyDescent="0.2">
      <c r="A528" t="s">
        <v>4134</v>
      </c>
      <c r="B528">
        <v>644429</v>
      </c>
      <c r="C528" t="s">
        <v>241</v>
      </c>
      <c r="D528" t="s">
        <v>4104</v>
      </c>
      <c r="E528" t="s">
        <v>243</v>
      </c>
      <c r="F528" s="20">
        <v>8769316581</v>
      </c>
      <c r="G528" t="s">
        <v>244</v>
      </c>
      <c r="H528" t="s">
        <v>245</v>
      </c>
      <c r="I528" t="s">
        <v>38</v>
      </c>
      <c r="K528" t="s">
        <v>4135</v>
      </c>
      <c r="L528" t="s">
        <v>4136</v>
      </c>
    </row>
    <row r="529" spans="1:12" x14ac:dyDescent="0.2">
      <c r="A529" t="s">
        <v>4134</v>
      </c>
      <c r="B529">
        <v>644429</v>
      </c>
      <c r="C529" t="s">
        <v>241</v>
      </c>
      <c r="D529" t="s">
        <v>4105</v>
      </c>
      <c r="E529" t="s">
        <v>243</v>
      </c>
      <c r="F529" s="20">
        <v>8769316581</v>
      </c>
      <c r="G529" t="s">
        <v>244</v>
      </c>
      <c r="H529" t="s">
        <v>245</v>
      </c>
      <c r="I529" t="s">
        <v>38</v>
      </c>
      <c r="K529" t="s">
        <v>4135</v>
      </c>
      <c r="L529" t="s">
        <v>4136</v>
      </c>
    </row>
    <row r="530" spans="1:12" x14ac:dyDescent="0.2">
      <c r="A530" t="s">
        <v>4134</v>
      </c>
      <c r="B530">
        <v>644429</v>
      </c>
      <c r="C530" t="s">
        <v>241</v>
      </c>
      <c r="D530" t="s">
        <v>4106</v>
      </c>
      <c r="E530" t="s">
        <v>243</v>
      </c>
      <c r="F530" s="20">
        <v>8769316581</v>
      </c>
      <c r="G530" t="s">
        <v>244</v>
      </c>
      <c r="H530" t="s">
        <v>245</v>
      </c>
      <c r="I530" t="s">
        <v>38</v>
      </c>
      <c r="K530" t="s">
        <v>4135</v>
      </c>
      <c r="L530" t="s">
        <v>4136</v>
      </c>
    </row>
    <row r="531" spans="1:12" x14ac:dyDescent="0.2">
      <c r="A531" t="s">
        <v>4134</v>
      </c>
      <c r="B531">
        <v>644429</v>
      </c>
      <c r="C531" t="s">
        <v>241</v>
      </c>
      <c r="D531" t="s">
        <v>4107</v>
      </c>
      <c r="E531" t="s">
        <v>243</v>
      </c>
      <c r="F531" s="20">
        <v>8769316581</v>
      </c>
      <c r="G531" t="s">
        <v>244</v>
      </c>
      <c r="H531" t="s">
        <v>245</v>
      </c>
      <c r="I531" t="s">
        <v>38</v>
      </c>
      <c r="K531" t="s">
        <v>4135</v>
      </c>
      <c r="L531" t="s">
        <v>4136</v>
      </c>
    </row>
    <row r="532" spans="1:12" x14ac:dyDescent="0.2">
      <c r="A532" t="s">
        <v>4134</v>
      </c>
      <c r="B532">
        <v>644429</v>
      </c>
      <c r="C532" t="s">
        <v>241</v>
      </c>
      <c r="D532" t="s">
        <v>4108</v>
      </c>
      <c r="E532" t="s">
        <v>243</v>
      </c>
      <c r="F532" s="20">
        <v>8769316581</v>
      </c>
      <c r="G532" t="s">
        <v>244</v>
      </c>
      <c r="H532" t="s">
        <v>245</v>
      </c>
      <c r="I532" t="s">
        <v>38</v>
      </c>
      <c r="K532" t="s">
        <v>4135</v>
      </c>
      <c r="L532" t="s">
        <v>4136</v>
      </c>
    </row>
    <row r="533" spans="1:12" x14ac:dyDescent="0.2">
      <c r="A533" t="s">
        <v>4134</v>
      </c>
      <c r="B533">
        <v>644429</v>
      </c>
      <c r="C533" t="s">
        <v>241</v>
      </c>
      <c r="D533" t="s">
        <v>4109</v>
      </c>
      <c r="E533" t="s">
        <v>243</v>
      </c>
      <c r="F533" s="20">
        <v>8769316581</v>
      </c>
      <c r="G533" t="s">
        <v>244</v>
      </c>
      <c r="H533" t="s">
        <v>245</v>
      </c>
      <c r="I533" t="s">
        <v>38</v>
      </c>
      <c r="K533" t="s">
        <v>4135</v>
      </c>
      <c r="L533" t="s">
        <v>4136</v>
      </c>
    </row>
    <row r="534" spans="1:12" x14ac:dyDescent="0.2">
      <c r="A534" t="s">
        <v>4134</v>
      </c>
      <c r="B534">
        <v>644429</v>
      </c>
      <c r="C534" t="s">
        <v>241</v>
      </c>
      <c r="D534" t="s">
        <v>4110</v>
      </c>
      <c r="E534" t="s">
        <v>243</v>
      </c>
      <c r="F534" s="20">
        <v>8769316581</v>
      </c>
      <c r="G534" t="s">
        <v>244</v>
      </c>
      <c r="H534" t="s">
        <v>245</v>
      </c>
      <c r="I534" t="s">
        <v>38</v>
      </c>
      <c r="K534" t="s">
        <v>4135</v>
      </c>
      <c r="L534" t="s">
        <v>4136</v>
      </c>
    </row>
    <row r="535" spans="1:12" x14ac:dyDescent="0.2">
      <c r="A535" t="s">
        <v>4134</v>
      </c>
      <c r="B535">
        <v>644429</v>
      </c>
      <c r="C535" t="s">
        <v>241</v>
      </c>
      <c r="D535" t="s">
        <v>4111</v>
      </c>
      <c r="E535" t="s">
        <v>243</v>
      </c>
      <c r="F535" s="20">
        <v>8769316581</v>
      </c>
      <c r="G535" t="s">
        <v>244</v>
      </c>
      <c r="H535" t="s">
        <v>245</v>
      </c>
      <c r="I535" t="s">
        <v>38</v>
      </c>
      <c r="K535" t="s">
        <v>4135</v>
      </c>
      <c r="L535" t="s">
        <v>4136</v>
      </c>
    </row>
    <row r="536" spans="1:12" x14ac:dyDescent="0.2">
      <c r="A536" t="s">
        <v>4134</v>
      </c>
      <c r="B536">
        <v>644429</v>
      </c>
      <c r="C536" t="s">
        <v>241</v>
      </c>
      <c r="D536" t="s">
        <v>4112</v>
      </c>
      <c r="E536" t="s">
        <v>243</v>
      </c>
      <c r="F536" s="20">
        <v>8769316581</v>
      </c>
      <c r="G536" t="s">
        <v>244</v>
      </c>
      <c r="H536" t="s">
        <v>245</v>
      </c>
      <c r="I536" t="s">
        <v>38</v>
      </c>
      <c r="K536" t="s">
        <v>4135</v>
      </c>
      <c r="L536" t="s">
        <v>4136</v>
      </c>
    </row>
    <row r="537" spans="1:12" x14ac:dyDescent="0.2">
      <c r="A537" t="s">
        <v>4134</v>
      </c>
      <c r="B537">
        <v>644429</v>
      </c>
      <c r="C537" t="s">
        <v>241</v>
      </c>
      <c r="D537" t="s">
        <v>4113</v>
      </c>
      <c r="E537" t="s">
        <v>243</v>
      </c>
      <c r="F537" s="20">
        <v>8769316581</v>
      </c>
      <c r="G537" t="s">
        <v>244</v>
      </c>
      <c r="H537" t="s">
        <v>245</v>
      </c>
      <c r="I537" t="s">
        <v>38</v>
      </c>
      <c r="K537" t="s">
        <v>4135</v>
      </c>
      <c r="L537" t="s">
        <v>4136</v>
      </c>
    </row>
    <row r="538" spans="1:12" x14ac:dyDescent="0.2">
      <c r="A538" t="s">
        <v>4137</v>
      </c>
      <c r="B538">
        <v>644428</v>
      </c>
      <c r="C538" t="s">
        <v>241</v>
      </c>
      <c r="D538" t="s">
        <v>4102</v>
      </c>
      <c r="E538" t="s">
        <v>243</v>
      </c>
      <c r="F538" s="20">
        <v>8769316581</v>
      </c>
      <c r="G538" t="s">
        <v>244</v>
      </c>
      <c r="H538" t="s">
        <v>245</v>
      </c>
      <c r="I538" t="s">
        <v>38</v>
      </c>
      <c r="K538" t="s">
        <v>4138</v>
      </c>
      <c r="L538" t="s">
        <v>4139</v>
      </c>
    </row>
    <row r="539" spans="1:12" x14ac:dyDescent="0.2">
      <c r="A539" t="s">
        <v>4137</v>
      </c>
      <c r="B539">
        <v>644428</v>
      </c>
      <c r="C539" t="s">
        <v>241</v>
      </c>
      <c r="D539" t="s">
        <v>4104</v>
      </c>
      <c r="E539" t="s">
        <v>243</v>
      </c>
      <c r="F539" s="20">
        <v>8769316581</v>
      </c>
      <c r="G539" t="s">
        <v>244</v>
      </c>
      <c r="H539" t="s">
        <v>245</v>
      </c>
      <c r="I539" t="s">
        <v>38</v>
      </c>
      <c r="K539" t="s">
        <v>4138</v>
      </c>
      <c r="L539" t="s">
        <v>4139</v>
      </c>
    </row>
    <row r="540" spans="1:12" x14ac:dyDescent="0.2">
      <c r="A540" t="s">
        <v>4137</v>
      </c>
      <c r="B540">
        <v>644428</v>
      </c>
      <c r="C540" t="s">
        <v>241</v>
      </c>
      <c r="D540" t="s">
        <v>4105</v>
      </c>
      <c r="E540" t="s">
        <v>243</v>
      </c>
      <c r="F540" s="20">
        <v>8769316581</v>
      </c>
      <c r="G540" t="s">
        <v>244</v>
      </c>
      <c r="H540" t="s">
        <v>245</v>
      </c>
      <c r="I540" t="s">
        <v>38</v>
      </c>
      <c r="K540" t="s">
        <v>4138</v>
      </c>
      <c r="L540" t="s">
        <v>4139</v>
      </c>
    </row>
    <row r="541" spans="1:12" x14ac:dyDescent="0.2">
      <c r="A541" t="s">
        <v>4137</v>
      </c>
      <c r="B541">
        <v>644428</v>
      </c>
      <c r="C541" t="s">
        <v>241</v>
      </c>
      <c r="D541" t="s">
        <v>4106</v>
      </c>
      <c r="E541" t="s">
        <v>243</v>
      </c>
      <c r="F541" s="20">
        <v>8769316581</v>
      </c>
      <c r="G541" t="s">
        <v>244</v>
      </c>
      <c r="H541" t="s">
        <v>245</v>
      </c>
      <c r="I541" t="s">
        <v>38</v>
      </c>
      <c r="K541" t="s">
        <v>4138</v>
      </c>
      <c r="L541" t="s">
        <v>4139</v>
      </c>
    </row>
    <row r="542" spans="1:12" x14ac:dyDescent="0.2">
      <c r="A542" t="s">
        <v>4137</v>
      </c>
      <c r="B542">
        <v>644428</v>
      </c>
      <c r="C542" t="s">
        <v>241</v>
      </c>
      <c r="D542" t="s">
        <v>4107</v>
      </c>
      <c r="E542" t="s">
        <v>243</v>
      </c>
      <c r="F542" s="20">
        <v>8769316581</v>
      </c>
      <c r="G542" t="s">
        <v>244</v>
      </c>
      <c r="H542" t="s">
        <v>245</v>
      </c>
      <c r="I542" t="s">
        <v>38</v>
      </c>
      <c r="K542" t="s">
        <v>4138</v>
      </c>
      <c r="L542" t="s">
        <v>4139</v>
      </c>
    </row>
    <row r="543" spans="1:12" x14ac:dyDescent="0.2">
      <c r="A543" t="s">
        <v>4137</v>
      </c>
      <c r="B543">
        <v>644428</v>
      </c>
      <c r="C543" t="s">
        <v>241</v>
      </c>
      <c r="D543" t="s">
        <v>4108</v>
      </c>
      <c r="E543" t="s">
        <v>243</v>
      </c>
      <c r="F543" s="20">
        <v>8769316581</v>
      </c>
      <c r="G543" t="s">
        <v>244</v>
      </c>
      <c r="H543" t="s">
        <v>245</v>
      </c>
      <c r="I543" t="s">
        <v>38</v>
      </c>
      <c r="K543" t="s">
        <v>4138</v>
      </c>
      <c r="L543" t="s">
        <v>4139</v>
      </c>
    </row>
    <row r="544" spans="1:12" x14ac:dyDescent="0.2">
      <c r="A544" t="s">
        <v>4137</v>
      </c>
      <c r="B544">
        <v>644428</v>
      </c>
      <c r="C544" t="s">
        <v>241</v>
      </c>
      <c r="D544" t="s">
        <v>4109</v>
      </c>
      <c r="E544" t="s">
        <v>243</v>
      </c>
      <c r="F544" s="20">
        <v>8769316581</v>
      </c>
      <c r="G544" t="s">
        <v>244</v>
      </c>
      <c r="H544" t="s">
        <v>245</v>
      </c>
      <c r="I544" t="s">
        <v>38</v>
      </c>
      <c r="K544" t="s">
        <v>4138</v>
      </c>
      <c r="L544" t="s">
        <v>4139</v>
      </c>
    </row>
    <row r="545" spans="1:12" x14ac:dyDescent="0.2">
      <c r="A545" t="s">
        <v>4137</v>
      </c>
      <c r="B545">
        <v>644428</v>
      </c>
      <c r="C545" t="s">
        <v>241</v>
      </c>
      <c r="D545" t="s">
        <v>4110</v>
      </c>
      <c r="E545" t="s">
        <v>243</v>
      </c>
      <c r="F545" s="20">
        <v>8769316581</v>
      </c>
      <c r="G545" t="s">
        <v>244</v>
      </c>
      <c r="H545" t="s">
        <v>245</v>
      </c>
      <c r="I545" t="s">
        <v>38</v>
      </c>
      <c r="K545" t="s">
        <v>4138</v>
      </c>
      <c r="L545" t="s">
        <v>4139</v>
      </c>
    </row>
    <row r="546" spans="1:12" x14ac:dyDescent="0.2">
      <c r="A546" t="s">
        <v>4137</v>
      </c>
      <c r="B546">
        <v>644428</v>
      </c>
      <c r="C546" t="s">
        <v>241</v>
      </c>
      <c r="D546" t="s">
        <v>4111</v>
      </c>
      <c r="E546" t="s">
        <v>243</v>
      </c>
      <c r="F546" s="20">
        <v>8769316581</v>
      </c>
      <c r="G546" t="s">
        <v>244</v>
      </c>
      <c r="H546" t="s">
        <v>245</v>
      </c>
      <c r="I546" t="s">
        <v>38</v>
      </c>
      <c r="K546" t="s">
        <v>4138</v>
      </c>
      <c r="L546" t="s">
        <v>4139</v>
      </c>
    </row>
    <row r="547" spans="1:12" x14ac:dyDescent="0.2">
      <c r="A547" t="s">
        <v>4137</v>
      </c>
      <c r="B547">
        <v>644428</v>
      </c>
      <c r="C547" t="s">
        <v>241</v>
      </c>
      <c r="D547" t="s">
        <v>4112</v>
      </c>
      <c r="E547" t="s">
        <v>243</v>
      </c>
      <c r="F547" s="20">
        <v>8769316581</v>
      </c>
      <c r="G547" t="s">
        <v>244</v>
      </c>
      <c r="H547" t="s">
        <v>245</v>
      </c>
      <c r="I547" t="s">
        <v>38</v>
      </c>
      <c r="K547" t="s">
        <v>4138</v>
      </c>
      <c r="L547" t="s">
        <v>4139</v>
      </c>
    </row>
    <row r="548" spans="1:12" x14ac:dyDescent="0.2">
      <c r="A548" t="s">
        <v>4137</v>
      </c>
      <c r="B548">
        <v>644428</v>
      </c>
      <c r="C548" t="s">
        <v>241</v>
      </c>
      <c r="D548" t="s">
        <v>4113</v>
      </c>
      <c r="E548" t="s">
        <v>243</v>
      </c>
      <c r="F548" s="20">
        <v>8769316581</v>
      </c>
      <c r="G548" t="s">
        <v>244</v>
      </c>
      <c r="H548" t="s">
        <v>245</v>
      </c>
      <c r="I548" t="s">
        <v>38</v>
      </c>
      <c r="K548" t="s">
        <v>4138</v>
      </c>
      <c r="L548" t="s">
        <v>4139</v>
      </c>
    </row>
    <row r="549" spans="1:12" x14ac:dyDescent="0.2">
      <c r="A549" t="s">
        <v>4140</v>
      </c>
      <c r="B549">
        <v>644393</v>
      </c>
      <c r="C549" t="s">
        <v>241</v>
      </c>
      <c r="D549" t="s">
        <v>4102</v>
      </c>
      <c r="E549" t="s">
        <v>243</v>
      </c>
      <c r="F549" s="20">
        <v>8769316581</v>
      </c>
      <c r="G549" t="s">
        <v>244</v>
      </c>
      <c r="H549" t="s">
        <v>245</v>
      </c>
      <c r="I549" t="s">
        <v>38</v>
      </c>
      <c r="K549" t="s">
        <v>4141</v>
      </c>
      <c r="L549" t="s">
        <v>4142</v>
      </c>
    </row>
    <row r="550" spans="1:12" x14ac:dyDescent="0.2">
      <c r="A550" t="s">
        <v>4140</v>
      </c>
      <c r="B550">
        <v>644393</v>
      </c>
      <c r="C550" t="s">
        <v>241</v>
      </c>
      <c r="D550" t="s">
        <v>4104</v>
      </c>
      <c r="E550" t="s">
        <v>243</v>
      </c>
      <c r="F550" s="20">
        <v>8769316581</v>
      </c>
      <c r="G550" t="s">
        <v>244</v>
      </c>
      <c r="H550" t="s">
        <v>245</v>
      </c>
      <c r="I550" t="s">
        <v>38</v>
      </c>
      <c r="K550" t="s">
        <v>4141</v>
      </c>
      <c r="L550" t="s">
        <v>4142</v>
      </c>
    </row>
    <row r="551" spans="1:12" x14ac:dyDescent="0.2">
      <c r="A551" t="s">
        <v>4140</v>
      </c>
      <c r="B551">
        <v>644393</v>
      </c>
      <c r="C551" t="s">
        <v>241</v>
      </c>
      <c r="D551" t="s">
        <v>4105</v>
      </c>
      <c r="E551" t="s">
        <v>243</v>
      </c>
      <c r="F551" s="20">
        <v>8769316581</v>
      </c>
      <c r="G551" t="s">
        <v>244</v>
      </c>
      <c r="H551" t="s">
        <v>245</v>
      </c>
      <c r="I551" t="s">
        <v>38</v>
      </c>
      <c r="K551" t="s">
        <v>4141</v>
      </c>
      <c r="L551" t="s">
        <v>4142</v>
      </c>
    </row>
    <row r="552" spans="1:12" x14ac:dyDescent="0.2">
      <c r="A552" t="s">
        <v>4140</v>
      </c>
      <c r="B552">
        <v>644393</v>
      </c>
      <c r="C552" t="s">
        <v>241</v>
      </c>
      <c r="D552" t="s">
        <v>4106</v>
      </c>
      <c r="E552" t="s">
        <v>243</v>
      </c>
      <c r="F552" s="20">
        <v>8769316581</v>
      </c>
      <c r="G552" t="s">
        <v>244</v>
      </c>
      <c r="H552" t="s">
        <v>245</v>
      </c>
      <c r="I552" t="s">
        <v>38</v>
      </c>
      <c r="K552" t="s">
        <v>4141</v>
      </c>
      <c r="L552" t="s">
        <v>4142</v>
      </c>
    </row>
    <row r="553" spans="1:12" x14ac:dyDescent="0.2">
      <c r="A553" t="s">
        <v>4140</v>
      </c>
      <c r="B553">
        <v>644393</v>
      </c>
      <c r="C553" t="s">
        <v>241</v>
      </c>
      <c r="D553" t="s">
        <v>4107</v>
      </c>
      <c r="E553" t="s">
        <v>243</v>
      </c>
      <c r="F553" s="20">
        <v>8769316581</v>
      </c>
      <c r="G553" t="s">
        <v>244</v>
      </c>
      <c r="H553" t="s">
        <v>245</v>
      </c>
      <c r="I553" t="s">
        <v>38</v>
      </c>
      <c r="K553" t="s">
        <v>4141</v>
      </c>
      <c r="L553" t="s">
        <v>4142</v>
      </c>
    </row>
    <row r="554" spans="1:12" x14ac:dyDescent="0.2">
      <c r="A554" t="s">
        <v>4140</v>
      </c>
      <c r="B554">
        <v>644393</v>
      </c>
      <c r="C554" t="s">
        <v>241</v>
      </c>
      <c r="D554" t="s">
        <v>4108</v>
      </c>
      <c r="E554" t="s">
        <v>243</v>
      </c>
      <c r="F554" s="20">
        <v>8769316581</v>
      </c>
      <c r="G554" t="s">
        <v>244</v>
      </c>
      <c r="H554" t="s">
        <v>245</v>
      </c>
      <c r="I554" t="s">
        <v>38</v>
      </c>
      <c r="K554" t="s">
        <v>4141</v>
      </c>
      <c r="L554" t="s">
        <v>4142</v>
      </c>
    </row>
    <row r="555" spans="1:12" x14ac:dyDescent="0.2">
      <c r="A555" t="s">
        <v>4140</v>
      </c>
      <c r="B555">
        <v>644393</v>
      </c>
      <c r="C555" t="s">
        <v>241</v>
      </c>
      <c r="D555" t="s">
        <v>4109</v>
      </c>
      <c r="E555" t="s">
        <v>243</v>
      </c>
      <c r="F555" s="20">
        <v>8769316581</v>
      </c>
      <c r="G555" t="s">
        <v>244</v>
      </c>
      <c r="H555" t="s">
        <v>245</v>
      </c>
      <c r="I555" t="s">
        <v>38</v>
      </c>
      <c r="K555" t="s">
        <v>4141</v>
      </c>
      <c r="L555" t="s">
        <v>4142</v>
      </c>
    </row>
    <row r="556" spans="1:12" x14ac:dyDescent="0.2">
      <c r="A556" t="s">
        <v>4140</v>
      </c>
      <c r="B556">
        <v>644393</v>
      </c>
      <c r="C556" t="s">
        <v>241</v>
      </c>
      <c r="D556" t="s">
        <v>4110</v>
      </c>
      <c r="E556" t="s">
        <v>243</v>
      </c>
      <c r="F556" s="20">
        <v>8769316581</v>
      </c>
      <c r="G556" t="s">
        <v>244</v>
      </c>
      <c r="H556" t="s">
        <v>245</v>
      </c>
      <c r="I556" t="s">
        <v>38</v>
      </c>
      <c r="K556" t="s">
        <v>4141</v>
      </c>
      <c r="L556" t="s">
        <v>4142</v>
      </c>
    </row>
    <row r="557" spans="1:12" x14ac:dyDescent="0.2">
      <c r="A557" t="s">
        <v>4140</v>
      </c>
      <c r="B557">
        <v>644393</v>
      </c>
      <c r="C557" t="s">
        <v>241</v>
      </c>
      <c r="D557" t="s">
        <v>4111</v>
      </c>
      <c r="E557" t="s">
        <v>243</v>
      </c>
      <c r="F557" s="20">
        <v>8769316581</v>
      </c>
      <c r="G557" t="s">
        <v>244</v>
      </c>
      <c r="H557" t="s">
        <v>245</v>
      </c>
      <c r="I557" t="s">
        <v>38</v>
      </c>
      <c r="K557" t="s">
        <v>4141</v>
      </c>
      <c r="L557" t="s">
        <v>4142</v>
      </c>
    </row>
    <row r="558" spans="1:12" x14ac:dyDescent="0.2">
      <c r="A558" t="s">
        <v>4140</v>
      </c>
      <c r="B558">
        <v>644393</v>
      </c>
      <c r="C558" t="s">
        <v>241</v>
      </c>
      <c r="D558" t="s">
        <v>4112</v>
      </c>
      <c r="E558" t="s">
        <v>243</v>
      </c>
      <c r="F558" s="20">
        <v>8769316581</v>
      </c>
      <c r="G558" t="s">
        <v>244</v>
      </c>
      <c r="H558" t="s">
        <v>245</v>
      </c>
      <c r="I558" t="s">
        <v>38</v>
      </c>
      <c r="K558" t="s">
        <v>4141</v>
      </c>
      <c r="L558" t="s">
        <v>4142</v>
      </c>
    </row>
    <row r="559" spans="1:12" x14ac:dyDescent="0.2">
      <c r="A559" t="s">
        <v>4140</v>
      </c>
      <c r="B559">
        <v>644393</v>
      </c>
      <c r="C559" t="s">
        <v>241</v>
      </c>
      <c r="D559" t="s">
        <v>4113</v>
      </c>
      <c r="E559" t="s">
        <v>243</v>
      </c>
      <c r="F559" s="20">
        <v>8769316581</v>
      </c>
      <c r="G559" t="s">
        <v>244</v>
      </c>
      <c r="H559" t="s">
        <v>245</v>
      </c>
      <c r="I559" t="s">
        <v>38</v>
      </c>
      <c r="K559" t="s">
        <v>4141</v>
      </c>
      <c r="L559" t="s">
        <v>4142</v>
      </c>
    </row>
    <row r="560" spans="1:12" x14ac:dyDescent="0.2">
      <c r="A560" t="s">
        <v>4143</v>
      </c>
      <c r="B560">
        <v>644392</v>
      </c>
      <c r="C560" t="s">
        <v>241</v>
      </c>
      <c r="D560" t="s">
        <v>4102</v>
      </c>
      <c r="E560" t="s">
        <v>243</v>
      </c>
      <c r="F560" s="20">
        <v>8769316581</v>
      </c>
      <c r="G560" t="s">
        <v>244</v>
      </c>
      <c r="H560" t="s">
        <v>245</v>
      </c>
      <c r="I560" t="s">
        <v>38</v>
      </c>
      <c r="K560" t="s">
        <v>4144</v>
      </c>
      <c r="L560" t="s">
        <v>4145</v>
      </c>
    </row>
    <row r="561" spans="1:12" x14ac:dyDescent="0.2">
      <c r="A561" t="s">
        <v>4143</v>
      </c>
      <c r="B561">
        <v>644392</v>
      </c>
      <c r="C561" t="s">
        <v>241</v>
      </c>
      <c r="D561" t="s">
        <v>4104</v>
      </c>
      <c r="E561" t="s">
        <v>243</v>
      </c>
      <c r="F561" s="20">
        <v>8769316581</v>
      </c>
      <c r="G561" t="s">
        <v>244</v>
      </c>
      <c r="H561" t="s">
        <v>245</v>
      </c>
      <c r="I561" t="s">
        <v>38</v>
      </c>
      <c r="K561" t="s">
        <v>4144</v>
      </c>
      <c r="L561" t="s">
        <v>4145</v>
      </c>
    </row>
    <row r="562" spans="1:12" x14ac:dyDescent="0.2">
      <c r="A562" t="s">
        <v>4143</v>
      </c>
      <c r="B562">
        <v>644392</v>
      </c>
      <c r="C562" t="s">
        <v>241</v>
      </c>
      <c r="D562" t="s">
        <v>4105</v>
      </c>
      <c r="E562" t="s">
        <v>243</v>
      </c>
      <c r="F562" s="20">
        <v>8769316581</v>
      </c>
      <c r="G562" t="s">
        <v>244</v>
      </c>
      <c r="H562" t="s">
        <v>245</v>
      </c>
      <c r="I562" t="s">
        <v>38</v>
      </c>
      <c r="K562" t="s">
        <v>4144</v>
      </c>
      <c r="L562" t="s">
        <v>4145</v>
      </c>
    </row>
    <row r="563" spans="1:12" x14ac:dyDescent="0.2">
      <c r="A563" t="s">
        <v>4143</v>
      </c>
      <c r="B563">
        <v>644392</v>
      </c>
      <c r="C563" t="s">
        <v>241</v>
      </c>
      <c r="D563" t="s">
        <v>4106</v>
      </c>
      <c r="E563" t="s">
        <v>243</v>
      </c>
      <c r="F563" s="20">
        <v>8769316581</v>
      </c>
      <c r="G563" t="s">
        <v>244</v>
      </c>
      <c r="H563" t="s">
        <v>245</v>
      </c>
      <c r="I563" t="s">
        <v>38</v>
      </c>
      <c r="K563" t="s">
        <v>4144</v>
      </c>
      <c r="L563" t="s">
        <v>4145</v>
      </c>
    </row>
    <row r="564" spans="1:12" x14ac:dyDescent="0.2">
      <c r="A564" t="s">
        <v>4143</v>
      </c>
      <c r="B564">
        <v>644392</v>
      </c>
      <c r="C564" t="s">
        <v>241</v>
      </c>
      <c r="D564" t="s">
        <v>4107</v>
      </c>
      <c r="E564" t="s">
        <v>243</v>
      </c>
      <c r="F564" s="20">
        <v>8769316581</v>
      </c>
      <c r="G564" t="s">
        <v>244</v>
      </c>
      <c r="H564" t="s">
        <v>245</v>
      </c>
      <c r="I564" t="s">
        <v>38</v>
      </c>
      <c r="K564" t="s">
        <v>4144</v>
      </c>
      <c r="L564" t="s">
        <v>4145</v>
      </c>
    </row>
    <row r="565" spans="1:12" x14ac:dyDescent="0.2">
      <c r="A565" t="s">
        <v>4143</v>
      </c>
      <c r="B565">
        <v>644392</v>
      </c>
      <c r="C565" t="s">
        <v>241</v>
      </c>
      <c r="D565" t="s">
        <v>4108</v>
      </c>
      <c r="E565" t="s">
        <v>243</v>
      </c>
      <c r="F565" s="20">
        <v>8769316581</v>
      </c>
      <c r="G565" t="s">
        <v>244</v>
      </c>
      <c r="H565" t="s">
        <v>245</v>
      </c>
      <c r="I565" t="s">
        <v>38</v>
      </c>
      <c r="K565" t="s">
        <v>4144</v>
      </c>
      <c r="L565" t="s">
        <v>4145</v>
      </c>
    </row>
    <row r="566" spans="1:12" x14ac:dyDescent="0.2">
      <c r="A566" t="s">
        <v>4143</v>
      </c>
      <c r="B566">
        <v>644392</v>
      </c>
      <c r="C566" t="s">
        <v>241</v>
      </c>
      <c r="D566" t="s">
        <v>4109</v>
      </c>
      <c r="E566" t="s">
        <v>243</v>
      </c>
      <c r="F566" s="20">
        <v>8769316581</v>
      </c>
      <c r="G566" t="s">
        <v>244</v>
      </c>
      <c r="H566" t="s">
        <v>245</v>
      </c>
      <c r="I566" t="s">
        <v>38</v>
      </c>
      <c r="K566" t="s">
        <v>4144</v>
      </c>
      <c r="L566" t="s">
        <v>4145</v>
      </c>
    </row>
    <row r="567" spans="1:12" x14ac:dyDescent="0.2">
      <c r="A567" t="s">
        <v>4143</v>
      </c>
      <c r="B567">
        <v>644392</v>
      </c>
      <c r="C567" t="s">
        <v>241</v>
      </c>
      <c r="D567" t="s">
        <v>4110</v>
      </c>
      <c r="E567" t="s">
        <v>243</v>
      </c>
      <c r="F567" s="20">
        <v>8769316581</v>
      </c>
      <c r="G567" t="s">
        <v>244</v>
      </c>
      <c r="H567" t="s">
        <v>245</v>
      </c>
      <c r="I567" t="s">
        <v>38</v>
      </c>
      <c r="K567" t="s">
        <v>4144</v>
      </c>
      <c r="L567" t="s">
        <v>4145</v>
      </c>
    </row>
    <row r="568" spans="1:12" x14ac:dyDescent="0.2">
      <c r="A568" t="s">
        <v>4143</v>
      </c>
      <c r="B568">
        <v>644392</v>
      </c>
      <c r="C568" t="s">
        <v>241</v>
      </c>
      <c r="D568" t="s">
        <v>4111</v>
      </c>
      <c r="E568" t="s">
        <v>243</v>
      </c>
      <c r="F568" s="20">
        <v>8769316581</v>
      </c>
      <c r="G568" t="s">
        <v>244</v>
      </c>
      <c r="H568" t="s">
        <v>245</v>
      </c>
      <c r="I568" t="s">
        <v>38</v>
      </c>
      <c r="K568" t="s">
        <v>4144</v>
      </c>
      <c r="L568" t="s">
        <v>4145</v>
      </c>
    </row>
    <row r="569" spans="1:12" x14ac:dyDescent="0.2">
      <c r="A569" t="s">
        <v>4143</v>
      </c>
      <c r="B569">
        <v>644392</v>
      </c>
      <c r="C569" t="s">
        <v>241</v>
      </c>
      <c r="D569" t="s">
        <v>4112</v>
      </c>
      <c r="E569" t="s">
        <v>243</v>
      </c>
      <c r="F569" s="20">
        <v>8769316581</v>
      </c>
      <c r="G569" t="s">
        <v>244</v>
      </c>
      <c r="H569" t="s">
        <v>245</v>
      </c>
      <c r="I569" t="s">
        <v>38</v>
      </c>
      <c r="K569" t="s">
        <v>4144</v>
      </c>
      <c r="L569" t="s">
        <v>4145</v>
      </c>
    </row>
    <row r="570" spans="1:12" x14ac:dyDescent="0.2">
      <c r="A570" t="s">
        <v>4143</v>
      </c>
      <c r="B570">
        <v>644392</v>
      </c>
      <c r="C570" t="s">
        <v>241</v>
      </c>
      <c r="D570" t="s">
        <v>4113</v>
      </c>
      <c r="E570" t="s">
        <v>243</v>
      </c>
      <c r="F570" s="20">
        <v>8769316581</v>
      </c>
      <c r="G570" t="s">
        <v>244</v>
      </c>
      <c r="H570" t="s">
        <v>245</v>
      </c>
      <c r="I570" t="s">
        <v>38</v>
      </c>
      <c r="K570" t="s">
        <v>4144</v>
      </c>
      <c r="L570" t="s">
        <v>4145</v>
      </c>
    </row>
    <row r="571" spans="1:12" x14ac:dyDescent="0.2">
      <c r="A571" t="s">
        <v>4146</v>
      </c>
      <c r="B571">
        <v>644248</v>
      </c>
      <c r="C571" t="s">
        <v>241</v>
      </c>
      <c r="D571" t="s">
        <v>4102</v>
      </c>
      <c r="E571" t="s">
        <v>243</v>
      </c>
      <c r="F571" s="20">
        <v>8769316581</v>
      </c>
      <c r="G571" t="s">
        <v>244</v>
      </c>
      <c r="H571" t="s">
        <v>245</v>
      </c>
      <c r="I571" t="s">
        <v>38</v>
      </c>
      <c r="K571" t="s">
        <v>4147</v>
      </c>
      <c r="L571" t="s">
        <v>4148</v>
      </c>
    </row>
    <row r="572" spans="1:12" x14ac:dyDescent="0.2">
      <c r="A572" t="s">
        <v>4146</v>
      </c>
      <c r="B572">
        <v>644248</v>
      </c>
      <c r="C572" t="s">
        <v>241</v>
      </c>
      <c r="D572" t="s">
        <v>4104</v>
      </c>
      <c r="E572" t="s">
        <v>243</v>
      </c>
      <c r="F572" s="20">
        <v>8769316581</v>
      </c>
      <c r="G572" t="s">
        <v>244</v>
      </c>
      <c r="H572" t="s">
        <v>245</v>
      </c>
      <c r="I572" t="s">
        <v>38</v>
      </c>
      <c r="K572" t="s">
        <v>4147</v>
      </c>
      <c r="L572" t="s">
        <v>4148</v>
      </c>
    </row>
    <row r="573" spans="1:12" x14ac:dyDescent="0.2">
      <c r="A573" t="s">
        <v>4146</v>
      </c>
      <c r="B573">
        <v>644248</v>
      </c>
      <c r="C573" t="s">
        <v>241</v>
      </c>
      <c r="D573" t="s">
        <v>4105</v>
      </c>
      <c r="E573" t="s">
        <v>243</v>
      </c>
      <c r="F573" s="20">
        <v>8769316581</v>
      </c>
      <c r="G573" t="s">
        <v>244</v>
      </c>
      <c r="H573" t="s">
        <v>245</v>
      </c>
      <c r="I573" t="s">
        <v>38</v>
      </c>
      <c r="K573" t="s">
        <v>4147</v>
      </c>
      <c r="L573" t="s">
        <v>4148</v>
      </c>
    </row>
    <row r="574" spans="1:12" x14ac:dyDescent="0.2">
      <c r="A574" t="s">
        <v>4146</v>
      </c>
      <c r="B574">
        <v>644248</v>
      </c>
      <c r="C574" t="s">
        <v>241</v>
      </c>
      <c r="D574" t="s">
        <v>4106</v>
      </c>
      <c r="E574" t="s">
        <v>243</v>
      </c>
      <c r="F574" s="20">
        <v>8769316581</v>
      </c>
      <c r="G574" t="s">
        <v>244</v>
      </c>
      <c r="H574" t="s">
        <v>245</v>
      </c>
      <c r="I574" t="s">
        <v>38</v>
      </c>
      <c r="K574" t="s">
        <v>4147</v>
      </c>
      <c r="L574" t="s">
        <v>4148</v>
      </c>
    </row>
    <row r="575" spans="1:12" x14ac:dyDescent="0.2">
      <c r="A575" t="s">
        <v>4146</v>
      </c>
      <c r="B575">
        <v>644248</v>
      </c>
      <c r="C575" t="s">
        <v>241</v>
      </c>
      <c r="D575" t="s">
        <v>4107</v>
      </c>
      <c r="E575" t="s">
        <v>243</v>
      </c>
      <c r="F575" s="20">
        <v>8769316581</v>
      </c>
      <c r="G575" t="s">
        <v>244</v>
      </c>
      <c r="H575" t="s">
        <v>245</v>
      </c>
      <c r="I575" t="s">
        <v>38</v>
      </c>
      <c r="K575" t="s">
        <v>4147</v>
      </c>
      <c r="L575" t="s">
        <v>4148</v>
      </c>
    </row>
    <row r="576" spans="1:12" x14ac:dyDescent="0.2">
      <c r="A576" t="s">
        <v>4146</v>
      </c>
      <c r="B576">
        <v>644248</v>
      </c>
      <c r="C576" t="s">
        <v>241</v>
      </c>
      <c r="D576" t="s">
        <v>4108</v>
      </c>
      <c r="E576" t="s">
        <v>243</v>
      </c>
      <c r="F576" s="20">
        <v>8769316581</v>
      </c>
      <c r="G576" t="s">
        <v>244</v>
      </c>
      <c r="H576" t="s">
        <v>245</v>
      </c>
      <c r="I576" t="s">
        <v>38</v>
      </c>
      <c r="K576" t="s">
        <v>4147</v>
      </c>
      <c r="L576" t="s">
        <v>4148</v>
      </c>
    </row>
    <row r="577" spans="1:12" x14ac:dyDescent="0.2">
      <c r="A577" t="s">
        <v>4146</v>
      </c>
      <c r="B577">
        <v>644248</v>
      </c>
      <c r="C577" t="s">
        <v>241</v>
      </c>
      <c r="D577" t="s">
        <v>4109</v>
      </c>
      <c r="E577" t="s">
        <v>243</v>
      </c>
      <c r="F577" s="20">
        <v>8769316581</v>
      </c>
      <c r="G577" t="s">
        <v>244</v>
      </c>
      <c r="H577" t="s">
        <v>245</v>
      </c>
      <c r="I577" t="s">
        <v>38</v>
      </c>
      <c r="K577" t="s">
        <v>4147</v>
      </c>
      <c r="L577" t="s">
        <v>4148</v>
      </c>
    </row>
    <row r="578" spans="1:12" x14ac:dyDescent="0.2">
      <c r="A578" t="s">
        <v>4146</v>
      </c>
      <c r="B578">
        <v>644248</v>
      </c>
      <c r="C578" t="s">
        <v>241</v>
      </c>
      <c r="D578" t="s">
        <v>4110</v>
      </c>
      <c r="E578" t="s">
        <v>243</v>
      </c>
      <c r="F578" s="20">
        <v>8769316581</v>
      </c>
      <c r="G578" t="s">
        <v>244</v>
      </c>
      <c r="H578" t="s">
        <v>245</v>
      </c>
      <c r="I578" t="s">
        <v>38</v>
      </c>
      <c r="K578" t="s">
        <v>4147</v>
      </c>
      <c r="L578" t="s">
        <v>4148</v>
      </c>
    </row>
    <row r="579" spans="1:12" x14ac:dyDescent="0.2">
      <c r="A579" t="s">
        <v>4146</v>
      </c>
      <c r="B579">
        <v>644248</v>
      </c>
      <c r="C579" t="s">
        <v>241</v>
      </c>
      <c r="D579" t="s">
        <v>4111</v>
      </c>
      <c r="E579" t="s">
        <v>243</v>
      </c>
      <c r="F579" s="20">
        <v>8769316581</v>
      </c>
      <c r="G579" t="s">
        <v>244</v>
      </c>
      <c r="H579" t="s">
        <v>245</v>
      </c>
      <c r="I579" t="s">
        <v>38</v>
      </c>
      <c r="K579" t="s">
        <v>4147</v>
      </c>
      <c r="L579" t="s">
        <v>4148</v>
      </c>
    </row>
    <row r="580" spans="1:12" x14ac:dyDescent="0.2">
      <c r="A580" t="s">
        <v>4146</v>
      </c>
      <c r="B580">
        <v>644248</v>
      </c>
      <c r="C580" t="s">
        <v>241</v>
      </c>
      <c r="D580" t="s">
        <v>4112</v>
      </c>
      <c r="E580" t="s">
        <v>243</v>
      </c>
      <c r="F580" s="20">
        <v>8769316581</v>
      </c>
      <c r="G580" t="s">
        <v>244</v>
      </c>
      <c r="H580" t="s">
        <v>245</v>
      </c>
      <c r="I580" t="s">
        <v>38</v>
      </c>
      <c r="K580" t="s">
        <v>4147</v>
      </c>
      <c r="L580" t="s">
        <v>4148</v>
      </c>
    </row>
    <row r="581" spans="1:12" x14ac:dyDescent="0.2">
      <c r="A581" t="s">
        <v>4146</v>
      </c>
      <c r="B581">
        <v>644248</v>
      </c>
      <c r="C581" t="s">
        <v>241</v>
      </c>
      <c r="D581" t="s">
        <v>4113</v>
      </c>
      <c r="E581" t="s">
        <v>243</v>
      </c>
      <c r="F581" s="20">
        <v>8769316581</v>
      </c>
      <c r="G581" t="s">
        <v>244</v>
      </c>
      <c r="H581" t="s">
        <v>245</v>
      </c>
      <c r="I581" t="s">
        <v>38</v>
      </c>
      <c r="K581" t="s">
        <v>4147</v>
      </c>
      <c r="L581" t="s">
        <v>4148</v>
      </c>
    </row>
    <row r="582" spans="1:12" x14ac:dyDescent="0.2">
      <c r="A582" t="s">
        <v>4149</v>
      </c>
      <c r="B582">
        <v>644247</v>
      </c>
      <c r="C582" t="s">
        <v>241</v>
      </c>
      <c r="D582" t="s">
        <v>4102</v>
      </c>
      <c r="E582" t="s">
        <v>243</v>
      </c>
      <c r="F582" s="20">
        <v>8769316581</v>
      </c>
      <c r="G582" t="s">
        <v>244</v>
      </c>
      <c r="H582" t="s">
        <v>245</v>
      </c>
      <c r="I582" t="s">
        <v>38</v>
      </c>
      <c r="K582" t="s">
        <v>4150</v>
      </c>
      <c r="L582" t="s">
        <v>4151</v>
      </c>
    </row>
    <row r="583" spans="1:12" x14ac:dyDescent="0.2">
      <c r="A583" t="s">
        <v>4149</v>
      </c>
      <c r="B583">
        <v>644247</v>
      </c>
      <c r="C583" t="s">
        <v>241</v>
      </c>
      <c r="D583" t="s">
        <v>4104</v>
      </c>
      <c r="E583" t="s">
        <v>243</v>
      </c>
      <c r="F583" s="20">
        <v>8769316581</v>
      </c>
      <c r="G583" t="s">
        <v>244</v>
      </c>
      <c r="H583" t="s">
        <v>245</v>
      </c>
      <c r="I583" t="s">
        <v>38</v>
      </c>
      <c r="K583" t="s">
        <v>4150</v>
      </c>
      <c r="L583" t="s">
        <v>4151</v>
      </c>
    </row>
    <row r="584" spans="1:12" x14ac:dyDescent="0.2">
      <c r="A584" t="s">
        <v>4149</v>
      </c>
      <c r="B584">
        <v>644247</v>
      </c>
      <c r="C584" t="s">
        <v>241</v>
      </c>
      <c r="D584" t="s">
        <v>4105</v>
      </c>
      <c r="E584" t="s">
        <v>243</v>
      </c>
      <c r="F584" s="20">
        <v>8769316581</v>
      </c>
      <c r="G584" t="s">
        <v>244</v>
      </c>
      <c r="H584" t="s">
        <v>245</v>
      </c>
      <c r="I584" t="s">
        <v>38</v>
      </c>
      <c r="K584" t="s">
        <v>4150</v>
      </c>
      <c r="L584" t="s">
        <v>4151</v>
      </c>
    </row>
    <row r="585" spans="1:12" x14ac:dyDescent="0.2">
      <c r="A585" t="s">
        <v>4149</v>
      </c>
      <c r="B585">
        <v>644247</v>
      </c>
      <c r="C585" t="s">
        <v>241</v>
      </c>
      <c r="D585" t="s">
        <v>4106</v>
      </c>
      <c r="E585" t="s">
        <v>243</v>
      </c>
      <c r="F585" s="20">
        <v>8769316581</v>
      </c>
      <c r="G585" t="s">
        <v>244</v>
      </c>
      <c r="H585" t="s">
        <v>245</v>
      </c>
      <c r="I585" t="s">
        <v>38</v>
      </c>
      <c r="K585" t="s">
        <v>4150</v>
      </c>
      <c r="L585" t="s">
        <v>4151</v>
      </c>
    </row>
    <row r="586" spans="1:12" x14ac:dyDescent="0.2">
      <c r="A586" t="s">
        <v>4149</v>
      </c>
      <c r="B586">
        <v>644247</v>
      </c>
      <c r="C586" t="s">
        <v>241</v>
      </c>
      <c r="D586" t="s">
        <v>4107</v>
      </c>
      <c r="E586" t="s">
        <v>243</v>
      </c>
      <c r="F586" s="20">
        <v>8769316581</v>
      </c>
      <c r="G586" t="s">
        <v>244</v>
      </c>
      <c r="H586" t="s">
        <v>245</v>
      </c>
      <c r="I586" t="s">
        <v>38</v>
      </c>
      <c r="K586" t="s">
        <v>4150</v>
      </c>
      <c r="L586" t="s">
        <v>4151</v>
      </c>
    </row>
    <row r="587" spans="1:12" x14ac:dyDescent="0.2">
      <c r="A587" t="s">
        <v>4149</v>
      </c>
      <c r="B587">
        <v>644247</v>
      </c>
      <c r="C587" t="s">
        <v>241</v>
      </c>
      <c r="D587" t="s">
        <v>4108</v>
      </c>
      <c r="E587" t="s">
        <v>243</v>
      </c>
      <c r="F587" s="20">
        <v>8769316581</v>
      </c>
      <c r="G587" t="s">
        <v>244</v>
      </c>
      <c r="H587" t="s">
        <v>245</v>
      </c>
      <c r="I587" t="s">
        <v>38</v>
      </c>
      <c r="K587" t="s">
        <v>4150</v>
      </c>
      <c r="L587" t="s">
        <v>4151</v>
      </c>
    </row>
    <row r="588" spans="1:12" x14ac:dyDescent="0.2">
      <c r="A588" t="s">
        <v>4149</v>
      </c>
      <c r="B588">
        <v>644247</v>
      </c>
      <c r="C588" t="s">
        <v>241</v>
      </c>
      <c r="D588" t="s">
        <v>4109</v>
      </c>
      <c r="E588" t="s">
        <v>243</v>
      </c>
      <c r="F588" s="20">
        <v>8769316581</v>
      </c>
      <c r="G588" t="s">
        <v>244</v>
      </c>
      <c r="H588" t="s">
        <v>245</v>
      </c>
      <c r="I588" t="s">
        <v>38</v>
      </c>
      <c r="K588" t="s">
        <v>4150</v>
      </c>
      <c r="L588" t="s">
        <v>4151</v>
      </c>
    </row>
    <row r="589" spans="1:12" x14ac:dyDescent="0.2">
      <c r="A589" t="s">
        <v>4149</v>
      </c>
      <c r="B589">
        <v>644247</v>
      </c>
      <c r="C589" t="s">
        <v>241</v>
      </c>
      <c r="D589" t="s">
        <v>4110</v>
      </c>
      <c r="E589" t="s">
        <v>243</v>
      </c>
      <c r="F589" s="20">
        <v>8769316581</v>
      </c>
      <c r="G589" t="s">
        <v>244</v>
      </c>
      <c r="H589" t="s">
        <v>245</v>
      </c>
      <c r="I589" t="s">
        <v>38</v>
      </c>
      <c r="K589" t="s">
        <v>4150</v>
      </c>
      <c r="L589" t="s">
        <v>4151</v>
      </c>
    </row>
    <row r="590" spans="1:12" x14ac:dyDescent="0.2">
      <c r="A590" t="s">
        <v>4149</v>
      </c>
      <c r="B590">
        <v>644247</v>
      </c>
      <c r="C590" t="s">
        <v>241</v>
      </c>
      <c r="D590" t="s">
        <v>4111</v>
      </c>
      <c r="E590" t="s">
        <v>243</v>
      </c>
      <c r="F590" s="20">
        <v>8769316581</v>
      </c>
      <c r="G590" t="s">
        <v>244</v>
      </c>
      <c r="H590" t="s">
        <v>245</v>
      </c>
      <c r="I590" t="s">
        <v>38</v>
      </c>
      <c r="K590" t="s">
        <v>4150</v>
      </c>
      <c r="L590" t="s">
        <v>4151</v>
      </c>
    </row>
    <row r="591" spans="1:12" x14ac:dyDescent="0.2">
      <c r="A591" t="s">
        <v>4149</v>
      </c>
      <c r="B591">
        <v>644247</v>
      </c>
      <c r="C591" t="s">
        <v>241</v>
      </c>
      <c r="D591" t="s">
        <v>4112</v>
      </c>
      <c r="E591" t="s">
        <v>243</v>
      </c>
      <c r="F591" s="20">
        <v>8769316581</v>
      </c>
      <c r="G591" t="s">
        <v>244</v>
      </c>
      <c r="H591" t="s">
        <v>245</v>
      </c>
      <c r="I591" t="s">
        <v>38</v>
      </c>
      <c r="K591" t="s">
        <v>4150</v>
      </c>
      <c r="L591" t="s">
        <v>4151</v>
      </c>
    </row>
    <row r="592" spans="1:12" x14ac:dyDescent="0.2">
      <c r="A592" t="s">
        <v>4149</v>
      </c>
      <c r="B592">
        <v>644247</v>
      </c>
      <c r="C592" t="s">
        <v>241</v>
      </c>
      <c r="D592" t="s">
        <v>4113</v>
      </c>
      <c r="E592" t="s">
        <v>243</v>
      </c>
      <c r="F592" s="20">
        <v>8769316581</v>
      </c>
      <c r="G592" t="s">
        <v>244</v>
      </c>
      <c r="H592" t="s">
        <v>245</v>
      </c>
      <c r="I592" t="s">
        <v>38</v>
      </c>
      <c r="K592" t="s">
        <v>4150</v>
      </c>
      <c r="L592" t="s">
        <v>4151</v>
      </c>
    </row>
    <row r="593" spans="1:12" x14ac:dyDescent="0.2">
      <c r="A593" t="s">
        <v>4152</v>
      </c>
      <c r="B593">
        <v>642838</v>
      </c>
      <c r="C593" t="s">
        <v>241</v>
      </c>
      <c r="D593" t="s">
        <v>4102</v>
      </c>
      <c r="E593" t="s">
        <v>243</v>
      </c>
      <c r="F593" s="20">
        <v>8769316581</v>
      </c>
      <c r="G593" t="s">
        <v>244</v>
      </c>
      <c r="H593" t="s">
        <v>245</v>
      </c>
      <c r="I593" t="s">
        <v>38</v>
      </c>
      <c r="K593" t="s">
        <v>4153</v>
      </c>
      <c r="L593" t="s">
        <v>4154</v>
      </c>
    </row>
    <row r="594" spans="1:12" x14ac:dyDescent="0.2">
      <c r="A594" t="s">
        <v>4152</v>
      </c>
      <c r="B594">
        <v>642838</v>
      </c>
      <c r="C594" t="s">
        <v>241</v>
      </c>
      <c r="D594" t="s">
        <v>4104</v>
      </c>
      <c r="E594" t="s">
        <v>243</v>
      </c>
      <c r="F594" s="20">
        <v>8769316581</v>
      </c>
      <c r="G594" t="s">
        <v>244</v>
      </c>
      <c r="H594" t="s">
        <v>245</v>
      </c>
      <c r="I594" t="s">
        <v>38</v>
      </c>
      <c r="K594" t="s">
        <v>4153</v>
      </c>
      <c r="L594" t="s">
        <v>4154</v>
      </c>
    </row>
    <row r="595" spans="1:12" x14ac:dyDescent="0.2">
      <c r="A595" t="s">
        <v>4152</v>
      </c>
      <c r="B595">
        <v>642838</v>
      </c>
      <c r="C595" t="s">
        <v>241</v>
      </c>
      <c r="D595" t="s">
        <v>4105</v>
      </c>
      <c r="E595" t="s">
        <v>243</v>
      </c>
      <c r="F595" s="20">
        <v>8769316581</v>
      </c>
      <c r="G595" t="s">
        <v>244</v>
      </c>
      <c r="H595" t="s">
        <v>245</v>
      </c>
      <c r="I595" t="s">
        <v>38</v>
      </c>
      <c r="K595" t="s">
        <v>4153</v>
      </c>
      <c r="L595" t="s">
        <v>4154</v>
      </c>
    </row>
    <row r="596" spans="1:12" x14ac:dyDescent="0.2">
      <c r="A596" t="s">
        <v>4152</v>
      </c>
      <c r="B596">
        <v>642838</v>
      </c>
      <c r="C596" t="s">
        <v>241</v>
      </c>
      <c r="D596" t="s">
        <v>4106</v>
      </c>
      <c r="E596" t="s">
        <v>243</v>
      </c>
      <c r="F596" s="20">
        <v>8769316581</v>
      </c>
      <c r="G596" t="s">
        <v>244</v>
      </c>
      <c r="H596" t="s">
        <v>245</v>
      </c>
      <c r="I596" t="s">
        <v>38</v>
      </c>
      <c r="K596" t="s">
        <v>4153</v>
      </c>
      <c r="L596" t="s">
        <v>4154</v>
      </c>
    </row>
    <row r="597" spans="1:12" x14ac:dyDescent="0.2">
      <c r="A597" t="s">
        <v>4152</v>
      </c>
      <c r="B597">
        <v>642838</v>
      </c>
      <c r="C597" t="s">
        <v>241</v>
      </c>
      <c r="D597" t="s">
        <v>4107</v>
      </c>
      <c r="E597" t="s">
        <v>243</v>
      </c>
      <c r="F597" s="20">
        <v>8769316581</v>
      </c>
      <c r="G597" t="s">
        <v>244</v>
      </c>
      <c r="H597" t="s">
        <v>245</v>
      </c>
      <c r="I597" t="s">
        <v>38</v>
      </c>
      <c r="K597" t="s">
        <v>4153</v>
      </c>
      <c r="L597" t="s">
        <v>4154</v>
      </c>
    </row>
    <row r="598" spans="1:12" x14ac:dyDescent="0.2">
      <c r="A598" t="s">
        <v>4152</v>
      </c>
      <c r="B598">
        <v>642838</v>
      </c>
      <c r="C598" t="s">
        <v>241</v>
      </c>
      <c r="D598" t="s">
        <v>4108</v>
      </c>
      <c r="E598" t="s">
        <v>243</v>
      </c>
      <c r="F598" s="20">
        <v>8769316581</v>
      </c>
      <c r="G598" t="s">
        <v>244</v>
      </c>
      <c r="H598" t="s">
        <v>245</v>
      </c>
      <c r="I598" t="s">
        <v>38</v>
      </c>
      <c r="K598" t="s">
        <v>4153</v>
      </c>
      <c r="L598" t="s">
        <v>4154</v>
      </c>
    </row>
    <row r="599" spans="1:12" x14ac:dyDescent="0.2">
      <c r="A599" t="s">
        <v>4152</v>
      </c>
      <c r="B599">
        <v>642838</v>
      </c>
      <c r="C599" t="s">
        <v>241</v>
      </c>
      <c r="D599" t="s">
        <v>4109</v>
      </c>
      <c r="E599" t="s">
        <v>243</v>
      </c>
      <c r="F599" s="20">
        <v>8769316581</v>
      </c>
      <c r="G599" t="s">
        <v>244</v>
      </c>
      <c r="H599" t="s">
        <v>245</v>
      </c>
      <c r="I599" t="s">
        <v>38</v>
      </c>
      <c r="K599" t="s">
        <v>4153</v>
      </c>
      <c r="L599" t="s">
        <v>4154</v>
      </c>
    </row>
    <row r="600" spans="1:12" x14ac:dyDescent="0.2">
      <c r="A600" t="s">
        <v>4152</v>
      </c>
      <c r="B600">
        <v>642838</v>
      </c>
      <c r="C600" t="s">
        <v>241</v>
      </c>
      <c r="D600" t="s">
        <v>4110</v>
      </c>
      <c r="E600" t="s">
        <v>243</v>
      </c>
      <c r="F600" s="20">
        <v>8769316581</v>
      </c>
      <c r="G600" t="s">
        <v>244</v>
      </c>
      <c r="H600" t="s">
        <v>245</v>
      </c>
      <c r="I600" t="s">
        <v>38</v>
      </c>
      <c r="K600" t="s">
        <v>4153</v>
      </c>
      <c r="L600" t="s">
        <v>4154</v>
      </c>
    </row>
    <row r="601" spans="1:12" x14ac:dyDescent="0.2">
      <c r="A601" t="s">
        <v>4152</v>
      </c>
      <c r="B601">
        <v>642838</v>
      </c>
      <c r="C601" t="s">
        <v>241</v>
      </c>
      <c r="D601" t="s">
        <v>4111</v>
      </c>
      <c r="E601" t="s">
        <v>243</v>
      </c>
      <c r="F601" s="20">
        <v>8769316581</v>
      </c>
      <c r="G601" t="s">
        <v>244</v>
      </c>
      <c r="H601" t="s">
        <v>245</v>
      </c>
      <c r="I601" t="s">
        <v>38</v>
      </c>
      <c r="K601" t="s">
        <v>4153</v>
      </c>
      <c r="L601" t="s">
        <v>4154</v>
      </c>
    </row>
    <row r="602" spans="1:12" x14ac:dyDescent="0.2">
      <c r="A602" t="s">
        <v>4152</v>
      </c>
      <c r="B602">
        <v>642838</v>
      </c>
      <c r="C602" t="s">
        <v>241</v>
      </c>
      <c r="D602" t="s">
        <v>4112</v>
      </c>
      <c r="E602" t="s">
        <v>243</v>
      </c>
      <c r="F602" s="20">
        <v>8769316581</v>
      </c>
      <c r="G602" t="s">
        <v>244</v>
      </c>
      <c r="H602" t="s">
        <v>245</v>
      </c>
      <c r="I602" t="s">
        <v>38</v>
      </c>
      <c r="K602" t="s">
        <v>4153</v>
      </c>
      <c r="L602" t="s">
        <v>4154</v>
      </c>
    </row>
    <row r="603" spans="1:12" x14ac:dyDescent="0.2">
      <c r="A603" t="s">
        <v>4152</v>
      </c>
      <c r="B603">
        <v>642838</v>
      </c>
      <c r="C603" t="s">
        <v>241</v>
      </c>
      <c r="D603" t="s">
        <v>4113</v>
      </c>
      <c r="E603" t="s">
        <v>243</v>
      </c>
      <c r="F603" s="20">
        <v>8769316581</v>
      </c>
      <c r="G603" t="s">
        <v>244</v>
      </c>
      <c r="H603" t="s">
        <v>245</v>
      </c>
      <c r="I603" t="s">
        <v>38</v>
      </c>
      <c r="K603" t="s">
        <v>4153</v>
      </c>
      <c r="L603" t="s">
        <v>4154</v>
      </c>
    </row>
    <row r="604" spans="1:12" x14ac:dyDescent="0.2">
      <c r="A604" t="s">
        <v>4155</v>
      </c>
      <c r="B604">
        <v>642837</v>
      </c>
      <c r="C604" t="s">
        <v>241</v>
      </c>
      <c r="D604" t="s">
        <v>4102</v>
      </c>
      <c r="E604" t="s">
        <v>243</v>
      </c>
      <c r="F604" s="20">
        <v>8769316581</v>
      </c>
      <c r="G604" t="s">
        <v>244</v>
      </c>
      <c r="H604" t="s">
        <v>245</v>
      </c>
      <c r="I604" t="s">
        <v>38</v>
      </c>
      <c r="K604" t="s">
        <v>4156</v>
      </c>
      <c r="L604" t="s">
        <v>4157</v>
      </c>
    </row>
    <row r="605" spans="1:12" x14ac:dyDescent="0.2">
      <c r="A605" t="s">
        <v>4155</v>
      </c>
      <c r="B605">
        <v>642837</v>
      </c>
      <c r="C605" t="s">
        <v>241</v>
      </c>
      <c r="D605" t="s">
        <v>4104</v>
      </c>
      <c r="E605" t="s">
        <v>243</v>
      </c>
      <c r="F605" s="20">
        <v>8769316581</v>
      </c>
      <c r="G605" t="s">
        <v>244</v>
      </c>
      <c r="H605" t="s">
        <v>245</v>
      </c>
      <c r="I605" t="s">
        <v>38</v>
      </c>
      <c r="K605" t="s">
        <v>4156</v>
      </c>
      <c r="L605" t="s">
        <v>4157</v>
      </c>
    </row>
    <row r="606" spans="1:12" x14ac:dyDescent="0.2">
      <c r="A606" t="s">
        <v>4155</v>
      </c>
      <c r="B606">
        <v>642837</v>
      </c>
      <c r="C606" t="s">
        <v>241</v>
      </c>
      <c r="D606" t="s">
        <v>4105</v>
      </c>
      <c r="E606" t="s">
        <v>243</v>
      </c>
      <c r="F606" s="20">
        <v>8769316581</v>
      </c>
      <c r="G606" t="s">
        <v>244</v>
      </c>
      <c r="H606" t="s">
        <v>245</v>
      </c>
      <c r="I606" t="s">
        <v>38</v>
      </c>
      <c r="K606" t="s">
        <v>4156</v>
      </c>
      <c r="L606" t="s">
        <v>4157</v>
      </c>
    </row>
    <row r="607" spans="1:12" x14ac:dyDescent="0.2">
      <c r="A607" t="s">
        <v>4155</v>
      </c>
      <c r="B607">
        <v>642837</v>
      </c>
      <c r="C607" t="s">
        <v>241</v>
      </c>
      <c r="D607" t="s">
        <v>4106</v>
      </c>
      <c r="E607" t="s">
        <v>243</v>
      </c>
      <c r="F607" s="20">
        <v>8769316581</v>
      </c>
      <c r="G607" t="s">
        <v>244</v>
      </c>
      <c r="H607" t="s">
        <v>245</v>
      </c>
      <c r="I607" t="s">
        <v>38</v>
      </c>
      <c r="K607" t="s">
        <v>4156</v>
      </c>
      <c r="L607" t="s">
        <v>4157</v>
      </c>
    </row>
    <row r="608" spans="1:12" x14ac:dyDescent="0.2">
      <c r="A608" t="s">
        <v>4155</v>
      </c>
      <c r="B608">
        <v>642837</v>
      </c>
      <c r="C608" t="s">
        <v>241</v>
      </c>
      <c r="D608" t="s">
        <v>4107</v>
      </c>
      <c r="E608" t="s">
        <v>243</v>
      </c>
      <c r="F608" s="20">
        <v>8769316581</v>
      </c>
      <c r="G608" t="s">
        <v>244</v>
      </c>
      <c r="H608" t="s">
        <v>245</v>
      </c>
      <c r="I608" t="s">
        <v>38</v>
      </c>
      <c r="K608" t="s">
        <v>4156</v>
      </c>
      <c r="L608" t="s">
        <v>4157</v>
      </c>
    </row>
    <row r="609" spans="1:12" x14ac:dyDescent="0.2">
      <c r="A609" t="s">
        <v>4155</v>
      </c>
      <c r="B609">
        <v>642837</v>
      </c>
      <c r="C609" t="s">
        <v>241</v>
      </c>
      <c r="D609" t="s">
        <v>4108</v>
      </c>
      <c r="E609" t="s">
        <v>243</v>
      </c>
      <c r="F609" s="20">
        <v>8769316581</v>
      </c>
      <c r="G609" t="s">
        <v>244</v>
      </c>
      <c r="H609" t="s">
        <v>245</v>
      </c>
      <c r="I609" t="s">
        <v>38</v>
      </c>
      <c r="K609" t="s">
        <v>4156</v>
      </c>
      <c r="L609" t="s">
        <v>4157</v>
      </c>
    </row>
    <row r="610" spans="1:12" x14ac:dyDescent="0.2">
      <c r="A610" t="s">
        <v>4155</v>
      </c>
      <c r="B610">
        <v>642837</v>
      </c>
      <c r="C610" t="s">
        <v>241</v>
      </c>
      <c r="D610" t="s">
        <v>4109</v>
      </c>
      <c r="E610" t="s">
        <v>243</v>
      </c>
      <c r="F610" s="20">
        <v>8769316581</v>
      </c>
      <c r="G610" t="s">
        <v>244</v>
      </c>
      <c r="H610" t="s">
        <v>245</v>
      </c>
      <c r="I610" t="s">
        <v>38</v>
      </c>
      <c r="K610" t="s">
        <v>4156</v>
      </c>
      <c r="L610" t="s">
        <v>4157</v>
      </c>
    </row>
    <row r="611" spans="1:12" x14ac:dyDescent="0.2">
      <c r="A611" t="s">
        <v>4155</v>
      </c>
      <c r="B611">
        <v>642837</v>
      </c>
      <c r="C611" t="s">
        <v>241</v>
      </c>
      <c r="D611" t="s">
        <v>4110</v>
      </c>
      <c r="E611" t="s">
        <v>243</v>
      </c>
      <c r="F611" s="20">
        <v>8769316581</v>
      </c>
      <c r="G611" t="s">
        <v>244</v>
      </c>
      <c r="H611" t="s">
        <v>245</v>
      </c>
      <c r="I611" t="s">
        <v>38</v>
      </c>
      <c r="K611" t="s">
        <v>4156</v>
      </c>
      <c r="L611" t="s">
        <v>4157</v>
      </c>
    </row>
    <row r="612" spans="1:12" x14ac:dyDescent="0.2">
      <c r="A612" t="s">
        <v>4155</v>
      </c>
      <c r="B612">
        <v>642837</v>
      </c>
      <c r="C612" t="s">
        <v>241</v>
      </c>
      <c r="D612" t="s">
        <v>4111</v>
      </c>
      <c r="E612" t="s">
        <v>243</v>
      </c>
      <c r="F612" s="20">
        <v>8769316581</v>
      </c>
      <c r="G612" t="s">
        <v>244</v>
      </c>
      <c r="H612" t="s">
        <v>245</v>
      </c>
      <c r="I612" t="s">
        <v>38</v>
      </c>
      <c r="K612" t="s">
        <v>4156</v>
      </c>
      <c r="L612" t="s">
        <v>4157</v>
      </c>
    </row>
    <row r="613" spans="1:12" x14ac:dyDescent="0.2">
      <c r="A613" t="s">
        <v>4155</v>
      </c>
      <c r="B613">
        <v>642837</v>
      </c>
      <c r="C613" t="s">
        <v>241</v>
      </c>
      <c r="D613" t="s">
        <v>4112</v>
      </c>
      <c r="E613" t="s">
        <v>243</v>
      </c>
      <c r="F613" s="20">
        <v>8769316581</v>
      </c>
      <c r="G613" t="s">
        <v>244</v>
      </c>
      <c r="H613" t="s">
        <v>245</v>
      </c>
      <c r="I613" t="s">
        <v>38</v>
      </c>
      <c r="K613" t="s">
        <v>4156</v>
      </c>
      <c r="L613" t="s">
        <v>4157</v>
      </c>
    </row>
    <row r="614" spans="1:12" x14ac:dyDescent="0.2">
      <c r="A614" t="s">
        <v>4155</v>
      </c>
      <c r="B614">
        <v>642837</v>
      </c>
      <c r="C614" t="s">
        <v>241</v>
      </c>
      <c r="D614" t="s">
        <v>4113</v>
      </c>
      <c r="E614" t="s">
        <v>243</v>
      </c>
      <c r="F614" s="20">
        <v>8769316581</v>
      </c>
      <c r="G614" t="s">
        <v>244</v>
      </c>
      <c r="H614" t="s">
        <v>245</v>
      </c>
      <c r="I614" t="s">
        <v>38</v>
      </c>
      <c r="K614" t="s">
        <v>4156</v>
      </c>
      <c r="L614" t="s">
        <v>4157</v>
      </c>
    </row>
    <row r="615" spans="1:12" x14ac:dyDescent="0.2">
      <c r="A615" t="s">
        <v>4158</v>
      </c>
      <c r="B615">
        <v>642795</v>
      </c>
      <c r="C615" t="s">
        <v>241</v>
      </c>
      <c r="D615" t="s">
        <v>4102</v>
      </c>
      <c r="E615" t="s">
        <v>243</v>
      </c>
      <c r="F615" s="20">
        <v>8769316581</v>
      </c>
      <c r="G615" t="s">
        <v>244</v>
      </c>
      <c r="H615" t="s">
        <v>245</v>
      </c>
      <c r="I615" t="s">
        <v>38</v>
      </c>
      <c r="K615" t="s">
        <v>4159</v>
      </c>
      <c r="L615" t="s">
        <v>4160</v>
      </c>
    </row>
    <row r="616" spans="1:12" x14ac:dyDescent="0.2">
      <c r="A616" t="s">
        <v>4158</v>
      </c>
      <c r="B616">
        <v>642795</v>
      </c>
      <c r="C616" t="s">
        <v>241</v>
      </c>
      <c r="D616" t="s">
        <v>4104</v>
      </c>
      <c r="E616" t="s">
        <v>243</v>
      </c>
      <c r="F616" s="20">
        <v>8769316581</v>
      </c>
      <c r="G616" t="s">
        <v>244</v>
      </c>
      <c r="H616" t="s">
        <v>245</v>
      </c>
      <c r="I616" t="s">
        <v>38</v>
      </c>
      <c r="K616" t="s">
        <v>4159</v>
      </c>
      <c r="L616" t="s">
        <v>4160</v>
      </c>
    </row>
    <row r="617" spans="1:12" x14ac:dyDescent="0.2">
      <c r="A617" t="s">
        <v>4158</v>
      </c>
      <c r="B617">
        <v>642795</v>
      </c>
      <c r="C617" t="s">
        <v>241</v>
      </c>
      <c r="D617" t="s">
        <v>4105</v>
      </c>
      <c r="E617" t="s">
        <v>243</v>
      </c>
      <c r="F617" s="20">
        <v>8769316581</v>
      </c>
      <c r="G617" t="s">
        <v>244</v>
      </c>
      <c r="H617" t="s">
        <v>245</v>
      </c>
      <c r="I617" t="s">
        <v>38</v>
      </c>
      <c r="K617" t="s">
        <v>4159</v>
      </c>
      <c r="L617" t="s">
        <v>4160</v>
      </c>
    </row>
    <row r="618" spans="1:12" x14ac:dyDescent="0.2">
      <c r="A618" t="s">
        <v>4158</v>
      </c>
      <c r="B618">
        <v>642795</v>
      </c>
      <c r="C618" t="s">
        <v>241</v>
      </c>
      <c r="D618" t="s">
        <v>4106</v>
      </c>
      <c r="E618" t="s">
        <v>243</v>
      </c>
      <c r="F618" s="20">
        <v>8769316581</v>
      </c>
      <c r="G618" t="s">
        <v>244</v>
      </c>
      <c r="H618" t="s">
        <v>245</v>
      </c>
      <c r="I618" t="s">
        <v>38</v>
      </c>
      <c r="K618" t="s">
        <v>4159</v>
      </c>
      <c r="L618" t="s">
        <v>4160</v>
      </c>
    </row>
    <row r="619" spans="1:12" x14ac:dyDescent="0.2">
      <c r="A619" t="s">
        <v>4158</v>
      </c>
      <c r="B619">
        <v>642795</v>
      </c>
      <c r="C619" t="s">
        <v>241</v>
      </c>
      <c r="D619" t="s">
        <v>4107</v>
      </c>
      <c r="E619" t="s">
        <v>243</v>
      </c>
      <c r="F619" s="20">
        <v>8769316581</v>
      </c>
      <c r="G619" t="s">
        <v>244</v>
      </c>
      <c r="H619" t="s">
        <v>245</v>
      </c>
      <c r="I619" t="s">
        <v>38</v>
      </c>
      <c r="K619" t="s">
        <v>4159</v>
      </c>
      <c r="L619" t="s">
        <v>4160</v>
      </c>
    </row>
    <row r="620" spans="1:12" x14ac:dyDescent="0.2">
      <c r="A620" t="s">
        <v>4158</v>
      </c>
      <c r="B620">
        <v>642795</v>
      </c>
      <c r="C620" t="s">
        <v>241</v>
      </c>
      <c r="D620" t="s">
        <v>4108</v>
      </c>
      <c r="E620" t="s">
        <v>243</v>
      </c>
      <c r="F620" s="20">
        <v>8769316581</v>
      </c>
      <c r="G620" t="s">
        <v>244</v>
      </c>
      <c r="H620" t="s">
        <v>245</v>
      </c>
      <c r="I620" t="s">
        <v>38</v>
      </c>
      <c r="K620" t="s">
        <v>4159</v>
      </c>
      <c r="L620" t="s">
        <v>4160</v>
      </c>
    </row>
    <row r="621" spans="1:12" x14ac:dyDescent="0.2">
      <c r="A621" t="s">
        <v>4158</v>
      </c>
      <c r="B621">
        <v>642795</v>
      </c>
      <c r="C621" t="s">
        <v>241</v>
      </c>
      <c r="D621" t="s">
        <v>4109</v>
      </c>
      <c r="E621" t="s">
        <v>243</v>
      </c>
      <c r="F621" s="20">
        <v>8769316581</v>
      </c>
      <c r="G621" t="s">
        <v>244</v>
      </c>
      <c r="H621" t="s">
        <v>245</v>
      </c>
      <c r="I621" t="s">
        <v>38</v>
      </c>
      <c r="K621" t="s">
        <v>4159</v>
      </c>
      <c r="L621" t="s">
        <v>4160</v>
      </c>
    </row>
    <row r="622" spans="1:12" x14ac:dyDescent="0.2">
      <c r="A622" t="s">
        <v>4158</v>
      </c>
      <c r="B622">
        <v>642795</v>
      </c>
      <c r="C622" t="s">
        <v>241</v>
      </c>
      <c r="D622" t="s">
        <v>4110</v>
      </c>
      <c r="E622" t="s">
        <v>243</v>
      </c>
      <c r="F622" s="20">
        <v>8769316581</v>
      </c>
      <c r="G622" t="s">
        <v>244</v>
      </c>
      <c r="H622" t="s">
        <v>245</v>
      </c>
      <c r="I622" t="s">
        <v>38</v>
      </c>
      <c r="K622" t="s">
        <v>4159</v>
      </c>
      <c r="L622" t="s">
        <v>4160</v>
      </c>
    </row>
    <row r="623" spans="1:12" x14ac:dyDescent="0.2">
      <c r="A623" t="s">
        <v>4158</v>
      </c>
      <c r="B623">
        <v>642795</v>
      </c>
      <c r="C623" t="s">
        <v>241</v>
      </c>
      <c r="D623" t="s">
        <v>4111</v>
      </c>
      <c r="E623" t="s">
        <v>243</v>
      </c>
      <c r="F623" s="20">
        <v>8769316581</v>
      </c>
      <c r="G623" t="s">
        <v>244</v>
      </c>
      <c r="H623" t="s">
        <v>245</v>
      </c>
      <c r="I623" t="s">
        <v>38</v>
      </c>
      <c r="K623" t="s">
        <v>4159</v>
      </c>
      <c r="L623" t="s">
        <v>4160</v>
      </c>
    </row>
    <row r="624" spans="1:12" x14ac:dyDescent="0.2">
      <c r="A624" t="s">
        <v>4158</v>
      </c>
      <c r="B624">
        <v>642795</v>
      </c>
      <c r="C624" t="s">
        <v>241</v>
      </c>
      <c r="D624" t="s">
        <v>4112</v>
      </c>
      <c r="E624" t="s">
        <v>243</v>
      </c>
      <c r="F624" s="20">
        <v>8769316581</v>
      </c>
      <c r="G624" t="s">
        <v>244</v>
      </c>
      <c r="H624" t="s">
        <v>245</v>
      </c>
      <c r="I624" t="s">
        <v>38</v>
      </c>
      <c r="K624" t="s">
        <v>4159</v>
      </c>
      <c r="L624" t="s">
        <v>4160</v>
      </c>
    </row>
    <row r="625" spans="1:12" x14ac:dyDescent="0.2">
      <c r="A625" t="s">
        <v>4158</v>
      </c>
      <c r="B625">
        <v>642795</v>
      </c>
      <c r="C625" t="s">
        <v>241</v>
      </c>
      <c r="D625" t="s">
        <v>4113</v>
      </c>
      <c r="E625" t="s">
        <v>243</v>
      </c>
      <c r="F625" s="20">
        <v>8769316581</v>
      </c>
      <c r="G625" t="s">
        <v>244</v>
      </c>
      <c r="H625" t="s">
        <v>245</v>
      </c>
      <c r="I625" t="s">
        <v>38</v>
      </c>
      <c r="K625" t="s">
        <v>4159</v>
      </c>
      <c r="L625" t="s">
        <v>4160</v>
      </c>
    </row>
    <row r="626" spans="1:12" x14ac:dyDescent="0.2">
      <c r="A626" t="s">
        <v>4161</v>
      </c>
      <c r="B626">
        <v>642794</v>
      </c>
      <c r="C626" t="s">
        <v>241</v>
      </c>
      <c r="D626" t="s">
        <v>4102</v>
      </c>
      <c r="E626" t="s">
        <v>243</v>
      </c>
      <c r="F626" s="20">
        <v>8769316581</v>
      </c>
      <c r="G626" t="s">
        <v>244</v>
      </c>
      <c r="H626" t="s">
        <v>245</v>
      </c>
      <c r="I626" t="s">
        <v>38</v>
      </c>
      <c r="K626" t="s">
        <v>4162</v>
      </c>
      <c r="L626" t="s">
        <v>4163</v>
      </c>
    </row>
    <row r="627" spans="1:12" x14ac:dyDescent="0.2">
      <c r="A627" t="s">
        <v>4161</v>
      </c>
      <c r="B627">
        <v>642794</v>
      </c>
      <c r="C627" t="s">
        <v>241</v>
      </c>
      <c r="D627" t="s">
        <v>4104</v>
      </c>
      <c r="E627" t="s">
        <v>243</v>
      </c>
      <c r="F627" s="20">
        <v>8769316581</v>
      </c>
      <c r="G627" t="s">
        <v>244</v>
      </c>
      <c r="H627" t="s">
        <v>245</v>
      </c>
      <c r="I627" t="s">
        <v>38</v>
      </c>
      <c r="K627" t="s">
        <v>4162</v>
      </c>
      <c r="L627" t="s">
        <v>4163</v>
      </c>
    </row>
    <row r="628" spans="1:12" x14ac:dyDescent="0.2">
      <c r="A628" t="s">
        <v>4161</v>
      </c>
      <c r="B628">
        <v>642794</v>
      </c>
      <c r="C628" t="s">
        <v>241</v>
      </c>
      <c r="D628" t="s">
        <v>4105</v>
      </c>
      <c r="E628" t="s">
        <v>243</v>
      </c>
      <c r="F628" s="20">
        <v>8769316581</v>
      </c>
      <c r="G628" t="s">
        <v>244</v>
      </c>
      <c r="H628" t="s">
        <v>245</v>
      </c>
      <c r="I628" t="s">
        <v>38</v>
      </c>
      <c r="K628" t="s">
        <v>4162</v>
      </c>
      <c r="L628" t="s">
        <v>4163</v>
      </c>
    </row>
    <row r="629" spans="1:12" x14ac:dyDescent="0.2">
      <c r="A629" t="s">
        <v>4161</v>
      </c>
      <c r="B629">
        <v>642794</v>
      </c>
      <c r="C629" t="s">
        <v>241</v>
      </c>
      <c r="D629" t="s">
        <v>4106</v>
      </c>
      <c r="E629" t="s">
        <v>243</v>
      </c>
      <c r="F629" s="20">
        <v>8769316581</v>
      </c>
      <c r="G629" t="s">
        <v>244</v>
      </c>
      <c r="H629" t="s">
        <v>245</v>
      </c>
      <c r="I629" t="s">
        <v>38</v>
      </c>
      <c r="K629" t="s">
        <v>4162</v>
      </c>
      <c r="L629" t="s">
        <v>4163</v>
      </c>
    </row>
    <row r="630" spans="1:12" x14ac:dyDescent="0.2">
      <c r="A630" t="s">
        <v>4161</v>
      </c>
      <c r="B630">
        <v>642794</v>
      </c>
      <c r="C630" t="s">
        <v>241</v>
      </c>
      <c r="D630" t="s">
        <v>4107</v>
      </c>
      <c r="E630" t="s">
        <v>243</v>
      </c>
      <c r="F630" s="20">
        <v>8769316581</v>
      </c>
      <c r="G630" t="s">
        <v>244</v>
      </c>
      <c r="H630" t="s">
        <v>245</v>
      </c>
      <c r="I630" t="s">
        <v>38</v>
      </c>
      <c r="K630" t="s">
        <v>4162</v>
      </c>
      <c r="L630" t="s">
        <v>4163</v>
      </c>
    </row>
    <row r="631" spans="1:12" x14ac:dyDescent="0.2">
      <c r="A631" t="s">
        <v>4161</v>
      </c>
      <c r="B631">
        <v>642794</v>
      </c>
      <c r="C631" t="s">
        <v>241</v>
      </c>
      <c r="D631" t="s">
        <v>4108</v>
      </c>
      <c r="E631" t="s">
        <v>243</v>
      </c>
      <c r="F631" s="20">
        <v>8769316581</v>
      </c>
      <c r="G631" t="s">
        <v>244</v>
      </c>
      <c r="H631" t="s">
        <v>245</v>
      </c>
      <c r="I631" t="s">
        <v>38</v>
      </c>
      <c r="K631" t="s">
        <v>4162</v>
      </c>
      <c r="L631" t="s">
        <v>4163</v>
      </c>
    </row>
    <row r="632" spans="1:12" x14ac:dyDescent="0.2">
      <c r="A632" t="s">
        <v>4161</v>
      </c>
      <c r="B632">
        <v>642794</v>
      </c>
      <c r="C632" t="s">
        <v>241</v>
      </c>
      <c r="D632" t="s">
        <v>4109</v>
      </c>
      <c r="E632" t="s">
        <v>243</v>
      </c>
      <c r="F632" s="20">
        <v>8769316581</v>
      </c>
      <c r="G632" t="s">
        <v>244</v>
      </c>
      <c r="H632" t="s">
        <v>245</v>
      </c>
      <c r="I632" t="s">
        <v>38</v>
      </c>
      <c r="K632" t="s">
        <v>4162</v>
      </c>
      <c r="L632" t="s">
        <v>4163</v>
      </c>
    </row>
    <row r="633" spans="1:12" x14ac:dyDescent="0.2">
      <c r="A633" t="s">
        <v>4161</v>
      </c>
      <c r="B633">
        <v>642794</v>
      </c>
      <c r="C633" t="s">
        <v>241</v>
      </c>
      <c r="D633" t="s">
        <v>4110</v>
      </c>
      <c r="E633" t="s">
        <v>243</v>
      </c>
      <c r="F633" s="20">
        <v>8769316581</v>
      </c>
      <c r="G633" t="s">
        <v>244</v>
      </c>
      <c r="H633" t="s">
        <v>245</v>
      </c>
      <c r="I633" t="s">
        <v>38</v>
      </c>
      <c r="K633" t="s">
        <v>4162</v>
      </c>
      <c r="L633" t="s">
        <v>4163</v>
      </c>
    </row>
    <row r="634" spans="1:12" x14ac:dyDescent="0.2">
      <c r="A634" t="s">
        <v>4161</v>
      </c>
      <c r="B634">
        <v>642794</v>
      </c>
      <c r="C634" t="s">
        <v>241</v>
      </c>
      <c r="D634" t="s">
        <v>4111</v>
      </c>
      <c r="E634" t="s">
        <v>243</v>
      </c>
      <c r="F634" s="20">
        <v>8769316581</v>
      </c>
      <c r="G634" t="s">
        <v>244</v>
      </c>
      <c r="H634" t="s">
        <v>245</v>
      </c>
      <c r="I634" t="s">
        <v>38</v>
      </c>
      <c r="K634" t="s">
        <v>4162</v>
      </c>
      <c r="L634" t="s">
        <v>4163</v>
      </c>
    </row>
    <row r="635" spans="1:12" x14ac:dyDescent="0.2">
      <c r="A635" t="s">
        <v>4161</v>
      </c>
      <c r="B635">
        <v>642794</v>
      </c>
      <c r="C635" t="s">
        <v>241</v>
      </c>
      <c r="D635" t="s">
        <v>4112</v>
      </c>
      <c r="E635" t="s">
        <v>243</v>
      </c>
      <c r="F635" s="20">
        <v>8769316581</v>
      </c>
      <c r="G635" t="s">
        <v>244</v>
      </c>
      <c r="H635" t="s">
        <v>245</v>
      </c>
      <c r="I635" t="s">
        <v>38</v>
      </c>
      <c r="K635" t="s">
        <v>4162</v>
      </c>
      <c r="L635" t="s">
        <v>4163</v>
      </c>
    </row>
    <row r="636" spans="1:12" x14ac:dyDescent="0.2">
      <c r="A636" t="s">
        <v>4161</v>
      </c>
      <c r="B636">
        <v>642794</v>
      </c>
      <c r="C636" t="s">
        <v>241</v>
      </c>
      <c r="D636" t="s">
        <v>4113</v>
      </c>
      <c r="E636" t="s">
        <v>243</v>
      </c>
      <c r="F636" s="20">
        <v>8769316581</v>
      </c>
      <c r="G636" t="s">
        <v>244</v>
      </c>
      <c r="H636" t="s">
        <v>245</v>
      </c>
      <c r="I636" t="s">
        <v>38</v>
      </c>
      <c r="K636" t="s">
        <v>4162</v>
      </c>
      <c r="L636" t="s">
        <v>4163</v>
      </c>
    </row>
    <row r="637" spans="1:12" x14ac:dyDescent="0.2">
      <c r="A637" t="s">
        <v>4164</v>
      </c>
      <c r="B637">
        <v>642666</v>
      </c>
      <c r="C637" t="s">
        <v>241</v>
      </c>
      <c r="D637" t="s">
        <v>4102</v>
      </c>
      <c r="E637" t="s">
        <v>243</v>
      </c>
      <c r="F637" s="20">
        <v>8769316581</v>
      </c>
      <c r="G637" t="s">
        <v>244</v>
      </c>
      <c r="H637" t="s">
        <v>245</v>
      </c>
      <c r="I637" t="s">
        <v>38</v>
      </c>
      <c r="K637" t="s">
        <v>4165</v>
      </c>
      <c r="L637" t="s">
        <v>4166</v>
      </c>
    </row>
    <row r="638" spans="1:12" x14ac:dyDescent="0.2">
      <c r="A638" t="s">
        <v>4164</v>
      </c>
      <c r="B638">
        <v>642666</v>
      </c>
      <c r="C638" t="s">
        <v>241</v>
      </c>
      <c r="D638" t="s">
        <v>4104</v>
      </c>
      <c r="E638" t="s">
        <v>243</v>
      </c>
      <c r="F638" s="20">
        <v>8769316581</v>
      </c>
      <c r="G638" t="s">
        <v>244</v>
      </c>
      <c r="H638" t="s">
        <v>245</v>
      </c>
      <c r="I638" t="s">
        <v>38</v>
      </c>
      <c r="K638" t="s">
        <v>4165</v>
      </c>
      <c r="L638" t="s">
        <v>4166</v>
      </c>
    </row>
    <row r="639" spans="1:12" x14ac:dyDescent="0.2">
      <c r="A639" t="s">
        <v>4164</v>
      </c>
      <c r="B639">
        <v>642666</v>
      </c>
      <c r="C639" t="s">
        <v>241</v>
      </c>
      <c r="D639" t="s">
        <v>4105</v>
      </c>
      <c r="E639" t="s">
        <v>243</v>
      </c>
      <c r="F639" s="20">
        <v>8769316581</v>
      </c>
      <c r="G639" t="s">
        <v>244</v>
      </c>
      <c r="H639" t="s">
        <v>245</v>
      </c>
      <c r="I639" t="s">
        <v>38</v>
      </c>
      <c r="K639" t="s">
        <v>4165</v>
      </c>
      <c r="L639" t="s">
        <v>4166</v>
      </c>
    </row>
    <row r="640" spans="1:12" x14ac:dyDescent="0.2">
      <c r="A640" t="s">
        <v>4164</v>
      </c>
      <c r="B640">
        <v>642666</v>
      </c>
      <c r="C640" t="s">
        <v>241</v>
      </c>
      <c r="D640" t="s">
        <v>4106</v>
      </c>
      <c r="E640" t="s">
        <v>243</v>
      </c>
      <c r="F640" s="20">
        <v>8769316581</v>
      </c>
      <c r="G640" t="s">
        <v>244</v>
      </c>
      <c r="H640" t="s">
        <v>245</v>
      </c>
      <c r="I640" t="s">
        <v>38</v>
      </c>
      <c r="K640" t="s">
        <v>4165</v>
      </c>
      <c r="L640" t="s">
        <v>4166</v>
      </c>
    </row>
    <row r="641" spans="1:12" x14ac:dyDescent="0.2">
      <c r="A641" t="s">
        <v>4164</v>
      </c>
      <c r="B641">
        <v>642666</v>
      </c>
      <c r="C641" t="s">
        <v>241</v>
      </c>
      <c r="D641" t="s">
        <v>4107</v>
      </c>
      <c r="E641" t="s">
        <v>243</v>
      </c>
      <c r="F641" s="20">
        <v>8769316581</v>
      </c>
      <c r="G641" t="s">
        <v>244</v>
      </c>
      <c r="H641" t="s">
        <v>245</v>
      </c>
      <c r="I641" t="s">
        <v>38</v>
      </c>
      <c r="K641" t="s">
        <v>4165</v>
      </c>
      <c r="L641" t="s">
        <v>4166</v>
      </c>
    </row>
    <row r="642" spans="1:12" x14ac:dyDescent="0.2">
      <c r="A642" t="s">
        <v>4164</v>
      </c>
      <c r="B642">
        <v>642666</v>
      </c>
      <c r="C642" t="s">
        <v>241</v>
      </c>
      <c r="D642" t="s">
        <v>4108</v>
      </c>
      <c r="E642" t="s">
        <v>243</v>
      </c>
      <c r="F642" s="20">
        <v>8769316581</v>
      </c>
      <c r="G642" t="s">
        <v>244</v>
      </c>
      <c r="H642" t="s">
        <v>245</v>
      </c>
      <c r="I642" t="s">
        <v>38</v>
      </c>
      <c r="K642" t="s">
        <v>4165</v>
      </c>
      <c r="L642" t="s">
        <v>4166</v>
      </c>
    </row>
    <row r="643" spans="1:12" x14ac:dyDescent="0.2">
      <c r="A643" t="s">
        <v>4164</v>
      </c>
      <c r="B643">
        <v>642666</v>
      </c>
      <c r="C643" t="s">
        <v>241</v>
      </c>
      <c r="D643" t="s">
        <v>4109</v>
      </c>
      <c r="E643" t="s">
        <v>243</v>
      </c>
      <c r="F643" s="20">
        <v>8769316581</v>
      </c>
      <c r="G643" t="s">
        <v>244</v>
      </c>
      <c r="H643" t="s">
        <v>245</v>
      </c>
      <c r="I643" t="s">
        <v>38</v>
      </c>
      <c r="K643" t="s">
        <v>4165</v>
      </c>
      <c r="L643" t="s">
        <v>4166</v>
      </c>
    </row>
    <row r="644" spans="1:12" x14ac:dyDescent="0.2">
      <c r="A644" t="s">
        <v>4164</v>
      </c>
      <c r="B644">
        <v>642666</v>
      </c>
      <c r="C644" t="s">
        <v>241</v>
      </c>
      <c r="D644" t="s">
        <v>4110</v>
      </c>
      <c r="E644" t="s">
        <v>243</v>
      </c>
      <c r="F644" s="20">
        <v>8769316581</v>
      </c>
      <c r="G644" t="s">
        <v>244</v>
      </c>
      <c r="H644" t="s">
        <v>245</v>
      </c>
      <c r="I644" t="s">
        <v>38</v>
      </c>
      <c r="K644" t="s">
        <v>4165</v>
      </c>
      <c r="L644" t="s">
        <v>4166</v>
      </c>
    </row>
    <row r="645" spans="1:12" x14ac:dyDescent="0.2">
      <c r="A645" t="s">
        <v>4164</v>
      </c>
      <c r="B645">
        <v>642666</v>
      </c>
      <c r="C645" t="s">
        <v>241</v>
      </c>
      <c r="D645" t="s">
        <v>4111</v>
      </c>
      <c r="E645" t="s">
        <v>243</v>
      </c>
      <c r="F645" s="20">
        <v>8769316581</v>
      </c>
      <c r="G645" t="s">
        <v>244</v>
      </c>
      <c r="H645" t="s">
        <v>245</v>
      </c>
      <c r="I645" t="s">
        <v>38</v>
      </c>
      <c r="K645" t="s">
        <v>4165</v>
      </c>
      <c r="L645" t="s">
        <v>4166</v>
      </c>
    </row>
    <row r="646" spans="1:12" x14ac:dyDescent="0.2">
      <c r="A646" t="s">
        <v>4164</v>
      </c>
      <c r="B646">
        <v>642666</v>
      </c>
      <c r="C646" t="s">
        <v>241</v>
      </c>
      <c r="D646" t="s">
        <v>4112</v>
      </c>
      <c r="E646" t="s">
        <v>243</v>
      </c>
      <c r="F646" s="20">
        <v>8769316581</v>
      </c>
      <c r="G646" t="s">
        <v>244</v>
      </c>
      <c r="H646" t="s">
        <v>245</v>
      </c>
      <c r="I646" t="s">
        <v>38</v>
      </c>
      <c r="K646" t="s">
        <v>4165</v>
      </c>
      <c r="L646" t="s">
        <v>4166</v>
      </c>
    </row>
    <row r="647" spans="1:12" x14ac:dyDescent="0.2">
      <c r="A647" t="s">
        <v>4164</v>
      </c>
      <c r="B647">
        <v>642666</v>
      </c>
      <c r="C647" t="s">
        <v>241</v>
      </c>
      <c r="D647" t="s">
        <v>4113</v>
      </c>
      <c r="E647" t="s">
        <v>243</v>
      </c>
      <c r="F647" s="20">
        <v>8769316581</v>
      </c>
      <c r="G647" t="s">
        <v>244</v>
      </c>
      <c r="H647" t="s">
        <v>245</v>
      </c>
      <c r="I647" t="s">
        <v>38</v>
      </c>
      <c r="K647" t="s">
        <v>4165</v>
      </c>
      <c r="L647" t="s">
        <v>4166</v>
      </c>
    </row>
    <row r="648" spans="1:12" x14ac:dyDescent="0.2">
      <c r="A648" t="s">
        <v>4167</v>
      </c>
      <c r="B648">
        <v>642665</v>
      </c>
      <c r="C648" t="s">
        <v>241</v>
      </c>
      <c r="D648" t="s">
        <v>4102</v>
      </c>
      <c r="E648" t="s">
        <v>243</v>
      </c>
      <c r="F648" s="20">
        <v>8769316581</v>
      </c>
      <c r="G648" t="s">
        <v>244</v>
      </c>
      <c r="H648" t="s">
        <v>245</v>
      </c>
      <c r="I648" t="s">
        <v>38</v>
      </c>
      <c r="K648" t="s">
        <v>4168</v>
      </c>
      <c r="L648" t="s">
        <v>4169</v>
      </c>
    </row>
    <row r="649" spans="1:12" x14ac:dyDescent="0.2">
      <c r="A649" t="s">
        <v>4167</v>
      </c>
      <c r="B649">
        <v>642665</v>
      </c>
      <c r="C649" t="s">
        <v>241</v>
      </c>
      <c r="D649" t="s">
        <v>4104</v>
      </c>
      <c r="E649" t="s">
        <v>243</v>
      </c>
      <c r="F649" s="20">
        <v>8769316581</v>
      </c>
      <c r="G649" t="s">
        <v>244</v>
      </c>
      <c r="H649" t="s">
        <v>245</v>
      </c>
      <c r="I649" t="s">
        <v>38</v>
      </c>
      <c r="K649" t="s">
        <v>4168</v>
      </c>
      <c r="L649" t="s">
        <v>4169</v>
      </c>
    </row>
    <row r="650" spans="1:12" x14ac:dyDescent="0.2">
      <c r="A650" t="s">
        <v>4167</v>
      </c>
      <c r="B650">
        <v>642665</v>
      </c>
      <c r="C650" t="s">
        <v>241</v>
      </c>
      <c r="D650" t="s">
        <v>4105</v>
      </c>
      <c r="E650" t="s">
        <v>243</v>
      </c>
      <c r="F650" s="20">
        <v>8769316581</v>
      </c>
      <c r="G650" t="s">
        <v>244</v>
      </c>
      <c r="H650" t="s">
        <v>245</v>
      </c>
      <c r="I650" t="s">
        <v>38</v>
      </c>
      <c r="K650" t="s">
        <v>4168</v>
      </c>
      <c r="L650" t="s">
        <v>4169</v>
      </c>
    </row>
    <row r="651" spans="1:12" x14ac:dyDescent="0.2">
      <c r="A651" t="s">
        <v>4167</v>
      </c>
      <c r="B651">
        <v>642665</v>
      </c>
      <c r="C651" t="s">
        <v>241</v>
      </c>
      <c r="D651" t="s">
        <v>4106</v>
      </c>
      <c r="E651" t="s">
        <v>243</v>
      </c>
      <c r="F651" s="20">
        <v>8769316581</v>
      </c>
      <c r="G651" t="s">
        <v>244</v>
      </c>
      <c r="H651" t="s">
        <v>245</v>
      </c>
      <c r="I651" t="s">
        <v>38</v>
      </c>
      <c r="K651" t="s">
        <v>4168</v>
      </c>
      <c r="L651" t="s">
        <v>4169</v>
      </c>
    </row>
    <row r="652" spans="1:12" x14ac:dyDescent="0.2">
      <c r="A652" t="s">
        <v>4167</v>
      </c>
      <c r="B652">
        <v>642665</v>
      </c>
      <c r="C652" t="s">
        <v>241</v>
      </c>
      <c r="D652" t="s">
        <v>4107</v>
      </c>
      <c r="E652" t="s">
        <v>243</v>
      </c>
      <c r="F652" s="20">
        <v>8769316581</v>
      </c>
      <c r="G652" t="s">
        <v>244</v>
      </c>
      <c r="H652" t="s">
        <v>245</v>
      </c>
      <c r="I652" t="s">
        <v>38</v>
      </c>
      <c r="K652" t="s">
        <v>4168</v>
      </c>
      <c r="L652" t="s">
        <v>4169</v>
      </c>
    </row>
    <row r="653" spans="1:12" x14ac:dyDescent="0.2">
      <c r="A653" t="s">
        <v>4167</v>
      </c>
      <c r="B653">
        <v>642665</v>
      </c>
      <c r="C653" t="s">
        <v>241</v>
      </c>
      <c r="D653" t="s">
        <v>4108</v>
      </c>
      <c r="E653" t="s">
        <v>243</v>
      </c>
      <c r="F653" s="20">
        <v>8769316581</v>
      </c>
      <c r="G653" t="s">
        <v>244</v>
      </c>
      <c r="H653" t="s">
        <v>245</v>
      </c>
      <c r="I653" t="s">
        <v>38</v>
      </c>
      <c r="K653" t="s">
        <v>4168</v>
      </c>
      <c r="L653" t="s">
        <v>4169</v>
      </c>
    </row>
    <row r="654" spans="1:12" x14ac:dyDescent="0.2">
      <c r="A654" t="s">
        <v>4167</v>
      </c>
      <c r="B654">
        <v>642665</v>
      </c>
      <c r="C654" t="s">
        <v>241</v>
      </c>
      <c r="D654" t="s">
        <v>4109</v>
      </c>
      <c r="E654" t="s">
        <v>243</v>
      </c>
      <c r="F654" s="20">
        <v>8769316581</v>
      </c>
      <c r="G654" t="s">
        <v>244</v>
      </c>
      <c r="H654" t="s">
        <v>245</v>
      </c>
      <c r="I654" t="s">
        <v>38</v>
      </c>
      <c r="K654" t="s">
        <v>4168</v>
      </c>
      <c r="L654" t="s">
        <v>4169</v>
      </c>
    </row>
    <row r="655" spans="1:12" x14ac:dyDescent="0.2">
      <c r="A655" t="s">
        <v>4167</v>
      </c>
      <c r="B655">
        <v>642665</v>
      </c>
      <c r="C655" t="s">
        <v>241</v>
      </c>
      <c r="D655" t="s">
        <v>4110</v>
      </c>
      <c r="E655" t="s">
        <v>243</v>
      </c>
      <c r="F655" s="20">
        <v>8769316581</v>
      </c>
      <c r="G655" t="s">
        <v>244</v>
      </c>
      <c r="H655" t="s">
        <v>245</v>
      </c>
      <c r="I655" t="s">
        <v>38</v>
      </c>
      <c r="K655" t="s">
        <v>4168</v>
      </c>
      <c r="L655" t="s">
        <v>4169</v>
      </c>
    </row>
    <row r="656" spans="1:12" x14ac:dyDescent="0.2">
      <c r="A656" t="s">
        <v>4167</v>
      </c>
      <c r="B656">
        <v>642665</v>
      </c>
      <c r="C656" t="s">
        <v>241</v>
      </c>
      <c r="D656" t="s">
        <v>4111</v>
      </c>
      <c r="E656" t="s">
        <v>243</v>
      </c>
      <c r="F656" s="20">
        <v>8769316581</v>
      </c>
      <c r="G656" t="s">
        <v>244</v>
      </c>
      <c r="H656" t="s">
        <v>245</v>
      </c>
      <c r="I656" t="s">
        <v>38</v>
      </c>
      <c r="K656" t="s">
        <v>4168</v>
      </c>
      <c r="L656" t="s">
        <v>4169</v>
      </c>
    </row>
    <row r="657" spans="1:12" x14ac:dyDescent="0.2">
      <c r="A657" t="s">
        <v>4167</v>
      </c>
      <c r="B657">
        <v>642665</v>
      </c>
      <c r="C657" t="s">
        <v>241</v>
      </c>
      <c r="D657" t="s">
        <v>4112</v>
      </c>
      <c r="E657" t="s">
        <v>243</v>
      </c>
      <c r="F657" s="20">
        <v>8769316581</v>
      </c>
      <c r="G657" t="s">
        <v>244</v>
      </c>
      <c r="H657" t="s">
        <v>245</v>
      </c>
      <c r="I657" t="s">
        <v>38</v>
      </c>
      <c r="K657" t="s">
        <v>4168</v>
      </c>
      <c r="L657" t="s">
        <v>4169</v>
      </c>
    </row>
    <row r="658" spans="1:12" x14ac:dyDescent="0.2">
      <c r="A658" t="s">
        <v>4167</v>
      </c>
      <c r="B658">
        <v>642665</v>
      </c>
      <c r="C658" t="s">
        <v>241</v>
      </c>
      <c r="D658" t="s">
        <v>4113</v>
      </c>
      <c r="E658" t="s">
        <v>243</v>
      </c>
      <c r="F658" s="20">
        <v>8769316581</v>
      </c>
      <c r="G658" t="s">
        <v>244</v>
      </c>
      <c r="H658" t="s">
        <v>245</v>
      </c>
      <c r="I658" t="s">
        <v>38</v>
      </c>
      <c r="K658" t="s">
        <v>4168</v>
      </c>
      <c r="L658" t="s">
        <v>4169</v>
      </c>
    </row>
    <row r="659" spans="1:12" x14ac:dyDescent="0.2">
      <c r="A659" t="s">
        <v>4170</v>
      </c>
      <c r="B659">
        <v>640013</v>
      </c>
      <c r="C659" t="s">
        <v>241</v>
      </c>
      <c r="D659" t="s">
        <v>4102</v>
      </c>
      <c r="E659" t="s">
        <v>243</v>
      </c>
      <c r="F659" s="20">
        <v>8769316581</v>
      </c>
      <c r="G659" t="s">
        <v>244</v>
      </c>
      <c r="H659" t="s">
        <v>245</v>
      </c>
      <c r="I659" t="s">
        <v>38</v>
      </c>
      <c r="K659" t="s">
        <v>4171</v>
      </c>
      <c r="L659" t="s">
        <v>4172</v>
      </c>
    </row>
    <row r="660" spans="1:12" x14ac:dyDescent="0.2">
      <c r="A660" t="s">
        <v>4170</v>
      </c>
      <c r="B660">
        <v>640013</v>
      </c>
      <c r="C660" t="s">
        <v>241</v>
      </c>
      <c r="D660" t="s">
        <v>4104</v>
      </c>
      <c r="E660" t="s">
        <v>243</v>
      </c>
      <c r="F660" s="20">
        <v>8769316581</v>
      </c>
      <c r="G660" t="s">
        <v>244</v>
      </c>
      <c r="H660" t="s">
        <v>245</v>
      </c>
      <c r="I660" t="s">
        <v>38</v>
      </c>
      <c r="K660" t="s">
        <v>4171</v>
      </c>
      <c r="L660" t="s">
        <v>4172</v>
      </c>
    </row>
    <row r="661" spans="1:12" x14ac:dyDescent="0.2">
      <c r="A661" t="s">
        <v>4170</v>
      </c>
      <c r="B661">
        <v>640013</v>
      </c>
      <c r="C661" t="s">
        <v>241</v>
      </c>
      <c r="D661" t="s">
        <v>4105</v>
      </c>
      <c r="E661" t="s">
        <v>243</v>
      </c>
      <c r="F661" s="20">
        <v>8769316581</v>
      </c>
      <c r="G661" t="s">
        <v>244</v>
      </c>
      <c r="H661" t="s">
        <v>245</v>
      </c>
      <c r="I661" t="s">
        <v>38</v>
      </c>
      <c r="K661" t="s">
        <v>4171</v>
      </c>
      <c r="L661" t="s">
        <v>4172</v>
      </c>
    </row>
    <row r="662" spans="1:12" x14ac:dyDescent="0.2">
      <c r="A662" t="s">
        <v>4170</v>
      </c>
      <c r="B662">
        <v>640013</v>
      </c>
      <c r="C662" t="s">
        <v>241</v>
      </c>
      <c r="D662" t="s">
        <v>4106</v>
      </c>
      <c r="E662" t="s">
        <v>243</v>
      </c>
      <c r="F662" s="20">
        <v>8769316581</v>
      </c>
      <c r="G662" t="s">
        <v>244</v>
      </c>
      <c r="H662" t="s">
        <v>245</v>
      </c>
      <c r="I662" t="s">
        <v>38</v>
      </c>
      <c r="K662" t="s">
        <v>4171</v>
      </c>
      <c r="L662" t="s">
        <v>4172</v>
      </c>
    </row>
    <row r="663" spans="1:12" x14ac:dyDescent="0.2">
      <c r="A663" t="s">
        <v>4170</v>
      </c>
      <c r="B663">
        <v>640013</v>
      </c>
      <c r="C663" t="s">
        <v>241</v>
      </c>
      <c r="D663" t="s">
        <v>4107</v>
      </c>
      <c r="E663" t="s">
        <v>243</v>
      </c>
      <c r="F663" s="20">
        <v>8769316581</v>
      </c>
      <c r="G663" t="s">
        <v>244</v>
      </c>
      <c r="H663" t="s">
        <v>245</v>
      </c>
      <c r="I663" t="s">
        <v>38</v>
      </c>
      <c r="K663" t="s">
        <v>4171</v>
      </c>
      <c r="L663" t="s">
        <v>4172</v>
      </c>
    </row>
    <row r="664" spans="1:12" x14ac:dyDescent="0.2">
      <c r="A664" t="s">
        <v>4170</v>
      </c>
      <c r="B664">
        <v>640013</v>
      </c>
      <c r="C664" t="s">
        <v>241</v>
      </c>
      <c r="D664" t="s">
        <v>4108</v>
      </c>
      <c r="E664" t="s">
        <v>243</v>
      </c>
      <c r="F664" s="20">
        <v>8769316581</v>
      </c>
      <c r="G664" t="s">
        <v>244</v>
      </c>
      <c r="H664" t="s">
        <v>245</v>
      </c>
      <c r="I664" t="s">
        <v>38</v>
      </c>
      <c r="K664" t="s">
        <v>4171</v>
      </c>
      <c r="L664" t="s">
        <v>4172</v>
      </c>
    </row>
    <row r="665" spans="1:12" x14ac:dyDescent="0.2">
      <c r="A665" t="s">
        <v>4170</v>
      </c>
      <c r="B665">
        <v>640013</v>
      </c>
      <c r="C665" t="s">
        <v>241</v>
      </c>
      <c r="D665" t="s">
        <v>4109</v>
      </c>
      <c r="E665" t="s">
        <v>243</v>
      </c>
      <c r="F665" s="20">
        <v>8769316581</v>
      </c>
      <c r="G665" t="s">
        <v>244</v>
      </c>
      <c r="H665" t="s">
        <v>245</v>
      </c>
      <c r="I665" t="s">
        <v>38</v>
      </c>
      <c r="K665" t="s">
        <v>4171</v>
      </c>
      <c r="L665" t="s">
        <v>4172</v>
      </c>
    </row>
    <row r="666" spans="1:12" x14ac:dyDescent="0.2">
      <c r="A666" t="s">
        <v>4170</v>
      </c>
      <c r="B666">
        <v>640013</v>
      </c>
      <c r="C666" t="s">
        <v>241</v>
      </c>
      <c r="D666" t="s">
        <v>4110</v>
      </c>
      <c r="E666" t="s">
        <v>243</v>
      </c>
      <c r="F666" s="20">
        <v>8769316581</v>
      </c>
      <c r="G666" t="s">
        <v>244</v>
      </c>
      <c r="H666" t="s">
        <v>245</v>
      </c>
      <c r="I666" t="s">
        <v>38</v>
      </c>
      <c r="K666" t="s">
        <v>4171</v>
      </c>
      <c r="L666" t="s">
        <v>4172</v>
      </c>
    </row>
    <row r="667" spans="1:12" x14ac:dyDescent="0.2">
      <c r="A667" t="s">
        <v>4170</v>
      </c>
      <c r="B667">
        <v>640013</v>
      </c>
      <c r="C667" t="s">
        <v>241</v>
      </c>
      <c r="D667" t="s">
        <v>4111</v>
      </c>
      <c r="E667" t="s">
        <v>243</v>
      </c>
      <c r="F667" s="20">
        <v>8769316581</v>
      </c>
      <c r="G667" t="s">
        <v>244</v>
      </c>
      <c r="H667" t="s">
        <v>245</v>
      </c>
      <c r="I667" t="s">
        <v>38</v>
      </c>
      <c r="K667" t="s">
        <v>4171</v>
      </c>
      <c r="L667" t="s">
        <v>4172</v>
      </c>
    </row>
    <row r="668" spans="1:12" x14ac:dyDescent="0.2">
      <c r="A668" t="s">
        <v>4170</v>
      </c>
      <c r="B668">
        <v>640013</v>
      </c>
      <c r="C668" t="s">
        <v>241</v>
      </c>
      <c r="D668" t="s">
        <v>4112</v>
      </c>
      <c r="E668" t="s">
        <v>243</v>
      </c>
      <c r="F668" s="20">
        <v>8769316581</v>
      </c>
      <c r="G668" t="s">
        <v>244</v>
      </c>
      <c r="H668" t="s">
        <v>245</v>
      </c>
      <c r="I668" t="s">
        <v>38</v>
      </c>
      <c r="K668" t="s">
        <v>4171</v>
      </c>
      <c r="L668" t="s">
        <v>4172</v>
      </c>
    </row>
    <row r="669" spans="1:12" x14ac:dyDescent="0.2">
      <c r="A669" t="s">
        <v>4170</v>
      </c>
      <c r="B669">
        <v>640013</v>
      </c>
      <c r="C669" t="s">
        <v>241</v>
      </c>
      <c r="D669" t="s">
        <v>4113</v>
      </c>
      <c r="E669" t="s">
        <v>243</v>
      </c>
      <c r="F669" s="20">
        <v>8769316581</v>
      </c>
      <c r="G669" t="s">
        <v>244</v>
      </c>
      <c r="H669" t="s">
        <v>245</v>
      </c>
      <c r="I669" t="s">
        <v>38</v>
      </c>
      <c r="K669" t="s">
        <v>4171</v>
      </c>
      <c r="L669" t="s">
        <v>4172</v>
      </c>
    </row>
    <row r="670" spans="1:12" x14ac:dyDescent="0.2">
      <c r="A670" t="s">
        <v>4173</v>
      </c>
      <c r="B670">
        <v>640012</v>
      </c>
      <c r="C670" t="s">
        <v>241</v>
      </c>
      <c r="D670" t="s">
        <v>4102</v>
      </c>
      <c r="E670" t="s">
        <v>243</v>
      </c>
      <c r="F670" s="20">
        <v>8769316581</v>
      </c>
      <c r="G670" t="s">
        <v>244</v>
      </c>
      <c r="H670" t="s">
        <v>245</v>
      </c>
      <c r="I670" t="s">
        <v>38</v>
      </c>
      <c r="K670" t="s">
        <v>4174</v>
      </c>
      <c r="L670" t="s">
        <v>4175</v>
      </c>
    </row>
    <row r="671" spans="1:12" x14ac:dyDescent="0.2">
      <c r="A671" t="s">
        <v>4173</v>
      </c>
      <c r="B671">
        <v>640012</v>
      </c>
      <c r="C671" t="s">
        <v>241</v>
      </c>
      <c r="D671" t="s">
        <v>4104</v>
      </c>
      <c r="E671" t="s">
        <v>243</v>
      </c>
      <c r="F671" s="20">
        <v>8769316581</v>
      </c>
      <c r="G671" t="s">
        <v>244</v>
      </c>
      <c r="H671" t="s">
        <v>245</v>
      </c>
      <c r="I671" t="s">
        <v>38</v>
      </c>
      <c r="K671" t="s">
        <v>4174</v>
      </c>
      <c r="L671" t="s">
        <v>4175</v>
      </c>
    </row>
    <row r="672" spans="1:12" x14ac:dyDescent="0.2">
      <c r="A672" t="s">
        <v>4173</v>
      </c>
      <c r="B672">
        <v>640012</v>
      </c>
      <c r="C672" t="s">
        <v>241</v>
      </c>
      <c r="D672" t="s">
        <v>4105</v>
      </c>
      <c r="E672" t="s">
        <v>243</v>
      </c>
      <c r="F672" s="20">
        <v>8769316581</v>
      </c>
      <c r="G672" t="s">
        <v>244</v>
      </c>
      <c r="H672" t="s">
        <v>245</v>
      </c>
      <c r="I672" t="s">
        <v>38</v>
      </c>
      <c r="K672" t="s">
        <v>4174</v>
      </c>
      <c r="L672" t="s">
        <v>4175</v>
      </c>
    </row>
    <row r="673" spans="1:12" x14ac:dyDescent="0.2">
      <c r="A673" t="s">
        <v>4173</v>
      </c>
      <c r="B673">
        <v>640012</v>
      </c>
      <c r="C673" t="s">
        <v>241</v>
      </c>
      <c r="D673" t="s">
        <v>4106</v>
      </c>
      <c r="E673" t="s">
        <v>243</v>
      </c>
      <c r="F673" s="20">
        <v>8769316581</v>
      </c>
      <c r="G673" t="s">
        <v>244</v>
      </c>
      <c r="H673" t="s">
        <v>245</v>
      </c>
      <c r="I673" t="s">
        <v>38</v>
      </c>
      <c r="K673" t="s">
        <v>4174</v>
      </c>
      <c r="L673" t="s">
        <v>4175</v>
      </c>
    </row>
    <row r="674" spans="1:12" x14ac:dyDescent="0.2">
      <c r="A674" t="s">
        <v>4173</v>
      </c>
      <c r="B674">
        <v>640012</v>
      </c>
      <c r="C674" t="s">
        <v>241</v>
      </c>
      <c r="D674" t="s">
        <v>4107</v>
      </c>
      <c r="E674" t="s">
        <v>243</v>
      </c>
      <c r="F674" s="20">
        <v>8769316581</v>
      </c>
      <c r="G674" t="s">
        <v>244</v>
      </c>
      <c r="H674" t="s">
        <v>245</v>
      </c>
      <c r="I674" t="s">
        <v>38</v>
      </c>
      <c r="K674" t="s">
        <v>4174</v>
      </c>
      <c r="L674" t="s">
        <v>4175</v>
      </c>
    </row>
    <row r="675" spans="1:12" x14ac:dyDescent="0.2">
      <c r="A675" t="s">
        <v>4173</v>
      </c>
      <c r="B675">
        <v>640012</v>
      </c>
      <c r="C675" t="s">
        <v>241</v>
      </c>
      <c r="D675" t="s">
        <v>4108</v>
      </c>
      <c r="E675" t="s">
        <v>243</v>
      </c>
      <c r="F675" s="20">
        <v>8769316581</v>
      </c>
      <c r="G675" t="s">
        <v>244</v>
      </c>
      <c r="H675" t="s">
        <v>245</v>
      </c>
      <c r="I675" t="s">
        <v>38</v>
      </c>
      <c r="K675" t="s">
        <v>4174</v>
      </c>
      <c r="L675" t="s">
        <v>4175</v>
      </c>
    </row>
    <row r="676" spans="1:12" x14ac:dyDescent="0.2">
      <c r="A676" t="s">
        <v>4173</v>
      </c>
      <c r="B676">
        <v>640012</v>
      </c>
      <c r="C676" t="s">
        <v>241</v>
      </c>
      <c r="D676" t="s">
        <v>4109</v>
      </c>
      <c r="E676" t="s">
        <v>243</v>
      </c>
      <c r="F676" s="20">
        <v>8769316581</v>
      </c>
      <c r="G676" t="s">
        <v>244</v>
      </c>
      <c r="H676" t="s">
        <v>245</v>
      </c>
      <c r="I676" t="s">
        <v>38</v>
      </c>
      <c r="K676" t="s">
        <v>4174</v>
      </c>
      <c r="L676" t="s">
        <v>4175</v>
      </c>
    </row>
    <row r="677" spans="1:12" x14ac:dyDescent="0.2">
      <c r="A677" t="s">
        <v>4173</v>
      </c>
      <c r="B677">
        <v>640012</v>
      </c>
      <c r="C677" t="s">
        <v>241</v>
      </c>
      <c r="D677" t="s">
        <v>4110</v>
      </c>
      <c r="E677" t="s">
        <v>243</v>
      </c>
      <c r="F677" s="20">
        <v>8769316581</v>
      </c>
      <c r="G677" t="s">
        <v>244</v>
      </c>
      <c r="H677" t="s">
        <v>245</v>
      </c>
      <c r="I677" t="s">
        <v>38</v>
      </c>
      <c r="K677" t="s">
        <v>4174</v>
      </c>
      <c r="L677" t="s">
        <v>4175</v>
      </c>
    </row>
    <row r="678" spans="1:12" x14ac:dyDescent="0.2">
      <c r="A678" t="s">
        <v>4173</v>
      </c>
      <c r="B678">
        <v>640012</v>
      </c>
      <c r="C678" t="s">
        <v>241</v>
      </c>
      <c r="D678" t="s">
        <v>4111</v>
      </c>
      <c r="E678" t="s">
        <v>243</v>
      </c>
      <c r="F678" s="20">
        <v>8769316581</v>
      </c>
      <c r="G678" t="s">
        <v>244</v>
      </c>
      <c r="H678" t="s">
        <v>245</v>
      </c>
      <c r="I678" t="s">
        <v>38</v>
      </c>
      <c r="K678" t="s">
        <v>4174</v>
      </c>
      <c r="L678" t="s">
        <v>4175</v>
      </c>
    </row>
    <row r="679" spans="1:12" x14ac:dyDescent="0.2">
      <c r="A679" t="s">
        <v>4173</v>
      </c>
      <c r="B679">
        <v>640012</v>
      </c>
      <c r="C679" t="s">
        <v>241</v>
      </c>
      <c r="D679" t="s">
        <v>4112</v>
      </c>
      <c r="E679" t="s">
        <v>243</v>
      </c>
      <c r="F679" s="20">
        <v>8769316581</v>
      </c>
      <c r="G679" t="s">
        <v>244</v>
      </c>
      <c r="H679" t="s">
        <v>245</v>
      </c>
      <c r="I679" t="s">
        <v>38</v>
      </c>
      <c r="K679" t="s">
        <v>4174</v>
      </c>
      <c r="L679" t="s">
        <v>4175</v>
      </c>
    </row>
    <row r="680" spans="1:12" x14ac:dyDescent="0.2">
      <c r="A680" t="s">
        <v>4173</v>
      </c>
      <c r="B680">
        <v>640012</v>
      </c>
      <c r="C680" t="s">
        <v>241</v>
      </c>
      <c r="D680" t="s">
        <v>4113</v>
      </c>
      <c r="E680" t="s">
        <v>243</v>
      </c>
      <c r="F680" s="20">
        <v>8769316581</v>
      </c>
      <c r="G680" t="s">
        <v>244</v>
      </c>
      <c r="H680" t="s">
        <v>245</v>
      </c>
      <c r="I680" t="s">
        <v>38</v>
      </c>
      <c r="K680" t="s">
        <v>4174</v>
      </c>
      <c r="L680" t="s">
        <v>4175</v>
      </c>
    </row>
    <row r="681" spans="1:12" x14ac:dyDescent="0.2">
      <c r="A681" t="s">
        <v>4176</v>
      </c>
      <c r="B681">
        <v>639943</v>
      </c>
      <c r="C681" t="s">
        <v>241</v>
      </c>
      <c r="D681" t="s">
        <v>4102</v>
      </c>
      <c r="E681" t="s">
        <v>243</v>
      </c>
      <c r="F681" s="20">
        <v>8769316581</v>
      </c>
      <c r="G681" t="s">
        <v>244</v>
      </c>
      <c r="H681" t="s">
        <v>245</v>
      </c>
      <c r="I681" t="s">
        <v>38</v>
      </c>
      <c r="K681" t="s">
        <v>4177</v>
      </c>
      <c r="L681" t="s">
        <v>4178</v>
      </c>
    </row>
    <row r="682" spans="1:12" x14ac:dyDescent="0.2">
      <c r="A682" t="s">
        <v>4176</v>
      </c>
      <c r="B682">
        <v>639943</v>
      </c>
      <c r="C682" t="s">
        <v>241</v>
      </c>
      <c r="D682" t="s">
        <v>4104</v>
      </c>
      <c r="E682" t="s">
        <v>243</v>
      </c>
      <c r="F682" s="20">
        <v>8769316581</v>
      </c>
      <c r="G682" t="s">
        <v>244</v>
      </c>
      <c r="H682" t="s">
        <v>245</v>
      </c>
      <c r="I682" t="s">
        <v>38</v>
      </c>
      <c r="K682" t="s">
        <v>4177</v>
      </c>
      <c r="L682" t="s">
        <v>4178</v>
      </c>
    </row>
    <row r="683" spans="1:12" x14ac:dyDescent="0.2">
      <c r="A683" t="s">
        <v>4176</v>
      </c>
      <c r="B683">
        <v>639943</v>
      </c>
      <c r="C683" t="s">
        <v>241</v>
      </c>
      <c r="D683" t="s">
        <v>4105</v>
      </c>
      <c r="E683" t="s">
        <v>243</v>
      </c>
      <c r="F683" s="20">
        <v>8769316581</v>
      </c>
      <c r="G683" t="s">
        <v>244</v>
      </c>
      <c r="H683" t="s">
        <v>245</v>
      </c>
      <c r="I683" t="s">
        <v>38</v>
      </c>
      <c r="K683" t="s">
        <v>4177</v>
      </c>
      <c r="L683" t="s">
        <v>4178</v>
      </c>
    </row>
    <row r="684" spans="1:12" x14ac:dyDescent="0.2">
      <c r="A684" t="s">
        <v>4176</v>
      </c>
      <c r="B684">
        <v>639943</v>
      </c>
      <c r="C684" t="s">
        <v>241</v>
      </c>
      <c r="D684" t="s">
        <v>4106</v>
      </c>
      <c r="E684" t="s">
        <v>243</v>
      </c>
      <c r="F684" s="20">
        <v>8769316581</v>
      </c>
      <c r="G684" t="s">
        <v>244</v>
      </c>
      <c r="H684" t="s">
        <v>245</v>
      </c>
      <c r="I684" t="s">
        <v>38</v>
      </c>
      <c r="K684" t="s">
        <v>4177</v>
      </c>
      <c r="L684" t="s">
        <v>4178</v>
      </c>
    </row>
    <row r="685" spans="1:12" x14ac:dyDescent="0.2">
      <c r="A685" t="s">
        <v>4176</v>
      </c>
      <c r="B685">
        <v>639943</v>
      </c>
      <c r="C685" t="s">
        <v>241</v>
      </c>
      <c r="D685" t="s">
        <v>4107</v>
      </c>
      <c r="E685" t="s">
        <v>243</v>
      </c>
      <c r="F685" s="20">
        <v>8769316581</v>
      </c>
      <c r="G685" t="s">
        <v>244</v>
      </c>
      <c r="H685" t="s">
        <v>245</v>
      </c>
      <c r="I685" t="s">
        <v>38</v>
      </c>
      <c r="K685" t="s">
        <v>4177</v>
      </c>
      <c r="L685" t="s">
        <v>4178</v>
      </c>
    </row>
    <row r="686" spans="1:12" x14ac:dyDescent="0.2">
      <c r="A686" t="s">
        <v>4176</v>
      </c>
      <c r="B686">
        <v>639943</v>
      </c>
      <c r="C686" t="s">
        <v>241</v>
      </c>
      <c r="D686" t="s">
        <v>4108</v>
      </c>
      <c r="E686" t="s">
        <v>243</v>
      </c>
      <c r="F686" s="20">
        <v>8769316581</v>
      </c>
      <c r="G686" t="s">
        <v>244</v>
      </c>
      <c r="H686" t="s">
        <v>245</v>
      </c>
      <c r="I686" t="s">
        <v>38</v>
      </c>
      <c r="K686" t="s">
        <v>4177</v>
      </c>
      <c r="L686" t="s">
        <v>4178</v>
      </c>
    </row>
    <row r="687" spans="1:12" x14ac:dyDescent="0.2">
      <c r="A687" t="s">
        <v>4176</v>
      </c>
      <c r="B687">
        <v>639943</v>
      </c>
      <c r="C687" t="s">
        <v>241</v>
      </c>
      <c r="D687" t="s">
        <v>4109</v>
      </c>
      <c r="E687" t="s">
        <v>243</v>
      </c>
      <c r="F687" s="20">
        <v>8769316581</v>
      </c>
      <c r="G687" t="s">
        <v>244</v>
      </c>
      <c r="H687" t="s">
        <v>245</v>
      </c>
      <c r="I687" t="s">
        <v>38</v>
      </c>
      <c r="K687" t="s">
        <v>4177</v>
      </c>
      <c r="L687" t="s">
        <v>4178</v>
      </c>
    </row>
    <row r="688" spans="1:12" x14ac:dyDescent="0.2">
      <c r="A688" t="s">
        <v>4176</v>
      </c>
      <c r="B688">
        <v>639943</v>
      </c>
      <c r="C688" t="s">
        <v>241</v>
      </c>
      <c r="D688" t="s">
        <v>4110</v>
      </c>
      <c r="E688" t="s">
        <v>243</v>
      </c>
      <c r="F688" s="20">
        <v>8769316581</v>
      </c>
      <c r="G688" t="s">
        <v>244</v>
      </c>
      <c r="H688" t="s">
        <v>245</v>
      </c>
      <c r="I688" t="s">
        <v>38</v>
      </c>
      <c r="K688" t="s">
        <v>4177</v>
      </c>
      <c r="L688" t="s">
        <v>4178</v>
      </c>
    </row>
    <row r="689" spans="1:12" x14ac:dyDescent="0.2">
      <c r="A689" t="s">
        <v>4176</v>
      </c>
      <c r="B689">
        <v>639943</v>
      </c>
      <c r="C689" t="s">
        <v>241</v>
      </c>
      <c r="D689" t="s">
        <v>4111</v>
      </c>
      <c r="E689" t="s">
        <v>243</v>
      </c>
      <c r="F689" s="20">
        <v>8769316581</v>
      </c>
      <c r="G689" t="s">
        <v>244</v>
      </c>
      <c r="H689" t="s">
        <v>245</v>
      </c>
      <c r="I689" t="s">
        <v>38</v>
      </c>
      <c r="K689" t="s">
        <v>4177</v>
      </c>
      <c r="L689" t="s">
        <v>4178</v>
      </c>
    </row>
    <row r="690" spans="1:12" x14ac:dyDescent="0.2">
      <c r="A690" t="s">
        <v>4176</v>
      </c>
      <c r="B690">
        <v>639943</v>
      </c>
      <c r="C690" t="s">
        <v>241</v>
      </c>
      <c r="D690" t="s">
        <v>4112</v>
      </c>
      <c r="E690" t="s">
        <v>243</v>
      </c>
      <c r="F690" s="20">
        <v>8769316581</v>
      </c>
      <c r="G690" t="s">
        <v>244</v>
      </c>
      <c r="H690" t="s">
        <v>245</v>
      </c>
      <c r="I690" t="s">
        <v>38</v>
      </c>
      <c r="K690" t="s">
        <v>4177</v>
      </c>
      <c r="L690" t="s">
        <v>4178</v>
      </c>
    </row>
    <row r="691" spans="1:12" x14ac:dyDescent="0.2">
      <c r="A691" t="s">
        <v>4176</v>
      </c>
      <c r="B691">
        <v>639943</v>
      </c>
      <c r="C691" t="s">
        <v>241</v>
      </c>
      <c r="D691" t="s">
        <v>4113</v>
      </c>
      <c r="E691" t="s">
        <v>243</v>
      </c>
      <c r="F691" s="20">
        <v>8769316581</v>
      </c>
      <c r="G691" t="s">
        <v>244</v>
      </c>
      <c r="H691" t="s">
        <v>245</v>
      </c>
      <c r="I691" t="s">
        <v>38</v>
      </c>
      <c r="K691" t="s">
        <v>4177</v>
      </c>
      <c r="L691" t="s">
        <v>4178</v>
      </c>
    </row>
    <row r="692" spans="1:12" x14ac:dyDescent="0.2">
      <c r="A692" t="s">
        <v>4179</v>
      </c>
      <c r="B692">
        <v>639942</v>
      </c>
      <c r="C692" t="s">
        <v>241</v>
      </c>
      <c r="D692" t="s">
        <v>4102</v>
      </c>
      <c r="E692" t="s">
        <v>243</v>
      </c>
      <c r="F692" s="20">
        <v>8769316581</v>
      </c>
      <c r="G692" t="s">
        <v>244</v>
      </c>
      <c r="H692" t="s">
        <v>245</v>
      </c>
      <c r="I692" t="s">
        <v>38</v>
      </c>
      <c r="K692" t="s">
        <v>4180</v>
      </c>
      <c r="L692" t="s">
        <v>4181</v>
      </c>
    </row>
    <row r="693" spans="1:12" x14ac:dyDescent="0.2">
      <c r="A693" t="s">
        <v>4179</v>
      </c>
      <c r="B693">
        <v>639942</v>
      </c>
      <c r="C693" t="s">
        <v>241</v>
      </c>
      <c r="D693" t="s">
        <v>4104</v>
      </c>
      <c r="E693" t="s">
        <v>243</v>
      </c>
      <c r="F693" s="20">
        <v>8769316581</v>
      </c>
      <c r="G693" t="s">
        <v>244</v>
      </c>
      <c r="H693" t="s">
        <v>245</v>
      </c>
      <c r="I693" t="s">
        <v>38</v>
      </c>
      <c r="K693" t="s">
        <v>4180</v>
      </c>
      <c r="L693" t="s">
        <v>4181</v>
      </c>
    </row>
    <row r="694" spans="1:12" x14ac:dyDescent="0.2">
      <c r="A694" t="s">
        <v>4179</v>
      </c>
      <c r="B694">
        <v>639942</v>
      </c>
      <c r="C694" t="s">
        <v>241</v>
      </c>
      <c r="D694" t="s">
        <v>4105</v>
      </c>
      <c r="E694" t="s">
        <v>243</v>
      </c>
      <c r="F694" s="20">
        <v>8769316581</v>
      </c>
      <c r="G694" t="s">
        <v>244</v>
      </c>
      <c r="H694" t="s">
        <v>245</v>
      </c>
      <c r="I694" t="s">
        <v>38</v>
      </c>
      <c r="K694" t="s">
        <v>4180</v>
      </c>
      <c r="L694" t="s">
        <v>4181</v>
      </c>
    </row>
    <row r="695" spans="1:12" x14ac:dyDescent="0.2">
      <c r="A695" t="s">
        <v>4179</v>
      </c>
      <c r="B695">
        <v>639942</v>
      </c>
      <c r="C695" t="s">
        <v>241</v>
      </c>
      <c r="D695" t="s">
        <v>4106</v>
      </c>
      <c r="E695" t="s">
        <v>243</v>
      </c>
      <c r="F695" s="20">
        <v>8769316581</v>
      </c>
      <c r="G695" t="s">
        <v>244</v>
      </c>
      <c r="H695" t="s">
        <v>245</v>
      </c>
      <c r="I695" t="s">
        <v>38</v>
      </c>
      <c r="K695" t="s">
        <v>4180</v>
      </c>
      <c r="L695" t="s">
        <v>4181</v>
      </c>
    </row>
    <row r="696" spans="1:12" x14ac:dyDescent="0.2">
      <c r="A696" t="s">
        <v>4179</v>
      </c>
      <c r="B696">
        <v>639942</v>
      </c>
      <c r="C696" t="s">
        <v>241</v>
      </c>
      <c r="D696" t="s">
        <v>4107</v>
      </c>
      <c r="E696" t="s">
        <v>243</v>
      </c>
      <c r="F696" s="20">
        <v>8769316581</v>
      </c>
      <c r="G696" t="s">
        <v>244</v>
      </c>
      <c r="H696" t="s">
        <v>245</v>
      </c>
      <c r="I696" t="s">
        <v>38</v>
      </c>
      <c r="K696" t="s">
        <v>4180</v>
      </c>
      <c r="L696" t="s">
        <v>4181</v>
      </c>
    </row>
    <row r="697" spans="1:12" x14ac:dyDescent="0.2">
      <c r="A697" t="s">
        <v>4179</v>
      </c>
      <c r="B697">
        <v>639942</v>
      </c>
      <c r="C697" t="s">
        <v>241</v>
      </c>
      <c r="D697" t="s">
        <v>4108</v>
      </c>
      <c r="E697" t="s">
        <v>243</v>
      </c>
      <c r="F697" s="20">
        <v>8769316581</v>
      </c>
      <c r="G697" t="s">
        <v>244</v>
      </c>
      <c r="H697" t="s">
        <v>245</v>
      </c>
      <c r="I697" t="s">
        <v>38</v>
      </c>
      <c r="K697" t="s">
        <v>4180</v>
      </c>
      <c r="L697" t="s">
        <v>4181</v>
      </c>
    </row>
    <row r="698" spans="1:12" x14ac:dyDescent="0.2">
      <c r="A698" t="s">
        <v>4179</v>
      </c>
      <c r="B698">
        <v>639942</v>
      </c>
      <c r="C698" t="s">
        <v>241</v>
      </c>
      <c r="D698" t="s">
        <v>4109</v>
      </c>
      <c r="E698" t="s">
        <v>243</v>
      </c>
      <c r="F698" s="20">
        <v>8769316581</v>
      </c>
      <c r="G698" t="s">
        <v>244</v>
      </c>
      <c r="H698" t="s">
        <v>245</v>
      </c>
      <c r="I698" t="s">
        <v>38</v>
      </c>
      <c r="K698" t="s">
        <v>4180</v>
      </c>
      <c r="L698" t="s">
        <v>4181</v>
      </c>
    </row>
    <row r="699" spans="1:12" x14ac:dyDescent="0.2">
      <c r="A699" t="s">
        <v>4179</v>
      </c>
      <c r="B699">
        <v>639942</v>
      </c>
      <c r="C699" t="s">
        <v>241</v>
      </c>
      <c r="D699" t="s">
        <v>4110</v>
      </c>
      <c r="E699" t="s">
        <v>243</v>
      </c>
      <c r="F699" s="20">
        <v>8769316581</v>
      </c>
      <c r="G699" t="s">
        <v>244</v>
      </c>
      <c r="H699" t="s">
        <v>245</v>
      </c>
      <c r="I699" t="s">
        <v>38</v>
      </c>
      <c r="K699" t="s">
        <v>4180</v>
      </c>
      <c r="L699" t="s">
        <v>4181</v>
      </c>
    </row>
    <row r="700" spans="1:12" x14ac:dyDescent="0.2">
      <c r="A700" t="s">
        <v>4179</v>
      </c>
      <c r="B700">
        <v>639942</v>
      </c>
      <c r="C700" t="s">
        <v>241</v>
      </c>
      <c r="D700" t="s">
        <v>4111</v>
      </c>
      <c r="E700" t="s">
        <v>243</v>
      </c>
      <c r="F700" s="20">
        <v>8769316581</v>
      </c>
      <c r="G700" t="s">
        <v>244</v>
      </c>
      <c r="H700" t="s">
        <v>245</v>
      </c>
      <c r="I700" t="s">
        <v>38</v>
      </c>
      <c r="K700" t="s">
        <v>4180</v>
      </c>
      <c r="L700" t="s">
        <v>4181</v>
      </c>
    </row>
    <row r="701" spans="1:12" x14ac:dyDescent="0.2">
      <c r="A701" t="s">
        <v>4179</v>
      </c>
      <c r="B701">
        <v>639942</v>
      </c>
      <c r="C701" t="s">
        <v>241</v>
      </c>
      <c r="D701" t="s">
        <v>4112</v>
      </c>
      <c r="E701" t="s">
        <v>243</v>
      </c>
      <c r="F701" s="20">
        <v>8769316581</v>
      </c>
      <c r="G701" t="s">
        <v>244</v>
      </c>
      <c r="H701" t="s">
        <v>245</v>
      </c>
      <c r="I701" t="s">
        <v>38</v>
      </c>
      <c r="K701" t="s">
        <v>4180</v>
      </c>
      <c r="L701" t="s">
        <v>4181</v>
      </c>
    </row>
    <row r="702" spans="1:12" x14ac:dyDescent="0.2">
      <c r="A702" t="s">
        <v>4179</v>
      </c>
      <c r="B702">
        <v>639942</v>
      </c>
      <c r="C702" t="s">
        <v>241</v>
      </c>
      <c r="D702" t="s">
        <v>4113</v>
      </c>
      <c r="E702" t="s">
        <v>243</v>
      </c>
      <c r="F702" s="20">
        <v>8769316581</v>
      </c>
      <c r="G702" t="s">
        <v>244</v>
      </c>
      <c r="H702" t="s">
        <v>245</v>
      </c>
      <c r="I702" t="s">
        <v>38</v>
      </c>
      <c r="K702" t="s">
        <v>4180</v>
      </c>
      <c r="L702" t="s">
        <v>4181</v>
      </c>
    </row>
    <row r="703" spans="1:12" x14ac:dyDescent="0.2">
      <c r="A703" t="s">
        <v>4182</v>
      </c>
      <c r="B703">
        <v>639554</v>
      </c>
      <c r="C703" t="s">
        <v>241</v>
      </c>
      <c r="D703" t="s">
        <v>4102</v>
      </c>
      <c r="E703" t="s">
        <v>243</v>
      </c>
      <c r="F703" s="20">
        <v>8769316581</v>
      </c>
      <c r="G703" t="s">
        <v>244</v>
      </c>
      <c r="H703" t="s">
        <v>245</v>
      </c>
      <c r="I703" t="s">
        <v>38</v>
      </c>
      <c r="K703" t="s">
        <v>4183</v>
      </c>
      <c r="L703" t="s">
        <v>4184</v>
      </c>
    </row>
    <row r="704" spans="1:12" x14ac:dyDescent="0.2">
      <c r="A704" t="s">
        <v>4182</v>
      </c>
      <c r="B704">
        <v>639554</v>
      </c>
      <c r="C704" t="s">
        <v>241</v>
      </c>
      <c r="D704" t="s">
        <v>4104</v>
      </c>
      <c r="E704" t="s">
        <v>243</v>
      </c>
      <c r="F704" s="20">
        <v>8769316581</v>
      </c>
      <c r="G704" t="s">
        <v>244</v>
      </c>
      <c r="H704" t="s">
        <v>245</v>
      </c>
      <c r="I704" t="s">
        <v>38</v>
      </c>
      <c r="K704" t="s">
        <v>4183</v>
      </c>
      <c r="L704" t="s">
        <v>4184</v>
      </c>
    </row>
    <row r="705" spans="1:12" x14ac:dyDescent="0.2">
      <c r="A705" t="s">
        <v>4182</v>
      </c>
      <c r="B705">
        <v>639554</v>
      </c>
      <c r="C705" t="s">
        <v>241</v>
      </c>
      <c r="D705" t="s">
        <v>4105</v>
      </c>
      <c r="E705" t="s">
        <v>243</v>
      </c>
      <c r="F705" s="20">
        <v>8769316581</v>
      </c>
      <c r="G705" t="s">
        <v>244</v>
      </c>
      <c r="H705" t="s">
        <v>245</v>
      </c>
      <c r="I705" t="s">
        <v>38</v>
      </c>
      <c r="K705" t="s">
        <v>4183</v>
      </c>
      <c r="L705" t="s">
        <v>4184</v>
      </c>
    </row>
    <row r="706" spans="1:12" x14ac:dyDescent="0.2">
      <c r="A706" t="s">
        <v>4182</v>
      </c>
      <c r="B706">
        <v>639554</v>
      </c>
      <c r="C706" t="s">
        <v>241</v>
      </c>
      <c r="D706" t="s">
        <v>4106</v>
      </c>
      <c r="E706" t="s">
        <v>243</v>
      </c>
      <c r="F706" s="20">
        <v>8769316581</v>
      </c>
      <c r="G706" t="s">
        <v>244</v>
      </c>
      <c r="H706" t="s">
        <v>245</v>
      </c>
      <c r="I706" t="s">
        <v>38</v>
      </c>
      <c r="K706" t="s">
        <v>4183</v>
      </c>
      <c r="L706" t="s">
        <v>4184</v>
      </c>
    </row>
    <row r="707" spans="1:12" x14ac:dyDescent="0.2">
      <c r="A707" t="s">
        <v>4182</v>
      </c>
      <c r="B707">
        <v>639554</v>
      </c>
      <c r="C707" t="s">
        <v>241</v>
      </c>
      <c r="D707" t="s">
        <v>4107</v>
      </c>
      <c r="E707" t="s">
        <v>243</v>
      </c>
      <c r="F707" s="20">
        <v>8769316581</v>
      </c>
      <c r="G707" t="s">
        <v>244</v>
      </c>
      <c r="H707" t="s">
        <v>245</v>
      </c>
      <c r="I707" t="s">
        <v>38</v>
      </c>
      <c r="K707" t="s">
        <v>4183</v>
      </c>
      <c r="L707" t="s">
        <v>4184</v>
      </c>
    </row>
    <row r="708" spans="1:12" x14ac:dyDescent="0.2">
      <c r="A708" t="s">
        <v>4182</v>
      </c>
      <c r="B708">
        <v>639554</v>
      </c>
      <c r="C708" t="s">
        <v>241</v>
      </c>
      <c r="D708" t="s">
        <v>4108</v>
      </c>
      <c r="E708" t="s">
        <v>243</v>
      </c>
      <c r="F708" s="20">
        <v>8769316581</v>
      </c>
      <c r="G708" t="s">
        <v>244</v>
      </c>
      <c r="H708" t="s">
        <v>245</v>
      </c>
      <c r="I708" t="s">
        <v>38</v>
      </c>
      <c r="K708" t="s">
        <v>4183</v>
      </c>
      <c r="L708" t="s">
        <v>4184</v>
      </c>
    </row>
    <row r="709" spans="1:12" x14ac:dyDescent="0.2">
      <c r="A709" t="s">
        <v>4182</v>
      </c>
      <c r="B709">
        <v>639554</v>
      </c>
      <c r="C709" t="s">
        <v>241</v>
      </c>
      <c r="D709" t="s">
        <v>4109</v>
      </c>
      <c r="E709" t="s">
        <v>243</v>
      </c>
      <c r="F709" s="20">
        <v>8769316581</v>
      </c>
      <c r="G709" t="s">
        <v>244</v>
      </c>
      <c r="H709" t="s">
        <v>245</v>
      </c>
      <c r="I709" t="s">
        <v>38</v>
      </c>
      <c r="K709" t="s">
        <v>4183</v>
      </c>
      <c r="L709" t="s">
        <v>4184</v>
      </c>
    </row>
    <row r="710" spans="1:12" x14ac:dyDescent="0.2">
      <c r="A710" t="s">
        <v>4182</v>
      </c>
      <c r="B710">
        <v>639554</v>
      </c>
      <c r="C710" t="s">
        <v>241</v>
      </c>
      <c r="D710" t="s">
        <v>4110</v>
      </c>
      <c r="E710" t="s">
        <v>243</v>
      </c>
      <c r="F710" s="20">
        <v>8769316581</v>
      </c>
      <c r="G710" t="s">
        <v>244</v>
      </c>
      <c r="H710" t="s">
        <v>245</v>
      </c>
      <c r="I710" t="s">
        <v>38</v>
      </c>
      <c r="K710" t="s">
        <v>4183</v>
      </c>
      <c r="L710" t="s">
        <v>4184</v>
      </c>
    </row>
    <row r="711" spans="1:12" x14ac:dyDescent="0.2">
      <c r="A711" t="s">
        <v>4182</v>
      </c>
      <c r="B711">
        <v>639554</v>
      </c>
      <c r="C711" t="s">
        <v>241</v>
      </c>
      <c r="D711" t="s">
        <v>4111</v>
      </c>
      <c r="E711" t="s">
        <v>243</v>
      </c>
      <c r="F711" s="20">
        <v>8769316581</v>
      </c>
      <c r="G711" t="s">
        <v>244</v>
      </c>
      <c r="H711" t="s">
        <v>245</v>
      </c>
      <c r="I711" t="s">
        <v>38</v>
      </c>
      <c r="K711" t="s">
        <v>4183</v>
      </c>
      <c r="L711" t="s">
        <v>4184</v>
      </c>
    </row>
    <row r="712" spans="1:12" x14ac:dyDescent="0.2">
      <c r="A712" t="s">
        <v>4182</v>
      </c>
      <c r="B712">
        <v>639554</v>
      </c>
      <c r="C712" t="s">
        <v>241</v>
      </c>
      <c r="D712" t="s">
        <v>4112</v>
      </c>
      <c r="E712" t="s">
        <v>243</v>
      </c>
      <c r="F712" s="20">
        <v>8769316581</v>
      </c>
      <c r="G712" t="s">
        <v>244</v>
      </c>
      <c r="H712" t="s">
        <v>245</v>
      </c>
      <c r="I712" t="s">
        <v>38</v>
      </c>
      <c r="K712" t="s">
        <v>4183</v>
      </c>
      <c r="L712" t="s">
        <v>4184</v>
      </c>
    </row>
    <row r="713" spans="1:12" x14ac:dyDescent="0.2">
      <c r="A713" t="s">
        <v>4182</v>
      </c>
      <c r="B713">
        <v>639554</v>
      </c>
      <c r="C713" t="s">
        <v>241</v>
      </c>
      <c r="D713" t="s">
        <v>4113</v>
      </c>
      <c r="E713" t="s">
        <v>243</v>
      </c>
      <c r="F713" s="20">
        <v>8769316581</v>
      </c>
      <c r="G713" t="s">
        <v>244</v>
      </c>
      <c r="H713" t="s">
        <v>245</v>
      </c>
      <c r="I713" t="s">
        <v>38</v>
      </c>
      <c r="K713" t="s">
        <v>4183</v>
      </c>
      <c r="L713" t="s">
        <v>4184</v>
      </c>
    </row>
    <row r="714" spans="1:12" x14ac:dyDescent="0.2">
      <c r="A714" t="s">
        <v>4185</v>
      </c>
      <c r="B714">
        <v>639553</v>
      </c>
      <c r="C714" t="s">
        <v>241</v>
      </c>
      <c r="D714" t="s">
        <v>4102</v>
      </c>
      <c r="E714" t="s">
        <v>243</v>
      </c>
      <c r="F714" s="20">
        <v>8769316581</v>
      </c>
      <c r="G714" t="s">
        <v>244</v>
      </c>
      <c r="H714" t="s">
        <v>245</v>
      </c>
      <c r="I714" t="s">
        <v>38</v>
      </c>
      <c r="K714" t="s">
        <v>4186</v>
      </c>
      <c r="L714" t="s">
        <v>4187</v>
      </c>
    </row>
    <row r="715" spans="1:12" x14ac:dyDescent="0.2">
      <c r="A715" t="s">
        <v>4185</v>
      </c>
      <c r="B715">
        <v>639553</v>
      </c>
      <c r="C715" t="s">
        <v>241</v>
      </c>
      <c r="D715" t="s">
        <v>4104</v>
      </c>
      <c r="E715" t="s">
        <v>243</v>
      </c>
      <c r="F715" s="20">
        <v>8769316581</v>
      </c>
      <c r="G715" t="s">
        <v>244</v>
      </c>
      <c r="H715" t="s">
        <v>245</v>
      </c>
      <c r="I715" t="s">
        <v>38</v>
      </c>
      <c r="K715" t="s">
        <v>4186</v>
      </c>
      <c r="L715" t="s">
        <v>4187</v>
      </c>
    </row>
    <row r="716" spans="1:12" x14ac:dyDescent="0.2">
      <c r="A716" t="s">
        <v>4185</v>
      </c>
      <c r="B716">
        <v>639553</v>
      </c>
      <c r="C716" t="s">
        <v>241</v>
      </c>
      <c r="D716" t="s">
        <v>4105</v>
      </c>
      <c r="E716" t="s">
        <v>243</v>
      </c>
      <c r="F716" s="20">
        <v>8769316581</v>
      </c>
      <c r="G716" t="s">
        <v>244</v>
      </c>
      <c r="H716" t="s">
        <v>245</v>
      </c>
      <c r="I716" t="s">
        <v>38</v>
      </c>
      <c r="K716" t="s">
        <v>4186</v>
      </c>
      <c r="L716" t="s">
        <v>4187</v>
      </c>
    </row>
    <row r="717" spans="1:12" x14ac:dyDescent="0.2">
      <c r="A717" t="s">
        <v>4185</v>
      </c>
      <c r="B717">
        <v>639553</v>
      </c>
      <c r="C717" t="s">
        <v>241</v>
      </c>
      <c r="D717" t="s">
        <v>4106</v>
      </c>
      <c r="E717" t="s">
        <v>243</v>
      </c>
      <c r="F717" s="20">
        <v>8769316581</v>
      </c>
      <c r="G717" t="s">
        <v>244</v>
      </c>
      <c r="H717" t="s">
        <v>245</v>
      </c>
      <c r="I717" t="s">
        <v>38</v>
      </c>
      <c r="K717" t="s">
        <v>4186</v>
      </c>
      <c r="L717" t="s">
        <v>4187</v>
      </c>
    </row>
    <row r="718" spans="1:12" x14ac:dyDescent="0.2">
      <c r="A718" t="s">
        <v>4185</v>
      </c>
      <c r="B718">
        <v>639553</v>
      </c>
      <c r="C718" t="s">
        <v>241</v>
      </c>
      <c r="D718" t="s">
        <v>4107</v>
      </c>
      <c r="E718" t="s">
        <v>243</v>
      </c>
      <c r="F718" s="20">
        <v>8769316581</v>
      </c>
      <c r="G718" t="s">
        <v>244</v>
      </c>
      <c r="H718" t="s">
        <v>245</v>
      </c>
      <c r="I718" t="s">
        <v>38</v>
      </c>
      <c r="K718" t="s">
        <v>4186</v>
      </c>
      <c r="L718" t="s">
        <v>4187</v>
      </c>
    </row>
    <row r="719" spans="1:12" x14ac:dyDescent="0.2">
      <c r="A719" t="s">
        <v>4185</v>
      </c>
      <c r="B719">
        <v>639553</v>
      </c>
      <c r="C719" t="s">
        <v>241</v>
      </c>
      <c r="D719" t="s">
        <v>4108</v>
      </c>
      <c r="E719" t="s">
        <v>243</v>
      </c>
      <c r="F719" s="20">
        <v>8769316581</v>
      </c>
      <c r="G719" t="s">
        <v>244</v>
      </c>
      <c r="H719" t="s">
        <v>245</v>
      </c>
      <c r="I719" t="s">
        <v>38</v>
      </c>
      <c r="K719" t="s">
        <v>4186</v>
      </c>
      <c r="L719" t="s">
        <v>4187</v>
      </c>
    </row>
    <row r="720" spans="1:12" x14ac:dyDescent="0.2">
      <c r="A720" t="s">
        <v>4185</v>
      </c>
      <c r="B720">
        <v>639553</v>
      </c>
      <c r="C720" t="s">
        <v>241</v>
      </c>
      <c r="D720" t="s">
        <v>4109</v>
      </c>
      <c r="E720" t="s">
        <v>243</v>
      </c>
      <c r="F720" s="20">
        <v>8769316581</v>
      </c>
      <c r="G720" t="s">
        <v>244</v>
      </c>
      <c r="H720" t="s">
        <v>245</v>
      </c>
      <c r="I720" t="s">
        <v>38</v>
      </c>
      <c r="K720" t="s">
        <v>4186</v>
      </c>
      <c r="L720" t="s">
        <v>4187</v>
      </c>
    </row>
    <row r="721" spans="1:12" x14ac:dyDescent="0.2">
      <c r="A721" t="s">
        <v>4185</v>
      </c>
      <c r="B721">
        <v>639553</v>
      </c>
      <c r="C721" t="s">
        <v>241</v>
      </c>
      <c r="D721" t="s">
        <v>4110</v>
      </c>
      <c r="E721" t="s">
        <v>243</v>
      </c>
      <c r="F721" s="20">
        <v>8769316581</v>
      </c>
      <c r="G721" t="s">
        <v>244</v>
      </c>
      <c r="H721" t="s">
        <v>245</v>
      </c>
      <c r="I721" t="s">
        <v>38</v>
      </c>
      <c r="K721" t="s">
        <v>4186</v>
      </c>
      <c r="L721" t="s">
        <v>4187</v>
      </c>
    </row>
    <row r="722" spans="1:12" x14ac:dyDescent="0.2">
      <c r="A722" t="s">
        <v>4185</v>
      </c>
      <c r="B722">
        <v>639553</v>
      </c>
      <c r="C722" t="s">
        <v>241</v>
      </c>
      <c r="D722" t="s">
        <v>4111</v>
      </c>
      <c r="E722" t="s">
        <v>243</v>
      </c>
      <c r="F722" s="20">
        <v>8769316581</v>
      </c>
      <c r="G722" t="s">
        <v>244</v>
      </c>
      <c r="H722" t="s">
        <v>245</v>
      </c>
      <c r="I722" t="s">
        <v>38</v>
      </c>
      <c r="K722" t="s">
        <v>4186</v>
      </c>
      <c r="L722" t="s">
        <v>4187</v>
      </c>
    </row>
    <row r="723" spans="1:12" x14ac:dyDescent="0.2">
      <c r="A723" t="s">
        <v>4185</v>
      </c>
      <c r="B723">
        <v>639553</v>
      </c>
      <c r="C723" t="s">
        <v>241</v>
      </c>
      <c r="D723" t="s">
        <v>4112</v>
      </c>
      <c r="E723" t="s">
        <v>243</v>
      </c>
      <c r="F723" s="20">
        <v>8769316581</v>
      </c>
      <c r="G723" t="s">
        <v>244</v>
      </c>
      <c r="H723" t="s">
        <v>245</v>
      </c>
      <c r="I723" t="s">
        <v>38</v>
      </c>
      <c r="K723" t="s">
        <v>4186</v>
      </c>
      <c r="L723" t="s">
        <v>4187</v>
      </c>
    </row>
    <row r="724" spans="1:12" x14ac:dyDescent="0.2">
      <c r="A724" t="s">
        <v>4185</v>
      </c>
      <c r="B724">
        <v>639553</v>
      </c>
      <c r="C724" t="s">
        <v>241</v>
      </c>
      <c r="D724" t="s">
        <v>4113</v>
      </c>
      <c r="E724" t="s">
        <v>243</v>
      </c>
      <c r="F724" s="20">
        <v>8769316581</v>
      </c>
      <c r="G724" t="s">
        <v>244</v>
      </c>
      <c r="H724" t="s">
        <v>245</v>
      </c>
      <c r="I724" t="s">
        <v>38</v>
      </c>
      <c r="K724" t="s">
        <v>4186</v>
      </c>
      <c r="L724" t="s">
        <v>4187</v>
      </c>
    </row>
    <row r="725" spans="1:12" x14ac:dyDescent="0.2">
      <c r="A725" t="s">
        <v>4188</v>
      </c>
      <c r="B725">
        <v>636638</v>
      </c>
      <c r="C725" t="s">
        <v>241</v>
      </c>
      <c r="D725" t="s">
        <v>4102</v>
      </c>
      <c r="E725" t="s">
        <v>243</v>
      </c>
      <c r="F725" s="20">
        <v>8769316581</v>
      </c>
      <c r="G725" t="s">
        <v>244</v>
      </c>
      <c r="H725" t="s">
        <v>245</v>
      </c>
      <c r="I725" t="s">
        <v>38</v>
      </c>
      <c r="K725" t="s">
        <v>4189</v>
      </c>
      <c r="L725" t="s">
        <v>4190</v>
      </c>
    </row>
    <row r="726" spans="1:12" x14ac:dyDescent="0.2">
      <c r="A726" t="s">
        <v>4188</v>
      </c>
      <c r="B726">
        <v>636638</v>
      </c>
      <c r="C726" t="s">
        <v>241</v>
      </c>
      <c r="D726" t="s">
        <v>4104</v>
      </c>
      <c r="E726" t="s">
        <v>243</v>
      </c>
      <c r="F726" s="20">
        <v>8769316581</v>
      </c>
      <c r="G726" t="s">
        <v>244</v>
      </c>
      <c r="H726" t="s">
        <v>245</v>
      </c>
      <c r="I726" t="s">
        <v>38</v>
      </c>
      <c r="K726" t="s">
        <v>4189</v>
      </c>
      <c r="L726" t="s">
        <v>4190</v>
      </c>
    </row>
    <row r="727" spans="1:12" x14ac:dyDescent="0.2">
      <c r="A727" t="s">
        <v>4188</v>
      </c>
      <c r="B727">
        <v>636638</v>
      </c>
      <c r="C727" t="s">
        <v>241</v>
      </c>
      <c r="D727" t="s">
        <v>4105</v>
      </c>
      <c r="E727" t="s">
        <v>243</v>
      </c>
      <c r="F727" s="20">
        <v>8769316581</v>
      </c>
      <c r="G727" t="s">
        <v>244</v>
      </c>
      <c r="H727" t="s">
        <v>245</v>
      </c>
      <c r="I727" t="s">
        <v>38</v>
      </c>
      <c r="K727" t="s">
        <v>4189</v>
      </c>
      <c r="L727" t="s">
        <v>4190</v>
      </c>
    </row>
    <row r="728" spans="1:12" x14ac:dyDescent="0.2">
      <c r="A728" t="s">
        <v>4188</v>
      </c>
      <c r="B728">
        <v>636638</v>
      </c>
      <c r="C728" t="s">
        <v>241</v>
      </c>
      <c r="D728" t="s">
        <v>4106</v>
      </c>
      <c r="E728" t="s">
        <v>243</v>
      </c>
      <c r="F728" s="20">
        <v>8769316581</v>
      </c>
      <c r="G728" t="s">
        <v>244</v>
      </c>
      <c r="H728" t="s">
        <v>245</v>
      </c>
      <c r="I728" t="s">
        <v>38</v>
      </c>
      <c r="K728" t="s">
        <v>4189</v>
      </c>
      <c r="L728" t="s">
        <v>4190</v>
      </c>
    </row>
    <row r="729" spans="1:12" x14ac:dyDescent="0.2">
      <c r="A729" t="s">
        <v>4188</v>
      </c>
      <c r="B729">
        <v>636638</v>
      </c>
      <c r="C729" t="s">
        <v>241</v>
      </c>
      <c r="D729" t="s">
        <v>4107</v>
      </c>
      <c r="E729" t="s">
        <v>243</v>
      </c>
      <c r="F729" s="20">
        <v>8769316581</v>
      </c>
      <c r="G729" t="s">
        <v>244</v>
      </c>
      <c r="H729" t="s">
        <v>245</v>
      </c>
      <c r="I729" t="s">
        <v>38</v>
      </c>
      <c r="K729" t="s">
        <v>4189</v>
      </c>
      <c r="L729" t="s">
        <v>4190</v>
      </c>
    </row>
    <row r="730" spans="1:12" x14ac:dyDescent="0.2">
      <c r="A730" t="s">
        <v>4188</v>
      </c>
      <c r="B730">
        <v>636638</v>
      </c>
      <c r="C730" t="s">
        <v>241</v>
      </c>
      <c r="D730" t="s">
        <v>4108</v>
      </c>
      <c r="E730" t="s">
        <v>243</v>
      </c>
      <c r="F730" s="20">
        <v>8769316581</v>
      </c>
      <c r="G730" t="s">
        <v>244</v>
      </c>
      <c r="H730" t="s">
        <v>245</v>
      </c>
      <c r="I730" t="s">
        <v>38</v>
      </c>
      <c r="K730" t="s">
        <v>4189</v>
      </c>
      <c r="L730" t="s">
        <v>4190</v>
      </c>
    </row>
    <row r="731" spans="1:12" x14ac:dyDescent="0.2">
      <c r="A731" t="s">
        <v>4188</v>
      </c>
      <c r="B731">
        <v>636638</v>
      </c>
      <c r="C731" t="s">
        <v>241</v>
      </c>
      <c r="D731" t="s">
        <v>4109</v>
      </c>
      <c r="E731" t="s">
        <v>243</v>
      </c>
      <c r="F731" s="20">
        <v>8769316581</v>
      </c>
      <c r="G731" t="s">
        <v>244</v>
      </c>
      <c r="H731" t="s">
        <v>245</v>
      </c>
      <c r="I731" t="s">
        <v>38</v>
      </c>
      <c r="K731" t="s">
        <v>4189</v>
      </c>
      <c r="L731" t="s">
        <v>4190</v>
      </c>
    </row>
    <row r="732" spans="1:12" x14ac:dyDescent="0.2">
      <c r="A732" t="s">
        <v>4188</v>
      </c>
      <c r="B732">
        <v>636638</v>
      </c>
      <c r="C732" t="s">
        <v>241</v>
      </c>
      <c r="D732" t="s">
        <v>4110</v>
      </c>
      <c r="E732" t="s">
        <v>243</v>
      </c>
      <c r="F732" s="20">
        <v>8769316581</v>
      </c>
      <c r="G732" t="s">
        <v>244</v>
      </c>
      <c r="H732" t="s">
        <v>245</v>
      </c>
      <c r="I732" t="s">
        <v>38</v>
      </c>
      <c r="K732" t="s">
        <v>4189</v>
      </c>
      <c r="L732" t="s">
        <v>4190</v>
      </c>
    </row>
    <row r="733" spans="1:12" x14ac:dyDescent="0.2">
      <c r="A733" t="s">
        <v>4188</v>
      </c>
      <c r="B733">
        <v>636638</v>
      </c>
      <c r="C733" t="s">
        <v>241</v>
      </c>
      <c r="D733" t="s">
        <v>4111</v>
      </c>
      <c r="E733" t="s">
        <v>243</v>
      </c>
      <c r="F733" s="20">
        <v>8769316581</v>
      </c>
      <c r="G733" t="s">
        <v>244</v>
      </c>
      <c r="H733" t="s">
        <v>245</v>
      </c>
      <c r="I733" t="s">
        <v>38</v>
      </c>
      <c r="K733" t="s">
        <v>4189</v>
      </c>
      <c r="L733" t="s">
        <v>4190</v>
      </c>
    </row>
    <row r="734" spans="1:12" x14ac:dyDescent="0.2">
      <c r="A734" t="s">
        <v>4188</v>
      </c>
      <c r="B734">
        <v>636638</v>
      </c>
      <c r="C734" t="s">
        <v>241</v>
      </c>
      <c r="D734" t="s">
        <v>4112</v>
      </c>
      <c r="E734" t="s">
        <v>243</v>
      </c>
      <c r="F734" s="20">
        <v>8769316581</v>
      </c>
      <c r="G734" t="s">
        <v>244</v>
      </c>
      <c r="H734" t="s">
        <v>245</v>
      </c>
      <c r="I734" t="s">
        <v>38</v>
      </c>
      <c r="K734" t="s">
        <v>4189</v>
      </c>
      <c r="L734" t="s">
        <v>4190</v>
      </c>
    </row>
    <row r="735" spans="1:12" x14ac:dyDescent="0.2">
      <c r="A735" t="s">
        <v>4188</v>
      </c>
      <c r="B735">
        <v>636638</v>
      </c>
      <c r="C735" t="s">
        <v>241</v>
      </c>
      <c r="D735" t="s">
        <v>4113</v>
      </c>
      <c r="E735" t="s">
        <v>243</v>
      </c>
      <c r="F735" s="20">
        <v>8769316581</v>
      </c>
      <c r="G735" t="s">
        <v>244</v>
      </c>
      <c r="H735" t="s">
        <v>245</v>
      </c>
      <c r="I735" t="s">
        <v>38</v>
      </c>
      <c r="K735" t="s">
        <v>4189</v>
      </c>
      <c r="L735" t="s">
        <v>4190</v>
      </c>
    </row>
    <row r="736" spans="1:12" x14ac:dyDescent="0.2">
      <c r="A736" t="s">
        <v>4191</v>
      </c>
      <c r="B736">
        <v>636637</v>
      </c>
      <c r="C736" t="s">
        <v>241</v>
      </c>
      <c r="D736" t="s">
        <v>4102</v>
      </c>
      <c r="E736" t="s">
        <v>243</v>
      </c>
      <c r="F736" s="20">
        <v>8769316581</v>
      </c>
      <c r="G736" t="s">
        <v>244</v>
      </c>
      <c r="H736" t="s">
        <v>245</v>
      </c>
      <c r="I736" t="s">
        <v>38</v>
      </c>
      <c r="K736" t="s">
        <v>4192</v>
      </c>
      <c r="L736" t="s">
        <v>4193</v>
      </c>
    </row>
    <row r="737" spans="1:12" x14ac:dyDescent="0.2">
      <c r="A737" t="s">
        <v>4191</v>
      </c>
      <c r="B737">
        <v>636637</v>
      </c>
      <c r="C737" t="s">
        <v>241</v>
      </c>
      <c r="D737" t="s">
        <v>4104</v>
      </c>
      <c r="E737" t="s">
        <v>243</v>
      </c>
      <c r="F737" s="20">
        <v>8769316581</v>
      </c>
      <c r="G737" t="s">
        <v>244</v>
      </c>
      <c r="H737" t="s">
        <v>245</v>
      </c>
      <c r="I737" t="s">
        <v>38</v>
      </c>
      <c r="K737" t="s">
        <v>4192</v>
      </c>
      <c r="L737" t="s">
        <v>4193</v>
      </c>
    </row>
    <row r="738" spans="1:12" x14ac:dyDescent="0.2">
      <c r="A738" t="s">
        <v>4191</v>
      </c>
      <c r="B738">
        <v>636637</v>
      </c>
      <c r="C738" t="s">
        <v>241</v>
      </c>
      <c r="D738" t="s">
        <v>4105</v>
      </c>
      <c r="E738" t="s">
        <v>243</v>
      </c>
      <c r="F738" s="20">
        <v>8769316581</v>
      </c>
      <c r="G738" t="s">
        <v>244</v>
      </c>
      <c r="H738" t="s">
        <v>245</v>
      </c>
      <c r="I738" t="s">
        <v>38</v>
      </c>
      <c r="K738" t="s">
        <v>4192</v>
      </c>
      <c r="L738" t="s">
        <v>4193</v>
      </c>
    </row>
    <row r="739" spans="1:12" x14ac:dyDescent="0.2">
      <c r="A739" t="s">
        <v>4191</v>
      </c>
      <c r="B739">
        <v>636637</v>
      </c>
      <c r="C739" t="s">
        <v>241</v>
      </c>
      <c r="D739" t="s">
        <v>4106</v>
      </c>
      <c r="E739" t="s">
        <v>243</v>
      </c>
      <c r="F739" s="20">
        <v>8769316581</v>
      </c>
      <c r="G739" t="s">
        <v>244</v>
      </c>
      <c r="H739" t="s">
        <v>245</v>
      </c>
      <c r="I739" t="s">
        <v>38</v>
      </c>
      <c r="K739" t="s">
        <v>4192</v>
      </c>
      <c r="L739" t="s">
        <v>4193</v>
      </c>
    </row>
    <row r="740" spans="1:12" x14ac:dyDescent="0.2">
      <c r="A740" t="s">
        <v>4191</v>
      </c>
      <c r="B740">
        <v>636637</v>
      </c>
      <c r="C740" t="s">
        <v>241</v>
      </c>
      <c r="D740" t="s">
        <v>4107</v>
      </c>
      <c r="E740" t="s">
        <v>243</v>
      </c>
      <c r="F740" s="20">
        <v>8769316581</v>
      </c>
      <c r="G740" t="s">
        <v>244</v>
      </c>
      <c r="H740" t="s">
        <v>245</v>
      </c>
      <c r="I740" t="s">
        <v>38</v>
      </c>
      <c r="K740" t="s">
        <v>4192</v>
      </c>
      <c r="L740" t="s">
        <v>4193</v>
      </c>
    </row>
    <row r="741" spans="1:12" x14ac:dyDescent="0.2">
      <c r="A741" t="s">
        <v>4191</v>
      </c>
      <c r="B741">
        <v>636637</v>
      </c>
      <c r="C741" t="s">
        <v>241</v>
      </c>
      <c r="D741" t="s">
        <v>4108</v>
      </c>
      <c r="E741" t="s">
        <v>243</v>
      </c>
      <c r="F741" s="20">
        <v>8769316581</v>
      </c>
      <c r="G741" t="s">
        <v>244</v>
      </c>
      <c r="H741" t="s">
        <v>245</v>
      </c>
      <c r="I741" t="s">
        <v>38</v>
      </c>
      <c r="K741" t="s">
        <v>4192</v>
      </c>
      <c r="L741" t="s">
        <v>4193</v>
      </c>
    </row>
    <row r="742" spans="1:12" x14ac:dyDescent="0.2">
      <c r="A742" t="s">
        <v>4191</v>
      </c>
      <c r="B742">
        <v>636637</v>
      </c>
      <c r="C742" t="s">
        <v>241</v>
      </c>
      <c r="D742" t="s">
        <v>4109</v>
      </c>
      <c r="E742" t="s">
        <v>243</v>
      </c>
      <c r="F742" s="20">
        <v>8769316581</v>
      </c>
      <c r="G742" t="s">
        <v>244</v>
      </c>
      <c r="H742" t="s">
        <v>245</v>
      </c>
      <c r="I742" t="s">
        <v>38</v>
      </c>
      <c r="K742" t="s">
        <v>4192</v>
      </c>
      <c r="L742" t="s">
        <v>4193</v>
      </c>
    </row>
    <row r="743" spans="1:12" x14ac:dyDescent="0.2">
      <c r="A743" t="s">
        <v>4191</v>
      </c>
      <c r="B743">
        <v>636637</v>
      </c>
      <c r="C743" t="s">
        <v>241</v>
      </c>
      <c r="D743" t="s">
        <v>4110</v>
      </c>
      <c r="E743" t="s">
        <v>243</v>
      </c>
      <c r="F743" s="20">
        <v>8769316581</v>
      </c>
      <c r="G743" t="s">
        <v>244</v>
      </c>
      <c r="H743" t="s">
        <v>245</v>
      </c>
      <c r="I743" t="s">
        <v>38</v>
      </c>
      <c r="K743" t="s">
        <v>4192</v>
      </c>
      <c r="L743" t="s">
        <v>4193</v>
      </c>
    </row>
    <row r="744" spans="1:12" x14ac:dyDescent="0.2">
      <c r="A744" t="s">
        <v>4191</v>
      </c>
      <c r="B744">
        <v>636637</v>
      </c>
      <c r="C744" t="s">
        <v>241</v>
      </c>
      <c r="D744" t="s">
        <v>4111</v>
      </c>
      <c r="E744" t="s">
        <v>243</v>
      </c>
      <c r="F744" s="20">
        <v>8769316581</v>
      </c>
      <c r="G744" t="s">
        <v>244</v>
      </c>
      <c r="H744" t="s">
        <v>245</v>
      </c>
      <c r="I744" t="s">
        <v>38</v>
      </c>
      <c r="K744" t="s">
        <v>4192</v>
      </c>
      <c r="L744" t="s">
        <v>4193</v>
      </c>
    </row>
    <row r="745" spans="1:12" x14ac:dyDescent="0.2">
      <c r="A745" t="s">
        <v>4191</v>
      </c>
      <c r="B745">
        <v>636637</v>
      </c>
      <c r="C745" t="s">
        <v>241</v>
      </c>
      <c r="D745" t="s">
        <v>4112</v>
      </c>
      <c r="E745" t="s">
        <v>243</v>
      </c>
      <c r="F745" s="20">
        <v>8769316581</v>
      </c>
      <c r="G745" t="s">
        <v>244</v>
      </c>
      <c r="H745" t="s">
        <v>245</v>
      </c>
      <c r="I745" t="s">
        <v>38</v>
      </c>
      <c r="K745" t="s">
        <v>4192</v>
      </c>
      <c r="L745" t="s">
        <v>4193</v>
      </c>
    </row>
    <row r="746" spans="1:12" x14ac:dyDescent="0.2">
      <c r="A746" t="s">
        <v>4191</v>
      </c>
      <c r="B746">
        <v>636637</v>
      </c>
      <c r="C746" t="s">
        <v>241</v>
      </c>
      <c r="D746" t="s">
        <v>4113</v>
      </c>
      <c r="E746" t="s">
        <v>243</v>
      </c>
      <c r="F746" s="20">
        <v>8769316581</v>
      </c>
      <c r="G746" t="s">
        <v>244</v>
      </c>
      <c r="H746" t="s">
        <v>245</v>
      </c>
      <c r="I746" t="s">
        <v>38</v>
      </c>
      <c r="K746" t="s">
        <v>4192</v>
      </c>
      <c r="L746" t="s">
        <v>4193</v>
      </c>
    </row>
    <row r="747" spans="1:12" x14ac:dyDescent="0.2">
      <c r="A747" t="s">
        <v>4194</v>
      </c>
      <c r="B747">
        <v>636592</v>
      </c>
      <c r="C747" t="s">
        <v>241</v>
      </c>
      <c r="D747" t="s">
        <v>4102</v>
      </c>
      <c r="E747" t="s">
        <v>243</v>
      </c>
      <c r="F747" s="20">
        <v>8769316581</v>
      </c>
      <c r="G747" t="s">
        <v>244</v>
      </c>
      <c r="H747" t="s">
        <v>245</v>
      </c>
      <c r="I747" t="s">
        <v>38</v>
      </c>
      <c r="K747" t="s">
        <v>4195</v>
      </c>
      <c r="L747" t="s">
        <v>4196</v>
      </c>
    </row>
    <row r="748" spans="1:12" x14ac:dyDescent="0.2">
      <c r="A748" t="s">
        <v>4194</v>
      </c>
      <c r="B748">
        <v>636592</v>
      </c>
      <c r="C748" t="s">
        <v>241</v>
      </c>
      <c r="D748" t="s">
        <v>4104</v>
      </c>
      <c r="E748" t="s">
        <v>243</v>
      </c>
      <c r="F748" s="20">
        <v>8769316581</v>
      </c>
      <c r="G748" t="s">
        <v>244</v>
      </c>
      <c r="H748" t="s">
        <v>245</v>
      </c>
      <c r="I748" t="s">
        <v>38</v>
      </c>
      <c r="K748" t="s">
        <v>4195</v>
      </c>
      <c r="L748" t="s">
        <v>4196</v>
      </c>
    </row>
    <row r="749" spans="1:12" x14ac:dyDescent="0.2">
      <c r="A749" t="s">
        <v>4194</v>
      </c>
      <c r="B749">
        <v>636592</v>
      </c>
      <c r="C749" t="s">
        <v>241</v>
      </c>
      <c r="D749" t="s">
        <v>4105</v>
      </c>
      <c r="E749" t="s">
        <v>243</v>
      </c>
      <c r="F749" s="20">
        <v>8769316581</v>
      </c>
      <c r="G749" t="s">
        <v>244</v>
      </c>
      <c r="H749" t="s">
        <v>245</v>
      </c>
      <c r="I749" t="s">
        <v>38</v>
      </c>
      <c r="K749" t="s">
        <v>4195</v>
      </c>
      <c r="L749" t="s">
        <v>4196</v>
      </c>
    </row>
    <row r="750" spans="1:12" x14ac:dyDescent="0.2">
      <c r="A750" t="s">
        <v>4194</v>
      </c>
      <c r="B750">
        <v>636592</v>
      </c>
      <c r="C750" t="s">
        <v>241</v>
      </c>
      <c r="D750" t="s">
        <v>4106</v>
      </c>
      <c r="E750" t="s">
        <v>243</v>
      </c>
      <c r="F750" s="20">
        <v>8769316581</v>
      </c>
      <c r="G750" t="s">
        <v>244</v>
      </c>
      <c r="H750" t="s">
        <v>245</v>
      </c>
      <c r="I750" t="s">
        <v>38</v>
      </c>
      <c r="K750" t="s">
        <v>4195</v>
      </c>
      <c r="L750" t="s">
        <v>4196</v>
      </c>
    </row>
    <row r="751" spans="1:12" x14ac:dyDescent="0.2">
      <c r="A751" t="s">
        <v>4194</v>
      </c>
      <c r="B751">
        <v>636592</v>
      </c>
      <c r="C751" t="s">
        <v>241</v>
      </c>
      <c r="D751" t="s">
        <v>4107</v>
      </c>
      <c r="E751" t="s">
        <v>243</v>
      </c>
      <c r="F751" s="20">
        <v>8769316581</v>
      </c>
      <c r="G751" t="s">
        <v>244</v>
      </c>
      <c r="H751" t="s">
        <v>245</v>
      </c>
      <c r="I751" t="s">
        <v>38</v>
      </c>
      <c r="K751" t="s">
        <v>4195</v>
      </c>
      <c r="L751" t="s">
        <v>4196</v>
      </c>
    </row>
    <row r="752" spans="1:12" x14ac:dyDescent="0.2">
      <c r="A752" t="s">
        <v>4194</v>
      </c>
      <c r="B752">
        <v>636592</v>
      </c>
      <c r="C752" t="s">
        <v>241</v>
      </c>
      <c r="D752" t="s">
        <v>4108</v>
      </c>
      <c r="E752" t="s">
        <v>243</v>
      </c>
      <c r="F752" s="20">
        <v>8769316581</v>
      </c>
      <c r="G752" t="s">
        <v>244</v>
      </c>
      <c r="H752" t="s">
        <v>245</v>
      </c>
      <c r="I752" t="s">
        <v>38</v>
      </c>
      <c r="K752" t="s">
        <v>4195</v>
      </c>
      <c r="L752" t="s">
        <v>4196</v>
      </c>
    </row>
    <row r="753" spans="1:12" x14ac:dyDescent="0.2">
      <c r="A753" t="s">
        <v>4194</v>
      </c>
      <c r="B753">
        <v>636592</v>
      </c>
      <c r="C753" t="s">
        <v>241</v>
      </c>
      <c r="D753" t="s">
        <v>4109</v>
      </c>
      <c r="E753" t="s">
        <v>243</v>
      </c>
      <c r="F753" s="20">
        <v>8769316581</v>
      </c>
      <c r="G753" t="s">
        <v>244</v>
      </c>
      <c r="H753" t="s">
        <v>245</v>
      </c>
      <c r="I753" t="s">
        <v>38</v>
      </c>
      <c r="K753" t="s">
        <v>4195</v>
      </c>
      <c r="L753" t="s">
        <v>4196</v>
      </c>
    </row>
    <row r="754" spans="1:12" x14ac:dyDescent="0.2">
      <c r="A754" t="s">
        <v>4194</v>
      </c>
      <c r="B754">
        <v>636592</v>
      </c>
      <c r="C754" t="s">
        <v>241</v>
      </c>
      <c r="D754" t="s">
        <v>4110</v>
      </c>
      <c r="E754" t="s">
        <v>243</v>
      </c>
      <c r="F754" s="20">
        <v>8769316581</v>
      </c>
      <c r="G754" t="s">
        <v>244</v>
      </c>
      <c r="H754" t="s">
        <v>245</v>
      </c>
      <c r="I754" t="s">
        <v>38</v>
      </c>
      <c r="K754" t="s">
        <v>4195</v>
      </c>
      <c r="L754" t="s">
        <v>4196</v>
      </c>
    </row>
    <row r="755" spans="1:12" x14ac:dyDescent="0.2">
      <c r="A755" t="s">
        <v>4194</v>
      </c>
      <c r="B755">
        <v>636592</v>
      </c>
      <c r="C755" t="s">
        <v>241</v>
      </c>
      <c r="D755" t="s">
        <v>4111</v>
      </c>
      <c r="E755" t="s">
        <v>243</v>
      </c>
      <c r="F755" s="20">
        <v>8769316581</v>
      </c>
      <c r="G755" t="s">
        <v>244</v>
      </c>
      <c r="H755" t="s">
        <v>245</v>
      </c>
      <c r="I755" t="s">
        <v>38</v>
      </c>
      <c r="K755" t="s">
        <v>4195</v>
      </c>
      <c r="L755" t="s">
        <v>4196</v>
      </c>
    </row>
    <row r="756" spans="1:12" x14ac:dyDescent="0.2">
      <c r="A756" t="s">
        <v>4194</v>
      </c>
      <c r="B756">
        <v>636592</v>
      </c>
      <c r="C756" t="s">
        <v>241</v>
      </c>
      <c r="D756" t="s">
        <v>4112</v>
      </c>
      <c r="E756" t="s">
        <v>243</v>
      </c>
      <c r="F756" s="20">
        <v>8769316581</v>
      </c>
      <c r="G756" t="s">
        <v>244</v>
      </c>
      <c r="H756" t="s">
        <v>245</v>
      </c>
      <c r="I756" t="s">
        <v>38</v>
      </c>
      <c r="K756" t="s">
        <v>4195</v>
      </c>
      <c r="L756" t="s">
        <v>4196</v>
      </c>
    </row>
    <row r="757" spans="1:12" x14ac:dyDescent="0.2">
      <c r="A757" t="s">
        <v>4194</v>
      </c>
      <c r="B757">
        <v>636592</v>
      </c>
      <c r="C757" t="s">
        <v>241</v>
      </c>
      <c r="D757" t="s">
        <v>4113</v>
      </c>
      <c r="E757" t="s">
        <v>243</v>
      </c>
      <c r="F757" s="20">
        <v>8769316581</v>
      </c>
      <c r="G757" t="s">
        <v>244</v>
      </c>
      <c r="H757" t="s">
        <v>245</v>
      </c>
      <c r="I757" t="s">
        <v>38</v>
      </c>
      <c r="K757" t="s">
        <v>4195</v>
      </c>
      <c r="L757" t="s">
        <v>4196</v>
      </c>
    </row>
    <row r="758" spans="1:12" x14ac:dyDescent="0.2">
      <c r="A758" t="s">
        <v>4197</v>
      </c>
      <c r="B758">
        <v>636591</v>
      </c>
      <c r="C758" t="s">
        <v>241</v>
      </c>
      <c r="D758" t="s">
        <v>4102</v>
      </c>
      <c r="E758" t="s">
        <v>243</v>
      </c>
      <c r="F758" s="20">
        <v>8769316581</v>
      </c>
      <c r="G758" t="s">
        <v>244</v>
      </c>
      <c r="H758" t="s">
        <v>245</v>
      </c>
      <c r="I758" t="s">
        <v>38</v>
      </c>
      <c r="K758" t="s">
        <v>4198</v>
      </c>
      <c r="L758" t="s">
        <v>4199</v>
      </c>
    </row>
    <row r="759" spans="1:12" x14ac:dyDescent="0.2">
      <c r="A759" t="s">
        <v>4197</v>
      </c>
      <c r="B759">
        <v>636591</v>
      </c>
      <c r="C759" t="s">
        <v>241</v>
      </c>
      <c r="D759" t="s">
        <v>4104</v>
      </c>
      <c r="E759" t="s">
        <v>243</v>
      </c>
      <c r="F759" s="20">
        <v>8769316581</v>
      </c>
      <c r="G759" t="s">
        <v>244</v>
      </c>
      <c r="H759" t="s">
        <v>245</v>
      </c>
      <c r="I759" t="s">
        <v>38</v>
      </c>
      <c r="K759" t="s">
        <v>4198</v>
      </c>
      <c r="L759" t="s">
        <v>4199</v>
      </c>
    </row>
    <row r="760" spans="1:12" x14ac:dyDescent="0.2">
      <c r="A760" t="s">
        <v>4197</v>
      </c>
      <c r="B760">
        <v>636591</v>
      </c>
      <c r="C760" t="s">
        <v>241</v>
      </c>
      <c r="D760" t="s">
        <v>4105</v>
      </c>
      <c r="E760" t="s">
        <v>243</v>
      </c>
      <c r="F760" s="20">
        <v>8769316581</v>
      </c>
      <c r="G760" t="s">
        <v>244</v>
      </c>
      <c r="H760" t="s">
        <v>245</v>
      </c>
      <c r="I760" t="s">
        <v>38</v>
      </c>
      <c r="K760" t="s">
        <v>4198</v>
      </c>
      <c r="L760" t="s">
        <v>4199</v>
      </c>
    </row>
    <row r="761" spans="1:12" x14ac:dyDescent="0.2">
      <c r="A761" t="s">
        <v>4197</v>
      </c>
      <c r="B761">
        <v>636591</v>
      </c>
      <c r="C761" t="s">
        <v>241</v>
      </c>
      <c r="D761" t="s">
        <v>4106</v>
      </c>
      <c r="E761" t="s">
        <v>243</v>
      </c>
      <c r="F761" s="20">
        <v>8769316581</v>
      </c>
      <c r="G761" t="s">
        <v>244</v>
      </c>
      <c r="H761" t="s">
        <v>245</v>
      </c>
      <c r="I761" t="s">
        <v>38</v>
      </c>
      <c r="K761" t="s">
        <v>4198</v>
      </c>
      <c r="L761" t="s">
        <v>4199</v>
      </c>
    </row>
    <row r="762" spans="1:12" x14ac:dyDescent="0.2">
      <c r="A762" t="s">
        <v>4197</v>
      </c>
      <c r="B762">
        <v>636591</v>
      </c>
      <c r="C762" t="s">
        <v>241</v>
      </c>
      <c r="D762" t="s">
        <v>4107</v>
      </c>
      <c r="E762" t="s">
        <v>243</v>
      </c>
      <c r="F762" s="20">
        <v>8769316581</v>
      </c>
      <c r="G762" t="s">
        <v>244</v>
      </c>
      <c r="H762" t="s">
        <v>245</v>
      </c>
      <c r="I762" t="s">
        <v>38</v>
      </c>
      <c r="K762" t="s">
        <v>4198</v>
      </c>
      <c r="L762" t="s">
        <v>4199</v>
      </c>
    </row>
    <row r="763" spans="1:12" x14ac:dyDescent="0.2">
      <c r="A763" t="s">
        <v>4197</v>
      </c>
      <c r="B763">
        <v>636591</v>
      </c>
      <c r="C763" t="s">
        <v>241</v>
      </c>
      <c r="D763" t="s">
        <v>4108</v>
      </c>
      <c r="E763" t="s">
        <v>243</v>
      </c>
      <c r="F763" s="20">
        <v>8769316581</v>
      </c>
      <c r="G763" t="s">
        <v>244</v>
      </c>
      <c r="H763" t="s">
        <v>245</v>
      </c>
      <c r="I763" t="s">
        <v>38</v>
      </c>
      <c r="K763" t="s">
        <v>4198</v>
      </c>
      <c r="L763" t="s">
        <v>4199</v>
      </c>
    </row>
    <row r="764" spans="1:12" x14ac:dyDescent="0.2">
      <c r="A764" t="s">
        <v>4197</v>
      </c>
      <c r="B764">
        <v>636591</v>
      </c>
      <c r="C764" t="s">
        <v>241</v>
      </c>
      <c r="D764" t="s">
        <v>4109</v>
      </c>
      <c r="E764" t="s">
        <v>243</v>
      </c>
      <c r="F764" s="20">
        <v>8769316581</v>
      </c>
      <c r="G764" t="s">
        <v>244</v>
      </c>
      <c r="H764" t="s">
        <v>245</v>
      </c>
      <c r="I764" t="s">
        <v>38</v>
      </c>
      <c r="K764" t="s">
        <v>4198</v>
      </c>
      <c r="L764" t="s">
        <v>4199</v>
      </c>
    </row>
    <row r="765" spans="1:12" x14ac:dyDescent="0.2">
      <c r="A765" t="s">
        <v>4197</v>
      </c>
      <c r="B765">
        <v>636591</v>
      </c>
      <c r="C765" t="s">
        <v>241</v>
      </c>
      <c r="D765" t="s">
        <v>4110</v>
      </c>
      <c r="E765" t="s">
        <v>243</v>
      </c>
      <c r="F765" s="20">
        <v>8769316581</v>
      </c>
      <c r="G765" t="s">
        <v>244</v>
      </c>
      <c r="H765" t="s">
        <v>245</v>
      </c>
      <c r="I765" t="s">
        <v>38</v>
      </c>
      <c r="K765" t="s">
        <v>4198</v>
      </c>
      <c r="L765" t="s">
        <v>4199</v>
      </c>
    </row>
    <row r="766" spans="1:12" x14ac:dyDescent="0.2">
      <c r="A766" t="s">
        <v>4197</v>
      </c>
      <c r="B766">
        <v>636591</v>
      </c>
      <c r="C766" t="s">
        <v>241</v>
      </c>
      <c r="D766" t="s">
        <v>4111</v>
      </c>
      <c r="E766" t="s">
        <v>243</v>
      </c>
      <c r="F766" s="20">
        <v>8769316581</v>
      </c>
      <c r="G766" t="s">
        <v>244</v>
      </c>
      <c r="H766" t="s">
        <v>245</v>
      </c>
      <c r="I766" t="s">
        <v>38</v>
      </c>
      <c r="K766" t="s">
        <v>4198</v>
      </c>
      <c r="L766" t="s">
        <v>4199</v>
      </c>
    </row>
    <row r="767" spans="1:12" x14ac:dyDescent="0.2">
      <c r="A767" t="s">
        <v>4197</v>
      </c>
      <c r="B767">
        <v>636591</v>
      </c>
      <c r="C767" t="s">
        <v>241</v>
      </c>
      <c r="D767" t="s">
        <v>4112</v>
      </c>
      <c r="E767" t="s">
        <v>243</v>
      </c>
      <c r="F767" s="20">
        <v>8769316581</v>
      </c>
      <c r="G767" t="s">
        <v>244</v>
      </c>
      <c r="H767" t="s">
        <v>245</v>
      </c>
      <c r="I767" t="s">
        <v>38</v>
      </c>
      <c r="K767" t="s">
        <v>4198</v>
      </c>
      <c r="L767" t="s">
        <v>4199</v>
      </c>
    </row>
    <row r="768" spans="1:12" x14ac:dyDescent="0.2">
      <c r="A768" t="s">
        <v>4197</v>
      </c>
      <c r="B768">
        <v>636591</v>
      </c>
      <c r="C768" t="s">
        <v>241</v>
      </c>
      <c r="D768" t="s">
        <v>4113</v>
      </c>
      <c r="E768" t="s">
        <v>243</v>
      </c>
      <c r="F768" s="20">
        <v>8769316581</v>
      </c>
      <c r="G768" t="s">
        <v>244</v>
      </c>
      <c r="H768" t="s">
        <v>245</v>
      </c>
      <c r="I768" t="s">
        <v>38</v>
      </c>
      <c r="K768" t="s">
        <v>4198</v>
      </c>
      <c r="L768" t="s">
        <v>4199</v>
      </c>
    </row>
    <row r="769" spans="1:12" x14ac:dyDescent="0.2">
      <c r="A769" t="s">
        <v>4200</v>
      </c>
      <c r="B769">
        <v>634941</v>
      </c>
      <c r="C769" t="s">
        <v>241</v>
      </c>
      <c r="D769" t="s">
        <v>4102</v>
      </c>
      <c r="E769" t="s">
        <v>243</v>
      </c>
      <c r="F769" s="20">
        <v>8769316581</v>
      </c>
      <c r="G769" t="s">
        <v>244</v>
      </c>
      <c r="H769" t="s">
        <v>245</v>
      </c>
      <c r="I769" t="s">
        <v>38</v>
      </c>
      <c r="K769" t="s">
        <v>4201</v>
      </c>
      <c r="L769" t="s">
        <v>4202</v>
      </c>
    </row>
    <row r="770" spans="1:12" x14ac:dyDescent="0.2">
      <c r="A770" t="s">
        <v>4200</v>
      </c>
      <c r="B770">
        <v>634941</v>
      </c>
      <c r="C770" t="s">
        <v>241</v>
      </c>
      <c r="D770" t="s">
        <v>4104</v>
      </c>
      <c r="E770" t="s">
        <v>243</v>
      </c>
      <c r="F770" s="20">
        <v>8769316581</v>
      </c>
      <c r="G770" t="s">
        <v>244</v>
      </c>
      <c r="H770" t="s">
        <v>245</v>
      </c>
      <c r="I770" t="s">
        <v>38</v>
      </c>
      <c r="K770" t="s">
        <v>4201</v>
      </c>
      <c r="L770" t="s">
        <v>4202</v>
      </c>
    </row>
    <row r="771" spans="1:12" x14ac:dyDescent="0.2">
      <c r="A771" t="s">
        <v>4200</v>
      </c>
      <c r="B771">
        <v>634941</v>
      </c>
      <c r="C771" t="s">
        <v>241</v>
      </c>
      <c r="D771" t="s">
        <v>4105</v>
      </c>
      <c r="E771" t="s">
        <v>243</v>
      </c>
      <c r="F771" s="20">
        <v>8769316581</v>
      </c>
      <c r="G771" t="s">
        <v>244</v>
      </c>
      <c r="H771" t="s">
        <v>245</v>
      </c>
      <c r="I771" t="s">
        <v>38</v>
      </c>
      <c r="K771" t="s">
        <v>4201</v>
      </c>
      <c r="L771" t="s">
        <v>4202</v>
      </c>
    </row>
    <row r="772" spans="1:12" x14ac:dyDescent="0.2">
      <c r="A772" t="s">
        <v>4200</v>
      </c>
      <c r="B772">
        <v>634941</v>
      </c>
      <c r="C772" t="s">
        <v>241</v>
      </c>
      <c r="D772" t="s">
        <v>4106</v>
      </c>
      <c r="E772" t="s">
        <v>243</v>
      </c>
      <c r="F772" s="20">
        <v>8769316581</v>
      </c>
      <c r="G772" t="s">
        <v>244</v>
      </c>
      <c r="H772" t="s">
        <v>245</v>
      </c>
      <c r="I772" t="s">
        <v>38</v>
      </c>
      <c r="K772" t="s">
        <v>4201</v>
      </c>
      <c r="L772" t="s">
        <v>4202</v>
      </c>
    </row>
    <row r="773" spans="1:12" x14ac:dyDescent="0.2">
      <c r="A773" t="s">
        <v>4200</v>
      </c>
      <c r="B773">
        <v>634941</v>
      </c>
      <c r="C773" t="s">
        <v>241</v>
      </c>
      <c r="D773" t="s">
        <v>4107</v>
      </c>
      <c r="E773" t="s">
        <v>243</v>
      </c>
      <c r="F773" s="20">
        <v>8769316581</v>
      </c>
      <c r="G773" t="s">
        <v>244</v>
      </c>
      <c r="H773" t="s">
        <v>245</v>
      </c>
      <c r="I773" t="s">
        <v>38</v>
      </c>
      <c r="K773" t="s">
        <v>4201</v>
      </c>
      <c r="L773" t="s">
        <v>4202</v>
      </c>
    </row>
    <row r="774" spans="1:12" x14ac:dyDescent="0.2">
      <c r="A774" t="s">
        <v>4200</v>
      </c>
      <c r="B774">
        <v>634941</v>
      </c>
      <c r="C774" t="s">
        <v>241</v>
      </c>
      <c r="D774" t="s">
        <v>4108</v>
      </c>
      <c r="E774" t="s">
        <v>243</v>
      </c>
      <c r="F774" s="20">
        <v>8769316581</v>
      </c>
      <c r="G774" t="s">
        <v>244</v>
      </c>
      <c r="H774" t="s">
        <v>245</v>
      </c>
      <c r="I774" t="s">
        <v>38</v>
      </c>
      <c r="K774" t="s">
        <v>4201</v>
      </c>
      <c r="L774" t="s">
        <v>4202</v>
      </c>
    </row>
    <row r="775" spans="1:12" x14ac:dyDescent="0.2">
      <c r="A775" t="s">
        <v>4200</v>
      </c>
      <c r="B775">
        <v>634941</v>
      </c>
      <c r="C775" t="s">
        <v>241</v>
      </c>
      <c r="D775" t="s">
        <v>4109</v>
      </c>
      <c r="E775" t="s">
        <v>243</v>
      </c>
      <c r="F775" s="20">
        <v>8769316581</v>
      </c>
      <c r="G775" t="s">
        <v>244</v>
      </c>
      <c r="H775" t="s">
        <v>245</v>
      </c>
      <c r="I775" t="s">
        <v>38</v>
      </c>
      <c r="K775" t="s">
        <v>4201</v>
      </c>
      <c r="L775" t="s">
        <v>4202</v>
      </c>
    </row>
    <row r="776" spans="1:12" x14ac:dyDescent="0.2">
      <c r="A776" t="s">
        <v>4200</v>
      </c>
      <c r="B776">
        <v>634941</v>
      </c>
      <c r="C776" t="s">
        <v>241</v>
      </c>
      <c r="D776" t="s">
        <v>4110</v>
      </c>
      <c r="E776" t="s">
        <v>243</v>
      </c>
      <c r="F776" s="20">
        <v>8769316581</v>
      </c>
      <c r="G776" t="s">
        <v>244</v>
      </c>
      <c r="H776" t="s">
        <v>245</v>
      </c>
      <c r="I776" t="s">
        <v>38</v>
      </c>
      <c r="K776" t="s">
        <v>4201</v>
      </c>
      <c r="L776" t="s">
        <v>4202</v>
      </c>
    </row>
    <row r="777" spans="1:12" x14ac:dyDescent="0.2">
      <c r="A777" t="s">
        <v>4200</v>
      </c>
      <c r="B777">
        <v>634941</v>
      </c>
      <c r="C777" t="s">
        <v>241</v>
      </c>
      <c r="D777" t="s">
        <v>4111</v>
      </c>
      <c r="E777" t="s">
        <v>243</v>
      </c>
      <c r="F777" s="20">
        <v>8769316581</v>
      </c>
      <c r="G777" t="s">
        <v>244</v>
      </c>
      <c r="H777" t="s">
        <v>245</v>
      </c>
      <c r="I777" t="s">
        <v>38</v>
      </c>
      <c r="K777" t="s">
        <v>4201</v>
      </c>
      <c r="L777" t="s">
        <v>4202</v>
      </c>
    </row>
    <row r="778" spans="1:12" x14ac:dyDescent="0.2">
      <c r="A778" t="s">
        <v>4200</v>
      </c>
      <c r="B778">
        <v>634941</v>
      </c>
      <c r="C778" t="s">
        <v>241</v>
      </c>
      <c r="D778" t="s">
        <v>4112</v>
      </c>
      <c r="E778" t="s">
        <v>243</v>
      </c>
      <c r="F778" s="20">
        <v>8769316581</v>
      </c>
      <c r="G778" t="s">
        <v>244</v>
      </c>
      <c r="H778" t="s">
        <v>245</v>
      </c>
      <c r="I778" t="s">
        <v>38</v>
      </c>
      <c r="K778" t="s">
        <v>4201</v>
      </c>
      <c r="L778" t="s">
        <v>4202</v>
      </c>
    </row>
    <row r="779" spans="1:12" x14ac:dyDescent="0.2">
      <c r="A779" t="s">
        <v>4200</v>
      </c>
      <c r="B779">
        <v>634941</v>
      </c>
      <c r="C779" t="s">
        <v>241</v>
      </c>
      <c r="D779" t="s">
        <v>4113</v>
      </c>
      <c r="E779" t="s">
        <v>243</v>
      </c>
      <c r="F779" s="20">
        <v>8769316581</v>
      </c>
      <c r="G779" t="s">
        <v>244</v>
      </c>
      <c r="H779" t="s">
        <v>245</v>
      </c>
      <c r="I779" t="s">
        <v>38</v>
      </c>
      <c r="K779" t="s">
        <v>4201</v>
      </c>
      <c r="L779" t="s">
        <v>4202</v>
      </c>
    </row>
    <row r="780" spans="1:12" x14ac:dyDescent="0.2">
      <c r="A780" t="s">
        <v>4203</v>
      </c>
      <c r="B780">
        <v>634940</v>
      </c>
      <c r="C780" t="s">
        <v>241</v>
      </c>
      <c r="D780" t="s">
        <v>4102</v>
      </c>
      <c r="E780" t="s">
        <v>243</v>
      </c>
      <c r="F780" s="20">
        <v>8769316581</v>
      </c>
      <c r="G780" t="s">
        <v>244</v>
      </c>
      <c r="H780" t="s">
        <v>245</v>
      </c>
      <c r="I780" t="s">
        <v>38</v>
      </c>
      <c r="K780" t="s">
        <v>4204</v>
      </c>
      <c r="L780" t="s">
        <v>4205</v>
      </c>
    </row>
    <row r="781" spans="1:12" x14ac:dyDescent="0.2">
      <c r="A781" t="s">
        <v>4203</v>
      </c>
      <c r="B781">
        <v>634940</v>
      </c>
      <c r="C781" t="s">
        <v>241</v>
      </c>
      <c r="D781" t="s">
        <v>4104</v>
      </c>
      <c r="E781" t="s">
        <v>243</v>
      </c>
      <c r="F781" s="20">
        <v>8769316581</v>
      </c>
      <c r="G781" t="s">
        <v>244</v>
      </c>
      <c r="H781" t="s">
        <v>245</v>
      </c>
      <c r="I781" t="s">
        <v>38</v>
      </c>
      <c r="K781" t="s">
        <v>4204</v>
      </c>
      <c r="L781" t="s">
        <v>4205</v>
      </c>
    </row>
    <row r="782" spans="1:12" x14ac:dyDescent="0.2">
      <c r="A782" t="s">
        <v>4203</v>
      </c>
      <c r="B782">
        <v>634940</v>
      </c>
      <c r="C782" t="s">
        <v>241</v>
      </c>
      <c r="D782" t="s">
        <v>4105</v>
      </c>
      <c r="E782" t="s">
        <v>243</v>
      </c>
      <c r="F782" s="20">
        <v>8769316581</v>
      </c>
      <c r="G782" t="s">
        <v>244</v>
      </c>
      <c r="H782" t="s">
        <v>245</v>
      </c>
      <c r="I782" t="s">
        <v>38</v>
      </c>
      <c r="K782" t="s">
        <v>4204</v>
      </c>
      <c r="L782" t="s">
        <v>4205</v>
      </c>
    </row>
    <row r="783" spans="1:12" x14ac:dyDescent="0.2">
      <c r="A783" t="s">
        <v>4203</v>
      </c>
      <c r="B783">
        <v>634940</v>
      </c>
      <c r="C783" t="s">
        <v>241</v>
      </c>
      <c r="D783" t="s">
        <v>4106</v>
      </c>
      <c r="E783" t="s">
        <v>243</v>
      </c>
      <c r="F783" s="20">
        <v>8769316581</v>
      </c>
      <c r="G783" t="s">
        <v>244</v>
      </c>
      <c r="H783" t="s">
        <v>245</v>
      </c>
      <c r="I783" t="s">
        <v>38</v>
      </c>
      <c r="K783" t="s">
        <v>4204</v>
      </c>
      <c r="L783" t="s">
        <v>4205</v>
      </c>
    </row>
    <row r="784" spans="1:12" x14ac:dyDescent="0.2">
      <c r="A784" t="s">
        <v>4203</v>
      </c>
      <c r="B784">
        <v>634940</v>
      </c>
      <c r="C784" t="s">
        <v>241</v>
      </c>
      <c r="D784" t="s">
        <v>4107</v>
      </c>
      <c r="E784" t="s">
        <v>243</v>
      </c>
      <c r="F784" s="20">
        <v>8769316581</v>
      </c>
      <c r="G784" t="s">
        <v>244</v>
      </c>
      <c r="H784" t="s">
        <v>245</v>
      </c>
      <c r="I784" t="s">
        <v>38</v>
      </c>
      <c r="K784" t="s">
        <v>4204</v>
      </c>
      <c r="L784" t="s">
        <v>4205</v>
      </c>
    </row>
    <row r="785" spans="1:12" x14ac:dyDescent="0.2">
      <c r="A785" t="s">
        <v>4203</v>
      </c>
      <c r="B785">
        <v>634940</v>
      </c>
      <c r="C785" t="s">
        <v>241</v>
      </c>
      <c r="D785" t="s">
        <v>4108</v>
      </c>
      <c r="E785" t="s">
        <v>243</v>
      </c>
      <c r="F785" s="20">
        <v>8769316581</v>
      </c>
      <c r="G785" t="s">
        <v>244</v>
      </c>
      <c r="H785" t="s">
        <v>245</v>
      </c>
      <c r="I785" t="s">
        <v>38</v>
      </c>
      <c r="K785" t="s">
        <v>4204</v>
      </c>
      <c r="L785" t="s">
        <v>4205</v>
      </c>
    </row>
    <row r="786" spans="1:12" x14ac:dyDescent="0.2">
      <c r="A786" t="s">
        <v>4203</v>
      </c>
      <c r="B786">
        <v>634940</v>
      </c>
      <c r="C786" t="s">
        <v>241</v>
      </c>
      <c r="D786" t="s">
        <v>4109</v>
      </c>
      <c r="E786" t="s">
        <v>243</v>
      </c>
      <c r="F786" s="20">
        <v>8769316581</v>
      </c>
      <c r="G786" t="s">
        <v>244</v>
      </c>
      <c r="H786" t="s">
        <v>245</v>
      </c>
      <c r="I786" t="s">
        <v>38</v>
      </c>
      <c r="K786" t="s">
        <v>4204</v>
      </c>
      <c r="L786" t="s">
        <v>4205</v>
      </c>
    </row>
    <row r="787" spans="1:12" x14ac:dyDescent="0.2">
      <c r="A787" t="s">
        <v>4203</v>
      </c>
      <c r="B787">
        <v>634940</v>
      </c>
      <c r="C787" t="s">
        <v>241</v>
      </c>
      <c r="D787" t="s">
        <v>4110</v>
      </c>
      <c r="E787" t="s">
        <v>243</v>
      </c>
      <c r="F787" s="20">
        <v>8769316581</v>
      </c>
      <c r="G787" t="s">
        <v>244</v>
      </c>
      <c r="H787" t="s">
        <v>245</v>
      </c>
      <c r="I787" t="s">
        <v>38</v>
      </c>
      <c r="K787" t="s">
        <v>4204</v>
      </c>
      <c r="L787" t="s">
        <v>4205</v>
      </c>
    </row>
    <row r="788" spans="1:12" x14ac:dyDescent="0.2">
      <c r="A788" t="s">
        <v>4203</v>
      </c>
      <c r="B788">
        <v>634940</v>
      </c>
      <c r="C788" t="s">
        <v>241</v>
      </c>
      <c r="D788" t="s">
        <v>4111</v>
      </c>
      <c r="E788" t="s">
        <v>243</v>
      </c>
      <c r="F788" s="20">
        <v>8769316581</v>
      </c>
      <c r="G788" t="s">
        <v>244</v>
      </c>
      <c r="H788" t="s">
        <v>245</v>
      </c>
      <c r="I788" t="s">
        <v>38</v>
      </c>
      <c r="K788" t="s">
        <v>4204</v>
      </c>
      <c r="L788" t="s">
        <v>4205</v>
      </c>
    </row>
    <row r="789" spans="1:12" x14ac:dyDescent="0.2">
      <c r="A789" t="s">
        <v>4203</v>
      </c>
      <c r="B789">
        <v>634940</v>
      </c>
      <c r="C789" t="s">
        <v>241</v>
      </c>
      <c r="D789" t="s">
        <v>4112</v>
      </c>
      <c r="E789" t="s">
        <v>243</v>
      </c>
      <c r="F789" s="20">
        <v>8769316581</v>
      </c>
      <c r="G789" t="s">
        <v>244</v>
      </c>
      <c r="H789" t="s">
        <v>245</v>
      </c>
      <c r="I789" t="s">
        <v>38</v>
      </c>
      <c r="K789" t="s">
        <v>4204</v>
      </c>
      <c r="L789" t="s">
        <v>4205</v>
      </c>
    </row>
    <row r="790" spans="1:12" x14ac:dyDescent="0.2">
      <c r="A790" t="s">
        <v>4203</v>
      </c>
      <c r="B790">
        <v>634940</v>
      </c>
      <c r="C790" t="s">
        <v>241</v>
      </c>
      <c r="D790" t="s">
        <v>4113</v>
      </c>
      <c r="E790" t="s">
        <v>243</v>
      </c>
      <c r="F790" s="20">
        <v>8769316581</v>
      </c>
      <c r="G790" t="s">
        <v>244</v>
      </c>
      <c r="H790" t="s">
        <v>245</v>
      </c>
      <c r="I790" t="s">
        <v>38</v>
      </c>
      <c r="K790" t="s">
        <v>4204</v>
      </c>
      <c r="L790" t="s">
        <v>4205</v>
      </c>
    </row>
    <row r="791" spans="1:12" x14ac:dyDescent="0.2">
      <c r="A791" t="s">
        <v>4206</v>
      </c>
      <c r="B791">
        <v>631785</v>
      </c>
      <c r="C791" t="s">
        <v>241</v>
      </c>
      <c r="D791" t="s">
        <v>4102</v>
      </c>
      <c r="E791" t="s">
        <v>243</v>
      </c>
      <c r="F791" s="20">
        <v>8769316581</v>
      </c>
      <c r="G791" t="s">
        <v>244</v>
      </c>
      <c r="H791" t="s">
        <v>245</v>
      </c>
      <c r="I791" t="s">
        <v>38</v>
      </c>
      <c r="K791" t="s">
        <v>4207</v>
      </c>
      <c r="L791" t="s">
        <v>4208</v>
      </c>
    </row>
    <row r="792" spans="1:12" x14ac:dyDescent="0.2">
      <c r="A792" t="s">
        <v>4206</v>
      </c>
      <c r="B792">
        <v>631785</v>
      </c>
      <c r="C792" t="s">
        <v>241</v>
      </c>
      <c r="D792" t="s">
        <v>4104</v>
      </c>
      <c r="E792" t="s">
        <v>243</v>
      </c>
      <c r="F792" s="20">
        <v>8769316581</v>
      </c>
      <c r="G792" t="s">
        <v>244</v>
      </c>
      <c r="H792" t="s">
        <v>245</v>
      </c>
      <c r="I792" t="s">
        <v>38</v>
      </c>
      <c r="K792" t="s">
        <v>4207</v>
      </c>
      <c r="L792" t="s">
        <v>4208</v>
      </c>
    </row>
    <row r="793" spans="1:12" x14ac:dyDescent="0.2">
      <c r="A793" t="s">
        <v>4206</v>
      </c>
      <c r="B793">
        <v>631785</v>
      </c>
      <c r="C793" t="s">
        <v>241</v>
      </c>
      <c r="D793" t="s">
        <v>4105</v>
      </c>
      <c r="E793" t="s">
        <v>243</v>
      </c>
      <c r="F793" s="20">
        <v>8769316581</v>
      </c>
      <c r="G793" t="s">
        <v>244</v>
      </c>
      <c r="H793" t="s">
        <v>245</v>
      </c>
      <c r="I793" t="s">
        <v>38</v>
      </c>
      <c r="K793" t="s">
        <v>4207</v>
      </c>
      <c r="L793" t="s">
        <v>4208</v>
      </c>
    </row>
    <row r="794" spans="1:12" x14ac:dyDescent="0.2">
      <c r="A794" t="s">
        <v>4206</v>
      </c>
      <c r="B794">
        <v>631785</v>
      </c>
      <c r="C794" t="s">
        <v>241</v>
      </c>
      <c r="D794" t="s">
        <v>4106</v>
      </c>
      <c r="E794" t="s">
        <v>243</v>
      </c>
      <c r="F794" s="20">
        <v>8769316581</v>
      </c>
      <c r="G794" t="s">
        <v>244</v>
      </c>
      <c r="H794" t="s">
        <v>245</v>
      </c>
      <c r="I794" t="s">
        <v>38</v>
      </c>
      <c r="K794" t="s">
        <v>4207</v>
      </c>
      <c r="L794" t="s">
        <v>4208</v>
      </c>
    </row>
    <row r="795" spans="1:12" x14ac:dyDescent="0.2">
      <c r="A795" t="s">
        <v>4206</v>
      </c>
      <c r="B795">
        <v>631785</v>
      </c>
      <c r="C795" t="s">
        <v>241</v>
      </c>
      <c r="D795" t="s">
        <v>4107</v>
      </c>
      <c r="E795" t="s">
        <v>243</v>
      </c>
      <c r="F795" s="20">
        <v>8769316581</v>
      </c>
      <c r="G795" t="s">
        <v>244</v>
      </c>
      <c r="H795" t="s">
        <v>245</v>
      </c>
      <c r="I795" t="s">
        <v>38</v>
      </c>
      <c r="K795" t="s">
        <v>4207</v>
      </c>
      <c r="L795" t="s">
        <v>4208</v>
      </c>
    </row>
    <row r="796" spans="1:12" x14ac:dyDescent="0.2">
      <c r="A796" t="s">
        <v>4206</v>
      </c>
      <c r="B796">
        <v>631785</v>
      </c>
      <c r="C796" t="s">
        <v>241</v>
      </c>
      <c r="D796" t="s">
        <v>4108</v>
      </c>
      <c r="E796" t="s">
        <v>243</v>
      </c>
      <c r="F796" s="20">
        <v>8769316581</v>
      </c>
      <c r="G796" t="s">
        <v>244</v>
      </c>
      <c r="H796" t="s">
        <v>245</v>
      </c>
      <c r="I796" t="s">
        <v>38</v>
      </c>
      <c r="K796" t="s">
        <v>4207</v>
      </c>
      <c r="L796" t="s">
        <v>4208</v>
      </c>
    </row>
    <row r="797" spans="1:12" x14ac:dyDescent="0.2">
      <c r="A797" t="s">
        <v>4206</v>
      </c>
      <c r="B797">
        <v>631785</v>
      </c>
      <c r="C797" t="s">
        <v>241</v>
      </c>
      <c r="D797" t="s">
        <v>4109</v>
      </c>
      <c r="E797" t="s">
        <v>243</v>
      </c>
      <c r="F797" s="20">
        <v>8769316581</v>
      </c>
      <c r="G797" t="s">
        <v>244</v>
      </c>
      <c r="H797" t="s">
        <v>245</v>
      </c>
      <c r="I797" t="s">
        <v>38</v>
      </c>
      <c r="K797" t="s">
        <v>4207</v>
      </c>
      <c r="L797" t="s">
        <v>4208</v>
      </c>
    </row>
    <row r="798" spans="1:12" x14ac:dyDescent="0.2">
      <c r="A798" t="s">
        <v>4206</v>
      </c>
      <c r="B798">
        <v>631785</v>
      </c>
      <c r="C798" t="s">
        <v>241</v>
      </c>
      <c r="D798" t="s">
        <v>4110</v>
      </c>
      <c r="E798" t="s">
        <v>243</v>
      </c>
      <c r="F798" s="20">
        <v>8769316581</v>
      </c>
      <c r="G798" t="s">
        <v>244</v>
      </c>
      <c r="H798" t="s">
        <v>245</v>
      </c>
      <c r="I798" t="s">
        <v>38</v>
      </c>
      <c r="K798" t="s">
        <v>4207</v>
      </c>
      <c r="L798" t="s">
        <v>4208</v>
      </c>
    </row>
    <row r="799" spans="1:12" x14ac:dyDescent="0.2">
      <c r="A799" t="s">
        <v>4206</v>
      </c>
      <c r="B799">
        <v>631785</v>
      </c>
      <c r="C799" t="s">
        <v>241</v>
      </c>
      <c r="D799" t="s">
        <v>4111</v>
      </c>
      <c r="E799" t="s">
        <v>243</v>
      </c>
      <c r="F799" s="20">
        <v>8769316581</v>
      </c>
      <c r="G799" t="s">
        <v>244</v>
      </c>
      <c r="H799" t="s">
        <v>245</v>
      </c>
      <c r="I799" t="s">
        <v>38</v>
      </c>
      <c r="K799" t="s">
        <v>4207</v>
      </c>
      <c r="L799" t="s">
        <v>4208</v>
      </c>
    </row>
    <row r="800" spans="1:12" x14ac:dyDescent="0.2">
      <c r="A800" t="s">
        <v>4206</v>
      </c>
      <c r="B800">
        <v>631785</v>
      </c>
      <c r="C800" t="s">
        <v>241</v>
      </c>
      <c r="D800" t="s">
        <v>4112</v>
      </c>
      <c r="E800" t="s">
        <v>243</v>
      </c>
      <c r="F800" s="20">
        <v>8769316581</v>
      </c>
      <c r="G800" t="s">
        <v>244</v>
      </c>
      <c r="H800" t="s">
        <v>245</v>
      </c>
      <c r="I800" t="s">
        <v>38</v>
      </c>
      <c r="K800" t="s">
        <v>4207</v>
      </c>
      <c r="L800" t="s">
        <v>4208</v>
      </c>
    </row>
    <row r="801" spans="1:12" x14ac:dyDescent="0.2">
      <c r="A801" t="s">
        <v>4206</v>
      </c>
      <c r="B801">
        <v>631785</v>
      </c>
      <c r="C801" t="s">
        <v>241</v>
      </c>
      <c r="D801" t="s">
        <v>4113</v>
      </c>
      <c r="E801" t="s">
        <v>243</v>
      </c>
      <c r="F801" s="20">
        <v>8769316581</v>
      </c>
      <c r="G801" t="s">
        <v>244</v>
      </c>
      <c r="H801" t="s">
        <v>245</v>
      </c>
      <c r="I801" t="s">
        <v>38</v>
      </c>
      <c r="K801" t="s">
        <v>4207</v>
      </c>
      <c r="L801" t="s">
        <v>4208</v>
      </c>
    </row>
    <row r="802" spans="1:12" x14ac:dyDescent="0.2">
      <c r="A802" t="s">
        <v>4209</v>
      </c>
      <c r="B802">
        <v>631784</v>
      </c>
      <c r="C802" t="s">
        <v>241</v>
      </c>
      <c r="D802" t="s">
        <v>4102</v>
      </c>
      <c r="E802" t="s">
        <v>243</v>
      </c>
      <c r="F802" s="20">
        <v>8769316581</v>
      </c>
      <c r="G802" t="s">
        <v>244</v>
      </c>
      <c r="H802" t="s">
        <v>245</v>
      </c>
      <c r="I802" t="s">
        <v>38</v>
      </c>
      <c r="K802" t="s">
        <v>4210</v>
      </c>
      <c r="L802" t="s">
        <v>4211</v>
      </c>
    </row>
    <row r="803" spans="1:12" x14ac:dyDescent="0.2">
      <c r="A803" t="s">
        <v>4209</v>
      </c>
      <c r="B803">
        <v>631784</v>
      </c>
      <c r="C803" t="s">
        <v>241</v>
      </c>
      <c r="D803" t="s">
        <v>4104</v>
      </c>
      <c r="E803" t="s">
        <v>243</v>
      </c>
      <c r="F803" s="20">
        <v>8769316581</v>
      </c>
      <c r="G803" t="s">
        <v>244</v>
      </c>
      <c r="H803" t="s">
        <v>245</v>
      </c>
      <c r="I803" t="s">
        <v>38</v>
      </c>
      <c r="K803" t="s">
        <v>4210</v>
      </c>
      <c r="L803" t="s">
        <v>4211</v>
      </c>
    </row>
    <row r="804" spans="1:12" x14ac:dyDescent="0.2">
      <c r="A804" t="s">
        <v>4209</v>
      </c>
      <c r="B804">
        <v>631784</v>
      </c>
      <c r="C804" t="s">
        <v>241</v>
      </c>
      <c r="D804" t="s">
        <v>4105</v>
      </c>
      <c r="E804" t="s">
        <v>243</v>
      </c>
      <c r="F804" s="20">
        <v>8769316581</v>
      </c>
      <c r="G804" t="s">
        <v>244</v>
      </c>
      <c r="H804" t="s">
        <v>245</v>
      </c>
      <c r="I804" t="s">
        <v>38</v>
      </c>
      <c r="K804" t="s">
        <v>4210</v>
      </c>
      <c r="L804" t="s">
        <v>4211</v>
      </c>
    </row>
    <row r="805" spans="1:12" x14ac:dyDescent="0.2">
      <c r="A805" t="s">
        <v>4209</v>
      </c>
      <c r="B805">
        <v>631784</v>
      </c>
      <c r="C805" t="s">
        <v>241</v>
      </c>
      <c r="D805" t="s">
        <v>4106</v>
      </c>
      <c r="E805" t="s">
        <v>243</v>
      </c>
      <c r="F805" s="20">
        <v>8769316581</v>
      </c>
      <c r="G805" t="s">
        <v>244</v>
      </c>
      <c r="H805" t="s">
        <v>245</v>
      </c>
      <c r="I805" t="s">
        <v>38</v>
      </c>
      <c r="K805" t="s">
        <v>4210</v>
      </c>
      <c r="L805" t="s">
        <v>4211</v>
      </c>
    </row>
    <row r="806" spans="1:12" x14ac:dyDescent="0.2">
      <c r="A806" t="s">
        <v>4209</v>
      </c>
      <c r="B806">
        <v>631784</v>
      </c>
      <c r="C806" t="s">
        <v>241</v>
      </c>
      <c r="D806" t="s">
        <v>4107</v>
      </c>
      <c r="E806" t="s">
        <v>243</v>
      </c>
      <c r="F806" s="20">
        <v>8769316581</v>
      </c>
      <c r="G806" t="s">
        <v>244</v>
      </c>
      <c r="H806" t="s">
        <v>245</v>
      </c>
      <c r="I806" t="s">
        <v>38</v>
      </c>
      <c r="K806" t="s">
        <v>4210</v>
      </c>
      <c r="L806" t="s">
        <v>4211</v>
      </c>
    </row>
    <row r="807" spans="1:12" x14ac:dyDescent="0.2">
      <c r="A807" t="s">
        <v>4209</v>
      </c>
      <c r="B807">
        <v>631784</v>
      </c>
      <c r="C807" t="s">
        <v>241</v>
      </c>
      <c r="D807" t="s">
        <v>4108</v>
      </c>
      <c r="E807" t="s">
        <v>243</v>
      </c>
      <c r="F807" s="20">
        <v>8769316581</v>
      </c>
      <c r="G807" t="s">
        <v>244</v>
      </c>
      <c r="H807" t="s">
        <v>245</v>
      </c>
      <c r="I807" t="s">
        <v>38</v>
      </c>
      <c r="K807" t="s">
        <v>4210</v>
      </c>
      <c r="L807" t="s">
        <v>4211</v>
      </c>
    </row>
    <row r="808" spans="1:12" x14ac:dyDescent="0.2">
      <c r="A808" t="s">
        <v>4209</v>
      </c>
      <c r="B808">
        <v>631784</v>
      </c>
      <c r="C808" t="s">
        <v>241</v>
      </c>
      <c r="D808" t="s">
        <v>4109</v>
      </c>
      <c r="E808" t="s">
        <v>243</v>
      </c>
      <c r="F808" s="20">
        <v>8769316581</v>
      </c>
      <c r="G808" t="s">
        <v>244</v>
      </c>
      <c r="H808" t="s">
        <v>245</v>
      </c>
      <c r="I808" t="s">
        <v>38</v>
      </c>
      <c r="K808" t="s">
        <v>4210</v>
      </c>
      <c r="L808" t="s">
        <v>4211</v>
      </c>
    </row>
    <row r="809" spans="1:12" x14ac:dyDescent="0.2">
      <c r="A809" t="s">
        <v>4209</v>
      </c>
      <c r="B809">
        <v>631784</v>
      </c>
      <c r="C809" t="s">
        <v>241</v>
      </c>
      <c r="D809" t="s">
        <v>4110</v>
      </c>
      <c r="E809" t="s">
        <v>243</v>
      </c>
      <c r="F809" s="20">
        <v>8769316581</v>
      </c>
      <c r="G809" t="s">
        <v>244</v>
      </c>
      <c r="H809" t="s">
        <v>245</v>
      </c>
      <c r="I809" t="s">
        <v>38</v>
      </c>
      <c r="K809" t="s">
        <v>4210</v>
      </c>
      <c r="L809" t="s">
        <v>4211</v>
      </c>
    </row>
    <row r="810" spans="1:12" x14ac:dyDescent="0.2">
      <c r="A810" t="s">
        <v>4209</v>
      </c>
      <c r="B810">
        <v>631784</v>
      </c>
      <c r="C810" t="s">
        <v>241</v>
      </c>
      <c r="D810" t="s">
        <v>4111</v>
      </c>
      <c r="E810" t="s">
        <v>243</v>
      </c>
      <c r="F810" s="20">
        <v>8769316581</v>
      </c>
      <c r="G810" t="s">
        <v>244</v>
      </c>
      <c r="H810" t="s">
        <v>245</v>
      </c>
      <c r="I810" t="s">
        <v>38</v>
      </c>
      <c r="K810" t="s">
        <v>4210</v>
      </c>
      <c r="L810" t="s">
        <v>4211</v>
      </c>
    </row>
    <row r="811" spans="1:12" x14ac:dyDescent="0.2">
      <c r="A811" t="s">
        <v>4209</v>
      </c>
      <c r="B811">
        <v>631784</v>
      </c>
      <c r="C811" t="s">
        <v>241</v>
      </c>
      <c r="D811" t="s">
        <v>4112</v>
      </c>
      <c r="E811" t="s">
        <v>243</v>
      </c>
      <c r="F811" s="20">
        <v>8769316581</v>
      </c>
      <c r="G811" t="s">
        <v>244</v>
      </c>
      <c r="H811" t="s">
        <v>245</v>
      </c>
      <c r="I811" t="s">
        <v>38</v>
      </c>
      <c r="K811" t="s">
        <v>4210</v>
      </c>
      <c r="L811" t="s">
        <v>4211</v>
      </c>
    </row>
    <row r="812" spans="1:12" x14ac:dyDescent="0.2">
      <c r="A812" t="s">
        <v>4209</v>
      </c>
      <c r="B812">
        <v>631784</v>
      </c>
      <c r="C812" t="s">
        <v>241</v>
      </c>
      <c r="D812" t="s">
        <v>4113</v>
      </c>
      <c r="E812" t="s">
        <v>243</v>
      </c>
      <c r="F812" s="20">
        <v>8769316581</v>
      </c>
      <c r="G812" t="s">
        <v>244</v>
      </c>
      <c r="H812" t="s">
        <v>245</v>
      </c>
      <c r="I812" t="s">
        <v>38</v>
      </c>
      <c r="K812" t="s">
        <v>4210</v>
      </c>
      <c r="L812" t="s">
        <v>4211</v>
      </c>
    </row>
    <row r="813" spans="1:12" x14ac:dyDescent="0.2">
      <c r="A813" t="s">
        <v>4212</v>
      </c>
      <c r="B813">
        <v>631447</v>
      </c>
      <c r="C813" t="s">
        <v>241</v>
      </c>
      <c r="D813" t="s">
        <v>4102</v>
      </c>
      <c r="E813" t="s">
        <v>243</v>
      </c>
      <c r="F813" s="20">
        <v>8769316581</v>
      </c>
      <c r="G813" t="s">
        <v>244</v>
      </c>
      <c r="H813" t="s">
        <v>245</v>
      </c>
      <c r="I813" t="s">
        <v>38</v>
      </c>
      <c r="K813" t="s">
        <v>4213</v>
      </c>
      <c r="L813" t="s">
        <v>4214</v>
      </c>
    </row>
    <row r="814" spans="1:12" x14ac:dyDescent="0.2">
      <c r="A814" t="s">
        <v>4212</v>
      </c>
      <c r="B814">
        <v>631447</v>
      </c>
      <c r="C814" t="s">
        <v>241</v>
      </c>
      <c r="D814" t="s">
        <v>4104</v>
      </c>
      <c r="E814" t="s">
        <v>243</v>
      </c>
      <c r="F814" s="20">
        <v>8769316581</v>
      </c>
      <c r="G814" t="s">
        <v>244</v>
      </c>
      <c r="H814" t="s">
        <v>245</v>
      </c>
      <c r="I814" t="s">
        <v>38</v>
      </c>
      <c r="K814" t="s">
        <v>4213</v>
      </c>
      <c r="L814" t="s">
        <v>4214</v>
      </c>
    </row>
    <row r="815" spans="1:12" x14ac:dyDescent="0.2">
      <c r="A815" t="s">
        <v>4212</v>
      </c>
      <c r="B815">
        <v>631447</v>
      </c>
      <c r="C815" t="s">
        <v>241</v>
      </c>
      <c r="D815" t="s">
        <v>4105</v>
      </c>
      <c r="E815" t="s">
        <v>243</v>
      </c>
      <c r="F815" s="20">
        <v>8769316581</v>
      </c>
      <c r="G815" t="s">
        <v>244</v>
      </c>
      <c r="H815" t="s">
        <v>245</v>
      </c>
      <c r="I815" t="s">
        <v>38</v>
      </c>
      <c r="K815" t="s">
        <v>4213</v>
      </c>
      <c r="L815" t="s">
        <v>4214</v>
      </c>
    </row>
    <row r="816" spans="1:12" x14ac:dyDescent="0.2">
      <c r="A816" t="s">
        <v>4212</v>
      </c>
      <c r="B816">
        <v>631447</v>
      </c>
      <c r="C816" t="s">
        <v>241</v>
      </c>
      <c r="D816" t="s">
        <v>4106</v>
      </c>
      <c r="E816" t="s">
        <v>243</v>
      </c>
      <c r="F816" s="20">
        <v>8769316581</v>
      </c>
      <c r="G816" t="s">
        <v>244</v>
      </c>
      <c r="H816" t="s">
        <v>245</v>
      </c>
      <c r="I816" t="s">
        <v>38</v>
      </c>
      <c r="K816" t="s">
        <v>4213</v>
      </c>
      <c r="L816" t="s">
        <v>4214</v>
      </c>
    </row>
    <row r="817" spans="1:12" x14ac:dyDescent="0.2">
      <c r="A817" t="s">
        <v>4212</v>
      </c>
      <c r="B817">
        <v>631447</v>
      </c>
      <c r="C817" t="s">
        <v>241</v>
      </c>
      <c r="D817" t="s">
        <v>4107</v>
      </c>
      <c r="E817" t="s">
        <v>243</v>
      </c>
      <c r="F817" s="20">
        <v>8769316581</v>
      </c>
      <c r="G817" t="s">
        <v>244</v>
      </c>
      <c r="H817" t="s">
        <v>245</v>
      </c>
      <c r="I817" t="s">
        <v>38</v>
      </c>
      <c r="K817" t="s">
        <v>4213</v>
      </c>
      <c r="L817" t="s">
        <v>4214</v>
      </c>
    </row>
    <row r="818" spans="1:12" x14ac:dyDescent="0.2">
      <c r="A818" t="s">
        <v>4212</v>
      </c>
      <c r="B818">
        <v>631447</v>
      </c>
      <c r="C818" t="s">
        <v>241</v>
      </c>
      <c r="D818" t="s">
        <v>4108</v>
      </c>
      <c r="E818" t="s">
        <v>243</v>
      </c>
      <c r="F818" s="20">
        <v>8769316581</v>
      </c>
      <c r="G818" t="s">
        <v>244</v>
      </c>
      <c r="H818" t="s">
        <v>245</v>
      </c>
      <c r="I818" t="s">
        <v>38</v>
      </c>
      <c r="K818" t="s">
        <v>4213</v>
      </c>
      <c r="L818" t="s">
        <v>4214</v>
      </c>
    </row>
    <row r="819" spans="1:12" x14ac:dyDescent="0.2">
      <c r="A819" t="s">
        <v>4212</v>
      </c>
      <c r="B819">
        <v>631447</v>
      </c>
      <c r="C819" t="s">
        <v>241</v>
      </c>
      <c r="D819" t="s">
        <v>4109</v>
      </c>
      <c r="E819" t="s">
        <v>243</v>
      </c>
      <c r="F819" s="20">
        <v>8769316581</v>
      </c>
      <c r="G819" t="s">
        <v>244</v>
      </c>
      <c r="H819" t="s">
        <v>245</v>
      </c>
      <c r="I819" t="s">
        <v>38</v>
      </c>
      <c r="K819" t="s">
        <v>4213</v>
      </c>
      <c r="L819" t="s">
        <v>4214</v>
      </c>
    </row>
    <row r="820" spans="1:12" x14ac:dyDescent="0.2">
      <c r="A820" t="s">
        <v>4212</v>
      </c>
      <c r="B820">
        <v>631447</v>
      </c>
      <c r="C820" t="s">
        <v>241</v>
      </c>
      <c r="D820" t="s">
        <v>4110</v>
      </c>
      <c r="E820" t="s">
        <v>243</v>
      </c>
      <c r="F820" s="20">
        <v>8769316581</v>
      </c>
      <c r="G820" t="s">
        <v>244</v>
      </c>
      <c r="H820" t="s">
        <v>245</v>
      </c>
      <c r="I820" t="s">
        <v>38</v>
      </c>
      <c r="K820" t="s">
        <v>4213</v>
      </c>
      <c r="L820" t="s">
        <v>4214</v>
      </c>
    </row>
    <row r="821" spans="1:12" x14ac:dyDescent="0.2">
      <c r="A821" t="s">
        <v>4212</v>
      </c>
      <c r="B821">
        <v>631447</v>
      </c>
      <c r="C821" t="s">
        <v>241</v>
      </c>
      <c r="D821" t="s">
        <v>4111</v>
      </c>
      <c r="E821" t="s">
        <v>243</v>
      </c>
      <c r="F821" s="20">
        <v>8769316581</v>
      </c>
      <c r="G821" t="s">
        <v>244</v>
      </c>
      <c r="H821" t="s">
        <v>245</v>
      </c>
      <c r="I821" t="s">
        <v>38</v>
      </c>
      <c r="K821" t="s">
        <v>4213</v>
      </c>
      <c r="L821" t="s">
        <v>4214</v>
      </c>
    </row>
    <row r="822" spans="1:12" x14ac:dyDescent="0.2">
      <c r="A822" t="s">
        <v>4212</v>
      </c>
      <c r="B822">
        <v>631447</v>
      </c>
      <c r="C822" t="s">
        <v>241</v>
      </c>
      <c r="D822" t="s">
        <v>4112</v>
      </c>
      <c r="E822" t="s">
        <v>243</v>
      </c>
      <c r="F822" s="20">
        <v>8769316581</v>
      </c>
      <c r="G822" t="s">
        <v>244</v>
      </c>
      <c r="H822" t="s">
        <v>245</v>
      </c>
      <c r="I822" t="s">
        <v>38</v>
      </c>
      <c r="K822" t="s">
        <v>4213</v>
      </c>
      <c r="L822" t="s">
        <v>4214</v>
      </c>
    </row>
    <row r="823" spans="1:12" x14ac:dyDescent="0.2">
      <c r="A823" t="s">
        <v>4212</v>
      </c>
      <c r="B823">
        <v>631447</v>
      </c>
      <c r="C823" t="s">
        <v>241</v>
      </c>
      <c r="D823" t="s">
        <v>4113</v>
      </c>
      <c r="E823" t="s">
        <v>243</v>
      </c>
      <c r="F823" s="20">
        <v>8769316581</v>
      </c>
      <c r="G823" t="s">
        <v>244</v>
      </c>
      <c r="H823" t="s">
        <v>245</v>
      </c>
      <c r="I823" t="s">
        <v>38</v>
      </c>
      <c r="K823" t="s">
        <v>4213</v>
      </c>
      <c r="L823" t="s">
        <v>4214</v>
      </c>
    </row>
    <row r="824" spans="1:12" x14ac:dyDescent="0.2">
      <c r="A824" t="s">
        <v>4215</v>
      </c>
      <c r="B824">
        <v>631446</v>
      </c>
      <c r="C824" t="s">
        <v>241</v>
      </c>
      <c r="D824" t="s">
        <v>4102</v>
      </c>
      <c r="E824" t="s">
        <v>243</v>
      </c>
      <c r="F824" s="20">
        <v>8769316581</v>
      </c>
      <c r="G824" t="s">
        <v>244</v>
      </c>
      <c r="H824" t="s">
        <v>245</v>
      </c>
      <c r="I824" t="s">
        <v>38</v>
      </c>
      <c r="K824" t="s">
        <v>4216</v>
      </c>
      <c r="L824" t="s">
        <v>4217</v>
      </c>
    </row>
    <row r="825" spans="1:12" x14ac:dyDescent="0.2">
      <c r="A825" t="s">
        <v>4215</v>
      </c>
      <c r="B825">
        <v>631446</v>
      </c>
      <c r="C825" t="s">
        <v>241</v>
      </c>
      <c r="D825" t="s">
        <v>4104</v>
      </c>
      <c r="E825" t="s">
        <v>243</v>
      </c>
      <c r="F825" s="20">
        <v>8769316581</v>
      </c>
      <c r="G825" t="s">
        <v>244</v>
      </c>
      <c r="H825" t="s">
        <v>245</v>
      </c>
      <c r="I825" t="s">
        <v>38</v>
      </c>
      <c r="K825" t="s">
        <v>4216</v>
      </c>
      <c r="L825" t="s">
        <v>4217</v>
      </c>
    </row>
    <row r="826" spans="1:12" x14ac:dyDescent="0.2">
      <c r="A826" t="s">
        <v>4215</v>
      </c>
      <c r="B826">
        <v>631446</v>
      </c>
      <c r="C826" t="s">
        <v>241</v>
      </c>
      <c r="D826" t="s">
        <v>4105</v>
      </c>
      <c r="E826" t="s">
        <v>243</v>
      </c>
      <c r="F826" s="20">
        <v>8769316581</v>
      </c>
      <c r="G826" t="s">
        <v>244</v>
      </c>
      <c r="H826" t="s">
        <v>245</v>
      </c>
      <c r="I826" t="s">
        <v>38</v>
      </c>
      <c r="K826" t="s">
        <v>4216</v>
      </c>
      <c r="L826" t="s">
        <v>4217</v>
      </c>
    </row>
    <row r="827" spans="1:12" x14ac:dyDescent="0.2">
      <c r="A827" t="s">
        <v>4215</v>
      </c>
      <c r="B827">
        <v>631446</v>
      </c>
      <c r="C827" t="s">
        <v>241</v>
      </c>
      <c r="D827" t="s">
        <v>4106</v>
      </c>
      <c r="E827" t="s">
        <v>243</v>
      </c>
      <c r="F827" s="20">
        <v>8769316581</v>
      </c>
      <c r="G827" t="s">
        <v>244</v>
      </c>
      <c r="H827" t="s">
        <v>245</v>
      </c>
      <c r="I827" t="s">
        <v>38</v>
      </c>
      <c r="K827" t="s">
        <v>4216</v>
      </c>
      <c r="L827" t="s">
        <v>4217</v>
      </c>
    </row>
    <row r="828" spans="1:12" x14ac:dyDescent="0.2">
      <c r="A828" t="s">
        <v>4215</v>
      </c>
      <c r="B828">
        <v>631446</v>
      </c>
      <c r="C828" t="s">
        <v>241</v>
      </c>
      <c r="D828" t="s">
        <v>4107</v>
      </c>
      <c r="E828" t="s">
        <v>243</v>
      </c>
      <c r="F828" s="20">
        <v>8769316581</v>
      </c>
      <c r="G828" t="s">
        <v>244</v>
      </c>
      <c r="H828" t="s">
        <v>245</v>
      </c>
      <c r="I828" t="s">
        <v>38</v>
      </c>
      <c r="K828" t="s">
        <v>4216</v>
      </c>
      <c r="L828" t="s">
        <v>4217</v>
      </c>
    </row>
    <row r="829" spans="1:12" x14ac:dyDescent="0.2">
      <c r="A829" t="s">
        <v>4215</v>
      </c>
      <c r="B829">
        <v>631446</v>
      </c>
      <c r="C829" t="s">
        <v>241</v>
      </c>
      <c r="D829" t="s">
        <v>4108</v>
      </c>
      <c r="E829" t="s">
        <v>243</v>
      </c>
      <c r="F829" s="20">
        <v>8769316581</v>
      </c>
      <c r="G829" t="s">
        <v>244</v>
      </c>
      <c r="H829" t="s">
        <v>245</v>
      </c>
      <c r="I829" t="s">
        <v>38</v>
      </c>
      <c r="K829" t="s">
        <v>4216</v>
      </c>
      <c r="L829" t="s">
        <v>4217</v>
      </c>
    </row>
    <row r="830" spans="1:12" x14ac:dyDescent="0.2">
      <c r="A830" t="s">
        <v>4215</v>
      </c>
      <c r="B830">
        <v>631446</v>
      </c>
      <c r="C830" t="s">
        <v>241</v>
      </c>
      <c r="D830" t="s">
        <v>4109</v>
      </c>
      <c r="E830" t="s">
        <v>243</v>
      </c>
      <c r="F830" s="20">
        <v>8769316581</v>
      </c>
      <c r="G830" t="s">
        <v>244</v>
      </c>
      <c r="H830" t="s">
        <v>245</v>
      </c>
      <c r="I830" t="s">
        <v>38</v>
      </c>
      <c r="K830" t="s">
        <v>4216</v>
      </c>
      <c r="L830" t="s">
        <v>4217</v>
      </c>
    </row>
    <row r="831" spans="1:12" x14ac:dyDescent="0.2">
      <c r="A831" t="s">
        <v>4215</v>
      </c>
      <c r="B831">
        <v>631446</v>
      </c>
      <c r="C831" t="s">
        <v>241</v>
      </c>
      <c r="D831" t="s">
        <v>4110</v>
      </c>
      <c r="E831" t="s">
        <v>243</v>
      </c>
      <c r="F831" s="20">
        <v>8769316581</v>
      </c>
      <c r="G831" t="s">
        <v>244</v>
      </c>
      <c r="H831" t="s">
        <v>245</v>
      </c>
      <c r="I831" t="s">
        <v>38</v>
      </c>
      <c r="K831" t="s">
        <v>4216</v>
      </c>
      <c r="L831" t="s">
        <v>4217</v>
      </c>
    </row>
    <row r="832" spans="1:12" x14ac:dyDescent="0.2">
      <c r="A832" t="s">
        <v>4215</v>
      </c>
      <c r="B832">
        <v>631446</v>
      </c>
      <c r="C832" t="s">
        <v>241</v>
      </c>
      <c r="D832" t="s">
        <v>4111</v>
      </c>
      <c r="E832" t="s">
        <v>243</v>
      </c>
      <c r="F832" s="20">
        <v>8769316581</v>
      </c>
      <c r="G832" t="s">
        <v>244</v>
      </c>
      <c r="H832" t="s">
        <v>245</v>
      </c>
      <c r="I832" t="s">
        <v>38</v>
      </c>
      <c r="K832" t="s">
        <v>4216</v>
      </c>
      <c r="L832" t="s">
        <v>4217</v>
      </c>
    </row>
    <row r="833" spans="1:12" x14ac:dyDescent="0.2">
      <c r="A833" t="s">
        <v>4215</v>
      </c>
      <c r="B833">
        <v>631446</v>
      </c>
      <c r="C833" t="s">
        <v>241</v>
      </c>
      <c r="D833" t="s">
        <v>4112</v>
      </c>
      <c r="E833" t="s">
        <v>243</v>
      </c>
      <c r="F833" s="20">
        <v>8769316581</v>
      </c>
      <c r="G833" t="s">
        <v>244</v>
      </c>
      <c r="H833" t="s">
        <v>245</v>
      </c>
      <c r="I833" t="s">
        <v>38</v>
      </c>
      <c r="K833" t="s">
        <v>4216</v>
      </c>
      <c r="L833" t="s">
        <v>4217</v>
      </c>
    </row>
    <row r="834" spans="1:12" x14ac:dyDescent="0.2">
      <c r="A834" t="s">
        <v>4215</v>
      </c>
      <c r="B834">
        <v>631446</v>
      </c>
      <c r="C834" t="s">
        <v>241</v>
      </c>
      <c r="D834" t="s">
        <v>4113</v>
      </c>
      <c r="E834" t="s">
        <v>243</v>
      </c>
      <c r="F834" s="20">
        <v>8769316581</v>
      </c>
      <c r="G834" t="s">
        <v>244</v>
      </c>
      <c r="H834" t="s">
        <v>245</v>
      </c>
      <c r="I834" t="s">
        <v>38</v>
      </c>
      <c r="K834" t="s">
        <v>4216</v>
      </c>
      <c r="L834" t="s">
        <v>4217</v>
      </c>
    </row>
    <row r="835" spans="1:12" x14ac:dyDescent="0.2">
      <c r="A835" t="s">
        <v>4218</v>
      </c>
      <c r="B835">
        <v>630461</v>
      </c>
      <c r="C835" t="s">
        <v>241</v>
      </c>
      <c r="D835" t="s">
        <v>4102</v>
      </c>
      <c r="E835" t="s">
        <v>243</v>
      </c>
      <c r="F835" s="20">
        <v>8769316581</v>
      </c>
      <c r="G835" t="s">
        <v>244</v>
      </c>
      <c r="H835" t="s">
        <v>245</v>
      </c>
      <c r="I835" t="s">
        <v>38</v>
      </c>
      <c r="K835" t="s">
        <v>4219</v>
      </c>
      <c r="L835" t="s">
        <v>4220</v>
      </c>
    </row>
    <row r="836" spans="1:12" x14ac:dyDescent="0.2">
      <c r="A836" t="s">
        <v>4218</v>
      </c>
      <c r="B836">
        <v>630461</v>
      </c>
      <c r="C836" t="s">
        <v>241</v>
      </c>
      <c r="D836" t="s">
        <v>4104</v>
      </c>
      <c r="E836" t="s">
        <v>243</v>
      </c>
      <c r="F836" s="20">
        <v>8769316581</v>
      </c>
      <c r="G836" t="s">
        <v>244</v>
      </c>
      <c r="H836" t="s">
        <v>245</v>
      </c>
      <c r="I836" t="s">
        <v>38</v>
      </c>
      <c r="K836" t="s">
        <v>4219</v>
      </c>
      <c r="L836" t="s">
        <v>4220</v>
      </c>
    </row>
    <row r="837" spans="1:12" x14ac:dyDescent="0.2">
      <c r="A837" t="s">
        <v>4218</v>
      </c>
      <c r="B837">
        <v>630461</v>
      </c>
      <c r="C837" t="s">
        <v>241</v>
      </c>
      <c r="D837" t="s">
        <v>4105</v>
      </c>
      <c r="E837" t="s">
        <v>243</v>
      </c>
      <c r="F837" s="20">
        <v>8769316581</v>
      </c>
      <c r="G837" t="s">
        <v>244</v>
      </c>
      <c r="H837" t="s">
        <v>245</v>
      </c>
      <c r="I837" t="s">
        <v>38</v>
      </c>
      <c r="K837" t="s">
        <v>4219</v>
      </c>
      <c r="L837" t="s">
        <v>4220</v>
      </c>
    </row>
    <row r="838" spans="1:12" x14ac:dyDescent="0.2">
      <c r="A838" t="s">
        <v>4218</v>
      </c>
      <c r="B838">
        <v>630461</v>
      </c>
      <c r="C838" t="s">
        <v>241</v>
      </c>
      <c r="D838" t="s">
        <v>4106</v>
      </c>
      <c r="E838" t="s">
        <v>243</v>
      </c>
      <c r="F838" s="20">
        <v>8769316581</v>
      </c>
      <c r="G838" t="s">
        <v>244</v>
      </c>
      <c r="H838" t="s">
        <v>245</v>
      </c>
      <c r="I838" t="s">
        <v>38</v>
      </c>
      <c r="K838" t="s">
        <v>4219</v>
      </c>
      <c r="L838" t="s">
        <v>4220</v>
      </c>
    </row>
    <row r="839" spans="1:12" x14ac:dyDescent="0.2">
      <c r="A839" t="s">
        <v>4218</v>
      </c>
      <c r="B839">
        <v>630461</v>
      </c>
      <c r="C839" t="s">
        <v>241</v>
      </c>
      <c r="D839" t="s">
        <v>4107</v>
      </c>
      <c r="E839" t="s">
        <v>243</v>
      </c>
      <c r="F839" s="20">
        <v>8769316581</v>
      </c>
      <c r="G839" t="s">
        <v>244</v>
      </c>
      <c r="H839" t="s">
        <v>245</v>
      </c>
      <c r="I839" t="s">
        <v>38</v>
      </c>
      <c r="K839" t="s">
        <v>4219</v>
      </c>
      <c r="L839" t="s">
        <v>4220</v>
      </c>
    </row>
    <row r="840" spans="1:12" x14ac:dyDescent="0.2">
      <c r="A840" t="s">
        <v>4218</v>
      </c>
      <c r="B840">
        <v>630461</v>
      </c>
      <c r="C840" t="s">
        <v>241</v>
      </c>
      <c r="D840" t="s">
        <v>4108</v>
      </c>
      <c r="E840" t="s">
        <v>243</v>
      </c>
      <c r="F840" s="20">
        <v>8769316581</v>
      </c>
      <c r="G840" t="s">
        <v>244</v>
      </c>
      <c r="H840" t="s">
        <v>245</v>
      </c>
      <c r="I840" t="s">
        <v>38</v>
      </c>
      <c r="K840" t="s">
        <v>4219</v>
      </c>
      <c r="L840" t="s">
        <v>4220</v>
      </c>
    </row>
    <row r="841" spans="1:12" x14ac:dyDescent="0.2">
      <c r="A841" t="s">
        <v>4218</v>
      </c>
      <c r="B841">
        <v>630461</v>
      </c>
      <c r="C841" t="s">
        <v>241</v>
      </c>
      <c r="D841" t="s">
        <v>4109</v>
      </c>
      <c r="E841" t="s">
        <v>243</v>
      </c>
      <c r="F841" s="20">
        <v>8769316581</v>
      </c>
      <c r="G841" t="s">
        <v>244</v>
      </c>
      <c r="H841" t="s">
        <v>245</v>
      </c>
      <c r="I841" t="s">
        <v>38</v>
      </c>
      <c r="K841" t="s">
        <v>4219</v>
      </c>
      <c r="L841" t="s">
        <v>4220</v>
      </c>
    </row>
    <row r="842" spans="1:12" x14ac:dyDescent="0.2">
      <c r="A842" t="s">
        <v>4218</v>
      </c>
      <c r="B842">
        <v>630461</v>
      </c>
      <c r="C842" t="s">
        <v>241</v>
      </c>
      <c r="D842" t="s">
        <v>4110</v>
      </c>
      <c r="E842" t="s">
        <v>243</v>
      </c>
      <c r="F842" s="20">
        <v>8769316581</v>
      </c>
      <c r="G842" t="s">
        <v>244</v>
      </c>
      <c r="H842" t="s">
        <v>245</v>
      </c>
      <c r="I842" t="s">
        <v>38</v>
      </c>
      <c r="K842" t="s">
        <v>4219</v>
      </c>
      <c r="L842" t="s">
        <v>4220</v>
      </c>
    </row>
    <row r="843" spans="1:12" x14ac:dyDescent="0.2">
      <c r="A843" t="s">
        <v>4218</v>
      </c>
      <c r="B843">
        <v>630461</v>
      </c>
      <c r="C843" t="s">
        <v>241</v>
      </c>
      <c r="D843" t="s">
        <v>4111</v>
      </c>
      <c r="E843" t="s">
        <v>243</v>
      </c>
      <c r="F843" s="20">
        <v>8769316581</v>
      </c>
      <c r="G843" t="s">
        <v>244</v>
      </c>
      <c r="H843" t="s">
        <v>245</v>
      </c>
      <c r="I843" t="s">
        <v>38</v>
      </c>
      <c r="K843" t="s">
        <v>4219</v>
      </c>
      <c r="L843" t="s">
        <v>4220</v>
      </c>
    </row>
    <row r="844" spans="1:12" x14ac:dyDescent="0.2">
      <c r="A844" t="s">
        <v>4218</v>
      </c>
      <c r="B844">
        <v>630461</v>
      </c>
      <c r="C844" t="s">
        <v>241</v>
      </c>
      <c r="D844" t="s">
        <v>4112</v>
      </c>
      <c r="E844" t="s">
        <v>243</v>
      </c>
      <c r="F844" s="20">
        <v>8769316581</v>
      </c>
      <c r="G844" t="s">
        <v>244</v>
      </c>
      <c r="H844" t="s">
        <v>245</v>
      </c>
      <c r="I844" t="s">
        <v>38</v>
      </c>
      <c r="K844" t="s">
        <v>4219</v>
      </c>
      <c r="L844" t="s">
        <v>4220</v>
      </c>
    </row>
    <row r="845" spans="1:12" x14ac:dyDescent="0.2">
      <c r="A845" t="s">
        <v>4218</v>
      </c>
      <c r="B845">
        <v>630461</v>
      </c>
      <c r="C845" t="s">
        <v>241</v>
      </c>
      <c r="D845" t="s">
        <v>4113</v>
      </c>
      <c r="E845" t="s">
        <v>243</v>
      </c>
      <c r="F845" s="20">
        <v>8769316581</v>
      </c>
      <c r="G845" t="s">
        <v>244</v>
      </c>
      <c r="H845" t="s">
        <v>245</v>
      </c>
      <c r="I845" t="s">
        <v>38</v>
      </c>
      <c r="K845" t="s">
        <v>4219</v>
      </c>
      <c r="L845" t="s">
        <v>4220</v>
      </c>
    </row>
    <row r="846" spans="1:12" x14ac:dyDescent="0.2">
      <c r="A846" t="s">
        <v>4221</v>
      </c>
      <c r="B846">
        <v>630460</v>
      </c>
      <c r="C846" t="s">
        <v>241</v>
      </c>
      <c r="D846" t="s">
        <v>4102</v>
      </c>
      <c r="E846" t="s">
        <v>243</v>
      </c>
      <c r="F846" s="20">
        <v>8769316581</v>
      </c>
      <c r="G846" t="s">
        <v>244</v>
      </c>
      <c r="H846" t="s">
        <v>245</v>
      </c>
      <c r="I846" t="s">
        <v>38</v>
      </c>
      <c r="K846" t="s">
        <v>4222</v>
      </c>
      <c r="L846" t="s">
        <v>4223</v>
      </c>
    </row>
    <row r="847" spans="1:12" x14ac:dyDescent="0.2">
      <c r="A847" t="s">
        <v>4221</v>
      </c>
      <c r="B847">
        <v>630460</v>
      </c>
      <c r="C847" t="s">
        <v>241</v>
      </c>
      <c r="D847" t="s">
        <v>4104</v>
      </c>
      <c r="E847" t="s">
        <v>243</v>
      </c>
      <c r="F847" s="20">
        <v>8769316581</v>
      </c>
      <c r="G847" t="s">
        <v>244</v>
      </c>
      <c r="H847" t="s">
        <v>245</v>
      </c>
      <c r="I847" t="s">
        <v>38</v>
      </c>
      <c r="K847" t="s">
        <v>4222</v>
      </c>
      <c r="L847" t="s">
        <v>4223</v>
      </c>
    </row>
    <row r="848" spans="1:12" x14ac:dyDescent="0.2">
      <c r="A848" t="s">
        <v>4221</v>
      </c>
      <c r="B848">
        <v>630460</v>
      </c>
      <c r="C848" t="s">
        <v>241</v>
      </c>
      <c r="D848" t="s">
        <v>4105</v>
      </c>
      <c r="E848" t="s">
        <v>243</v>
      </c>
      <c r="F848" s="20">
        <v>8769316581</v>
      </c>
      <c r="G848" t="s">
        <v>244</v>
      </c>
      <c r="H848" t="s">
        <v>245</v>
      </c>
      <c r="I848" t="s">
        <v>38</v>
      </c>
      <c r="K848" t="s">
        <v>4222</v>
      </c>
      <c r="L848" t="s">
        <v>4223</v>
      </c>
    </row>
    <row r="849" spans="1:12" x14ac:dyDescent="0.2">
      <c r="A849" t="s">
        <v>4221</v>
      </c>
      <c r="B849">
        <v>630460</v>
      </c>
      <c r="C849" t="s">
        <v>241</v>
      </c>
      <c r="D849" t="s">
        <v>4106</v>
      </c>
      <c r="E849" t="s">
        <v>243</v>
      </c>
      <c r="F849" s="20">
        <v>8769316581</v>
      </c>
      <c r="G849" t="s">
        <v>244</v>
      </c>
      <c r="H849" t="s">
        <v>245</v>
      </c>
      <c r="I849" t="s">
        <v>38</v>
      </c>
      <c r="K849" t="s">
        <v>4222</v>
      </c>
      <c r="L849" t="s">
        <v>4223</v>
      </c>
    </row>
    <row r="850" spans="1:12" x14ac:dyDescent="0.2">
      <c r="A850" t="s">
        <v>4221</v>
      </c>
      <c r="B850">
        <v>630460</v>
      </c>
      <c r="C850" t="s">
        <v>241</v>
      </c>
      <c r="D850" t="s">
        <v>4107</v>
      </c>
      <c r="E850" t="s">
        <v>243</v>
      </c>
      <c r="F850" s="20">
        <v>8769316581</v>
      </c>
      <c r="G850" t="s">
        <v>244</v>
      </c>
      <c r="H850" t="s">
        <v>245</v>
      </c>
      <c r="I850" t="s">
        <v>38</v>
      </c>
      <c r="K850" t="s">
        <v>4222</v>
      </c>
      <c r="L850" t="s">
        <v>4223</v>
      </c>
    </row>
    <row r="851" spans="1:12" x14ac:dyDescent="0.2">
      <c r="A851" t="s">
        <v>4221</v>
      </c>
      <c r="B851">
        <v>630460</v>
      </c>
      <c r="C851" t="s">
        <v>241</v>
      </c>
      <c r="D851" t="s">
        <v>4108</v>
      </c>
      <c r="E851" t="s">
        <v>243</v>
      </c>
      <c r="F851" s="20">
        <v>8769316581</v>
      </c>
      <c r="G851" t="s">
        <v>244</v>
      </c>
      <c r="H851" t="s">
        <v>245</v>
      </c>
      <c r="I851" t="s">
        <v>38</v>
      </c>
      <c r="K851" t="s">
        <v>4222</v>
      </c>
      <c r="L851" t="s">
        <v>4223</v>
      </c>
    </row>
    <row r="852" spans="1:12" x14ac:dyDescent="0.2">
      <c r="A852" t="s">
        <v>4221</v>
      </c>
      <c r="B852">
        <v>630460</v>
      </c>
      <c r="C852" t="s">
        <v>241</v>
      </c>
      <c r="D852" t="s">
        <v>4109</v>
      </c>
      <c r="E852" t="s">
        <v>243</v>
      </c>
      <c r="F852" s="20">
        <v>8769316581</v>
      </c>
      <c r="G852" t="s">
        <v>244</v>
      </c>
      <c r="H852" t="s">
        <v>245</v>
      </c>
      <c r="I852" t="s">
        <v>38</v>
      </c>
      <c r="K852" t="s">
        <v>4222</v>
      </c>
      <c r="L852" t="s">
        <v>4223</v>
      </c>
    </row>
    <row r="853" spans="1:12" x14ac:dyDescent="0.2">
      <c r="A853" t="s">
        <v>4221</v>
      </c>
      <c r="B853">
        <v>630460</v>
      </c>
      <c r="C853" t="s">
        <v>241</v>
      </c>
      <c r="D853" t="s">
        <v>4110</v>
      </c>
      <c r="E853" t="s">
        <v>243</v>
      </c>
      <c r="F853" s="20">
        <v>8769316581</v>
      </c>
      <c r="G853" t="s">
        <v>244</v>
      </c>
      <c r="H853" t="s">
        <v>245</v>
      </c>
      <c r="I853" t="s">
        <v>38</v>
      </c>
      <c r="K853" t="s">
        <v>4222</v>
      </c>
      <c r="L853" t="s">
        <v>4223</v>
      </c>
    </row>
    <row r="854" spans="1:12" x14ac:dyDescent="0.2">
      <c r="A854" t="s">
        <v>4221</v>
      </c>
      <c r="B854">
        <v>630460</v>
      </c>
      <c r="C854" t="s">
        <v>241</v>
      </c>
      <c r="D854" t="s">
        <v>4111</v>
      </c>
      <c r="E854" t="s">
        <v>243</v>
      </c>
      <c r="F854" s="20">
        <v>8769316581</v>
      </c>
      <c r="G854" t="s">
        <v>244</v>
      </c>
      <c r="H854" t="s">
        <v>245</v>
      </c>
      <c r="I854" t="s">
        <v>38</v>
      </c>
      <c r="K854" t="s">
        <v>4222</v>
      </c>
      <c r="L854" t="s">
        <v>4223</v>
      </c>
    </row>
    <row r="855" spans="1:12" x14ac:dyDescent="0.2">
      <c r="A855" t="s">
        <v>4221</v>
      </c>
      <c r="B855">
        <v>630460</v>
      </c>
      <c r="C855" t="s">
        <v>241</v>
      </c>
      <c r="D855" t="s">
        <v>4112</v>
      </c>
      <c r="E855" t="s">
        <v>243</v>
      </c>
      <c r="F855" s="20">
        <v>8769316581</v>
      </c>
      <c r="G855" t="s">
        <v>244</v>
      </c>
      <c r="H855" t="s">
        <v>245</v>
      </c>
      <c r="I855" t="s">
        <v>38</v>
      </c>
      <c r="K855" t="s">
        <v>4222</v>
      </c>
      <c r="L855" t="s">
        <v>4223</v>
      </c>
    </row>
    <row r="856" spans="1:12" x14ac:dyDescent="0.2">
      <c r="A856" t="s">
        <v>4221</v>
      </c>
      <c r="B856">
        <v>630460</v>
      </c>
      <c r="C856" t="s">
        <v>241</v>
      </c>
      <c r="D856" t="s">
        <v>4113</v>
      </c>
      <c r="E856" t="s">
        <v>243</v>
      </c>
      <c r="F856" s="20">
        <v>8769316581</v>
      </c>
      <c r="G856" t="s">
        <v>244</v>
      </c>
      <c r="H856" t="s">
        <v>245</v>
      </c>
      <c r="I856" t="s">
        <v>38</v>
      </c>
      <c r="K856" t="s">
        <v>4222</v>
      </c>
      <c r="L856" t="s">
        <v>4223</v>
      </c>
    </row>
    <row r="857" spans="1:12" x14ac:dyDescent="0.2">
      <c r="A857" t="s">
        <v>4224</v>
      </c>
      <c r="B857">
        <v>624821</v>
      </c>
      <c r="C857" t="s">
        <v>241</v>
      </c>
      <c r="D857" t="s">
        <v>4225</v>
      </c>
      <c r="E857" t="s">
        <v>243</v>
      </c>
      <c r="F857" s="20">
        <v>8769311855</v>
      </c>
      <c r="G857" t="s">
        <v>244</v>
      </c>
      <c r="H857" t="s">
        <v>245</v>
      </c>
      <c r="I857" t="s">
        <v>38</v>
      </c>
      <c r="K857" t="s">
        <v>4226</v>
      </c>
      <c r="L857" t="s">
        <v>4227</v>
      </c>
    </row>
    <row r="858" spans="1:12" x14ac:dyDescent="0.2">
      <c r="A858" t="s">
        <v>4228</v>
      </c>
      <c r="B858">
        <v>624529</v>
      </c>
      <c r="C858" t="s">
        <v>241</v>
      </c>
      <c r="D858" t="s">
        <v>4102</v>
      </c>
      <c r="E858" t="s">
        <v>243</v>
      </c>
      <c r="F858" s="20">
        <v>8769316581</v>
      </c>
      <c r="G858" t="s">
        <v>244</v>
      </c>
      <c r="H858" t="s">
        <v>245</v>
      </c>
      <c r="I858" t="s">
        <v>38</v>
      </c>
      <c r="K858" t="s">
        <v>4229</v>
      </c>
      <c r="L858" t="s">
        <v>4230</v>
      </c>
    </row>
    <row r="859" spans="1:12" x14ac:dyDescent="0.2">
      <c r="A859" t="s">
        <v>4228</v>
      </c>
      <c r="B859">
        <v>624529</v>
      </c>
      <c r="C859" t="s">
        <v>241</v>
      </c>
      <c r="D859" t="s">
        <v>4104</v>
      </c>
      <c r="E859" t="s">
        <v>243</v>
      </c>
      <c r="F859" s="20">
        <v>8769316581</v>
      </c>
      <c r="G859" t="s">
        <v>244</v>
      </c>
      <c r="H859" t="s">
        <v>245</v>
      </c>
      <c r="I859" t="s">
        <v>38</v>
      </c>
      <c r="K859" t="s">
        <v>4229</v>
      </c>
      <c r="L859" t="s">
        <v>4230</v>
      </c>
    </row>
    <row r="860" spans="1:12" x14ac:dyDescent="0.2">
      <c r="A860" t="s">
        <v>4228</v>
      </c>
      <c r="B860">
        <v>624529</v>
      </c>
      <c r="C860" t="s">
        <v>241</v>
      </c>
      <c r="D860" t="s">
        <v>4105</v>
      </c>
      <c r="E860" t="s">
        <v>243</v>
      </c>
      <c r="F860" s="20">
        <v>8769316581</v>
      </c>
      <c r="G860" t="s">
        <v>244</v>
      </c>
      <c r="H860" t="s">
        <v>245</v>
      </c>
      <c r="I860" t="s">
        <v>38</v>
      </c>
      <c r="K860" t="s">
        <v>4229</v>
      </c>
      <c r="L860" t="s">
        <v>4230</v>
      </c>
    </row>
    <row r="861" spans="1:12" x14ac:dyDescent="0.2">
      <c r="A861" t="s">
        <v>4228</v>
      </c>
      <c r="B861">
        <v>624529</v>
      </c>
      <c r="C861" t="s">
        <v>241</v>
      </c>
      <c r="D861" t="s">
        <v>4106</v>
      </c>
      <c r="E861" t="s">
        <v>243</v>
      </c>
      <c r="F861" s="20">
        <v>8769316581</v>
      </c>
      <c r="G861" t="s">
        <v>244</v>
      </c>
      <c r="H861" t="s">
        <v>245</v>
      </c>
      <c r="I861" t="s">
        <v>38</v>
      </c>
      <c r="K861" t="s">
        <v>4229</v>
      </c>
      <c r="L861" t="s">
        <v>4230</v>
      </c>
    </row>
    <row r="862" spans="1:12" x14ac:dyDescent="0.2">
      <c r="A862" t="s">
        <v>4228</v>
      </c>
      <c r="B862">
        <v>624529</v>
      </c>
      <c r="C862" t="s">
        <v>241</v>
      </c>
      <c r="D862" t="s">
        <v>4107</v>
      </c>
      <c r="E862" t="s">
        <v>243</v>
      </c>
      <c r="F862" s="20">
        <v>8769316581</v>
      </c>
      <c r="G862" t="s">
        <v>244</v>
      </c>
      <c r="H862" t="s">
        <v>245</v>
      </c>
      <c r="I862" t="s">
        <v>38</v>
      </c>
      <c r="K862" t="s">
        <v>4229</v>
      </c>
      <c r="L862" t="s">
        <v>4230</v>
      </c>
    </row>
    <row r="863" spans="1:12" x14ac:dyDescent="0.2">
      <c r="A863" t="s">
        <v>4228</v>
      </c>
      <c r="B863">
        <v>624529</v>
      </c>
      <c r="C863" t="s">
        <v>241</v>
      </c>
      <c r="D863" t="s">
        <v>4108</v>
      </c>
      <c r="E863" t="s">
        <v>243</v>
      </c>
      <c r="F863" s="20">
        <v>8769316581</v>
      </c>
      <c r="G863" t="s">
        <v>244</v>
      </c>
      <c r="H863" t="s">
        <v>245</v>
      </c>
      <c r="I863" t="s">
        <v>38</v>
      </c>
      <c r="K863" t="s">
        <v>4229</v>
      </c>
      <c r="L863" t="s">
        <v>4230</v>
      </c>
    </row>
    <row r="864" spans="1:12" x14ac:dyDescent="0.2">
      <c r="A864" t="s">
        <v>4228</v>
      </c>
      <c r="B864">
        <v>624529</v>
      </c>
      <c r="C864" t="s">
        <v>241</v>
      </c>
      <c r="D864" t="s">
        <v>4109</v>
      </c>
      <c r="E864" t="s">
        <v>243</v>
      </c>
      <c r="F864" s="20">
        <v>8769316581</v>
      </c>
      <c r="G864" t="s">
        <v>244</v>
      </c>
      <c r="H864" t="s">
        <v>245</v>
      </c>
      <c r="I864" t="s">
        <v>38</v>
      </c>
      <c r="K864" t="s">
        <v>4229</v>
      </c>
      <c r="L864" t="s">
        <v>4230</v>
      </c>
    </row>
    <row r="865" spans="1:12" x14ac:dyDescent="0.2">
      <c r="A865" t="s">
        <v>4228</v>
      </c>
      <c r="B865">
        <v>624529</v>
      </c>
      <c r="C865" t="s">
        <v>241</v>
      </c>
      <c r="D865" t="s">
        <v>4110</v>
      </c>
      <c r="E865" t="s">
        <v>243</v>
      </c>
      <c r="F865" s="20">
        <v>8769316581</v>
      </c>
      <c r="G865" t="s">
        <v>244</v>
      </c>
      <c r="H865" t="s">
        <v>245</v>
      </c>
      <c r="I865" t="s">
        <v>38</v>
      </c>
      <c r="K865" t="s">
        <v>4229</v>
      </c>
      <c r="L865" t="s">
        <v>4230</v>
      </c>
    </row>
    <row r="866" spans="1:12" x14ac:dyDescent="0.2">
      <c r="A866" t="s">
        <v>4228</v>
      </c>
      <c r="B866">
        <v>624529</v>
      </c>
      <c r="C866" t="s">
        <v>241</v>
      </c>
      <c r="D866" t="s">
        <v>4111</v>
      </c>
      <c r="E866" t="s">
        <v>243</v>
      </c>
      <c r="F866" s="20">
        <v>8769316581</v>
      </c>
      <c r="G866" t="s">
        <v>244</v>
      </c>
      <c r="H866" t="s">
        <v>245</v>
      </c>
      <c r="I866" t="s">
        <v>38</v>
      </c>
      <c r="K866" t="s">
        <v>4229</v>
      </c>
      <c r="L866" t="s">
        <v>4230</v>
      </c>
    </row>
    <row r="867" spans="1:12" x14ac:dyDescent="0.2">
      <c r="A867" t="s">
        <v>4228</v>
      </c>
      <c r="B867">
        <v>624529</v>
      </c>
      <c r="C867" t="s">
        <v>241</v>
      </c>
      <c r="D867" t="s">
        <v>4112</v>
      </c>
      <c r="E867" t="s">
        <v>243</v>
      </c>
      <c r="F867" s="20">
        <v>8769316581</v>
      </c>
      <c r="G867" t="s">
        <v>244</v>
      </c>
      <c r="H867" t="s">
        <v>245</v>
      </c>
      <c r="I867" t="s">
        <v>38</v>
      </c>
      <c r="K867" t="s">
        <v>4229</v>
      </c>
      <c r="L867" t="s">
        <v>4230</v>
      </c>
    </row>
    <row r="868" spans="1:12" x14ac:dyDescent="0.2">
      <c r="A868" t="s">
        <v>4228</v>
      </c>
      <c r="B868">
        <v>624529</v>
      </c>
      <c r="C868" t="s">
        <v>241</v>
      </c>
      <c r="D868" t="s">
        <v>4113</v>
      </c>
      <c r="E868" t="s">
        <v>243</v>
      </c>
      <c r="F868" s="20">
        <v>8769316581</v>
      </c>
      <c r="G868" t="s">
        <v>244</v>
      </c>
      <c r="H868" t="s">
        <v>245</v>
      </c>
      <c r="I868" t="s">
        <v>38</v>
      </c>
      <c r="K868" t="s">
        <v>4229</v>
      </c>
      <c r="L868" t="s">
        <v>4230</v>
      </c>
    </row>
    <row r="869" spans="1:12" x14ac:dyDescent="0.2">
      <c r="A869" t="s">
        <v>4231</v>
      </c>
      <c r="B869">
        <v>624528</v>
      </c>
      <c r="C869" t="s">
        <v>241</v>
      </c>
      <c r="D869" t="s">
        <v>4102</v>
      </c>
      <c r="E869" t="s">
        <v>243</v>
      </c>
      <c r="F869" s="20">
        <v>8769316581</v>
      </c>
      <c r="G869" t="s">
        <v>244</v>
      </c>
      <c r="H869" t="s">
        <v>245</v>
      </c>
      <c r="I869" t="s">
        <v>38</v>
      </c>
      <c r="K869" t="s">
        <v>4232</v>
      </c>
      <c r="L869" t="s">
        <v>4233</v>
      </c>
    </row>
    <row r="870" spans="1:12" x14ac:dyDescent="0.2">
      <c r="A870" t="s">
        <v>4231</v>
      </c>
      <c r="B870">
        <v>624528</v>
      </c>
      <c r="C870" t="s">
        <v>241</v>
      </c>
      <c r="D870" t="s">
        <v>4104</v>
      </c>
      <c r="E870" t="s">
        <v>243</v>
      </c>
      <c r="F870" s="20">
        <v>8769316581</v>
      </c>
      <c r="G870" t="s">
        <v>244</v>
      </c>
      <c r="H870" t="s">
        <v>245</v>
      </c>
      <c r="I870" t="s">
        <v>38</v>
      </c>
      <c r="K870" t="s">
        <v>4232</v>
      </c>
      <c r="L870" t="s">
        <v>4233</v>
      </c>
    </row>
    <row r="871" spans="1:12" x14ac:dyDescent="0.2">
      <c r="A871" t="s">
        <v>4231</v>
      </c>
      <c r="B871">
        <v>624528</v>
      </c>
      <c r="C871" t="s">
        <v>241</v>
      </c>
      <c r="D871" t="s">
        <v>4105</v>
      </c>
      <c r="E871" t="s">
        <v>243</v>
      </c>
      <c r="F871" s="20">
        <v>8769316581</v>
      </c>
      <c r="G871" t="s">
        <v>244</v>
      </c>
      <c r="H871" t="s">
        <v>245</v>
      </c>
      <c r="I871" t="s">
        <v>38</v>
      </c>
      <c r="K871" t="s">
        <v>4232</v>
      </c>
      <c r="L871" t="s">
        <v>4233</v>
      </c>
    </row>
    <row r="872" spans="1:12" x14ac:dyDescent="0.2">
      <c r="A872" t="s">
        <v>4231</v>
      </c>
      <c r="B872">
        <v>624528</v>
      </c>
      <c r="C872" t="s">
        <v>241</v>
      </c>
      <c r="D872" t="s">
        <v>4106</v>
      </c>
      <c r="E872" t="s">
        <v>243</v>
      </c>
      <c r="F872" s="20">
        <v>8769316581</v>
      </c>
      <c r="G872" t="s">
        <v>244</v>
      </c>
      <c r="H872" t="s">
        <v>245</v>
      </c>
      <c r="I872" t="s">
        <v>38</v>
      </c>
      <c r="K872" t="s">
        <v>4232</v>
      </c>
      <c r="L872" t="s">
        <v>4233</v>
      </c>
    </row>
    <row r="873" spans="1:12" x14ac:dyDescent="0.2">
      <c r="A873" t="s">
        <v>4231</v>
      </c>
      <c r="B873">
        <v>624528</v>
      </c>
      <c r="C873" t="s">
        <v>241</v>
      </c>
      <c r="D873" t="s">
        <v>4107</v>
      </c>
      <c r="E873" t="s">
        <v>243</v>
      </c>
      <c r="F873" s="20">
        <v>8769316581</v>
      </c>
      <c r="G873" t="s">
        <v>244</v>
      </c>
      <c r="H873" t="s">
        <v>245</v>
      </c>
      <c r="I873" t="s">
        <v>38</v>
      </c>
      <c r="K873" t="s">
        <v>4232</v>
      </c>
      <c r="L873" t="s">
        <v>4233</v>
      </c>
    </row>
    <row r="874" spans="1:12" x14ac:dyDescent="0.2">
      <c r="A874" t="s">
        <v>4231</v>
      </c>
      <c r="B874">
        <v>624528</v>
      </c>
      <c r="C874" t="s">
        <v>241</v>
      </c>
      <c r="D874" t="s">
        <v>4108</v>
      </c>
      <c r="E874" t="s">
        <v>243</v>
      </c>
      <c r="F874" s="20">
        <v>8769316581</v>
      </c>
      <c r="G874" t="s">
        <v>244</v>
      </c>
      <c r="H874" t="s">
        <v>245</v>
      </c>
      <c r="I874" t="s">
        <v>38</v>
      </c>
      <c r="K874" t="s">
        <v>4232</v>
      </c>
      <c r="L874" t="s">
        <v>4233</v>
      </c>
    </row>
    <row r="875" spans="1:12" x14ac:dyDescent="0.2">
      <c r="A875" t="s">
        <v>4231</v>
      </c>
      <c r="B875">
        <v>624528</v>
      </c>
      <c r="C875" t="s">
        <v>241</v>
      </c>
      <c r="D875" t="s">
        <v>4109</v>
      </c>
      <c r="E875" t="s">
        <v>243</v>
      </c>
      <c r="F875" s="20">
        <v>8769316581</v>
      </c>
      <c r="G875" t="s">
        <v>244</v>
      </c>
      <c r="H875" t="s">
        <v>245</v>
      </c>
      <c r="I875" t="s">
        <v>38</v>
      </c>
      <c r="K875" t="s">
        <v>4232</v>
      </c>
      <c r="L875" t="s">
        <v>4233</v>
      </c>
    </row>
    <row r="876" spans="1:12" x14ac:dyDescent="0.2">
      <c r="A876" t="s">
        <v>4231</v>
      </c>
      <c r="B876">
        <v>624528</v>
      </c>
      <c r="C876" t="s">
        <v>241</v>
      </c>
      <c r="D876" t="s">
        <v>4110</v>
      </c>
      <c r="E876" t="s">
        <v>243</v>
      </c>
      <c r="F876" s="20">
        <v>8769316581</v>
      </c>
      <c r="G876" t="s">
        <v>244</v>
      </c>
      <c r="H876" t="s">
        <v>245</v>
      </c>
      <c r="I876" t="s">
        <v>38</v>
      </c>
      <c r="K876" t="s">
        <v>4232</v>
      </c>
      <c r="L876" t="s">
        <v>4233</v>
      </c>
    </row>
    <row r="877" spans="1:12" x14ac:dyDescent="0.2">
      <c r="A877" t="s">
        <v>4231</v>
      </c>
      <c r="B877">
        <v>624528</v>
      </c>
      <c r="C877" t="s">
        <v>241</v>
      </c>
      <c r="D877" t="s">
        <v>4111</v>
      </c>
      <c r="E877" t="s">
        <v>243</v>
      </c>
      <c r="F877" s="20">
        <v>8769316581</v>
      </c>
      <c r="G877" t="s">
        <v>244</v>
      </c>
      <c r="H877" t="s">
        <v>245</v>
      </c>
      <c r="I877" t="s">
        <v>38</v>
      </c>
      <c r="K877" t="s">
        <v>4232</v>
      </c>
      <c r="L877" t="s">
        <v>4233</v>
      </c>
    </row>
    <row r="878" spans="1:12" x14ac:dyDescent="0.2">
      <c r="A878" t="s">
        <v>4231</v>
      </c>
      <c r="B878">
        <v>624528</v>
      </c>
      <c r="C878" t="s">
        <v>241</v>
      </c>
      <c r="D878" t="s">
        <v>4112</v>
      </c>
      <c r="E878" t="s">
        <v>243</v>
      </c>
      <c r="F878" s="20">
        <v>8769316581</v>
      </c>
      <c r="G878" t="s">
        <v>244</v>
      </c>
      <c r="H878" t="s">
        <v>245</v>
      </c>
      <c r="I878" t="s">
        <v>38</v>
      </c>
      <c r="K878" t="s">
        <v>4232</v>
      </c>
      <c r="L878" t="s">
        <v>4233</v>
      </c>
    </row>
    <row r="879" spans="1:12" x14ac:dyDescent="0.2">
      <c r="A879" t="s">
        <v>4231</v>
      </c>
      <c r="B879">
        <v>624528</v>
      </c>
      <c r="C879" t="s">
        <v>241</v>
      </c>
      <c r="D879" t="s">
        <v>4113</v>
      </c>
      <c r="E879" t="s">
        <v>243</v>
      </c>
      <c r="F879" s="20">
        <v>8769316581</v>
      </c>
      <c r="G879" t="s">
        <v>244</v>
      </c>
      <c r="H879" t="s">
        <v>245</v>
      </c>
      <c r="I879" t="s">
        <v>38</v>
      </c>
      <c r="K879" t="s">
        <v>4232</v>
      </c>
      <c r="L879" t="s">
        <v>4233</v>
      </c>
    </row>
    <row r="881" spans="1:12" x14ac:dyDescent="0.2">
      <c r="A881" t="s">
        <v>4234</v>
      </c>
      <c r="B881">
        <v>633929</v>
      </c>
      <c r="C881" t="s">
        <v>241</v>
      </c>
      <c r="D881" t="s">
        <v>4235</v>
      </c>
      <c r="E881" t="s">
        <v>243</v>
      </c>
      <c r="F881" s="20">
        <v>1289591</v>
      </c>
      <c r="G881" t="s">
        <v>244</v>
      </c>
      <c r="H881" t="s">
        <v>245</v>
      </c>
      <c r="I881" t="s">
        <v>39</v>
      </c>
      <c r="K881" t="s">
        <v>4236</v>
      </c>
      <c r="L881" t="s">
        <v>4237</v>
      </c>
    </row>
    <row r="882" spans="1:12" x14ac:dyDescent="0.2">
      <c r="A882" t="s">
        <v>4234</v>
      </c>
      <c r="B882">
        <v>633929</v>
      </c>
      <c r="C882" t="s">
        <v>241</v>
      </c>
      <c r="D882" t="s">
        <v>4235</v>
      </c>
      <c r="E882" t="s">
        <v>243</v>
      </c>
      <c r="F882" s="20" t="s">
        <v>4238</v>
      </c>
      <c r="G882" t="s">
        <v>244</v>
      </c>
      <c r="H882" t="s">
        <v>245</v>
      </c>
      <c r="I882" t="s">
        <v>39</v>
      </c>
      <c r="K882" t="s">
        <v>4236</v>
      </c>
      <c r="L882" t="s">
        <v>4237</v>
      </c>
    </row>
    <row r="884" spans="1:12" x14ac:dyDescent="0.2">
      <c r="A884" t="s">
        <v>4239</v>
      </c>
      <c r="B884">
        <v>644714</v>
      </c>
      <c r="C884" t="s">
        <v>241</v>
      </c>
      <c r="D884" t="s">
        <v>4240</v>
      </c>
      <c r="E884" t="s">
        <v>243</v>
      </c>
      <c r="F884" s="20">
        <v>18887827473</v>
      </c>
      <c r="G884" t="s">
        <v>244</v>
      </c>
      <c r="H884" t="s">
        <v>245</v>
      </c>
      <c r="I884" t="s">
        <v>41</v>
      </c>
      <c r="K884" t="s">
        <v>4241</v>
      </c>
      <c r="L884" t="s">
        <v>4242</v>
      </c>
    </row>
    <row r="885" spans="1:12" x14ac:dyDescent="0.2">
      <c r="A885" t="s">
        <v>4243</v>
      </c>
      <c r="B885">
        <v>644713</v>
      </c>
      <c r="C885" t="s">
        <v>241</v>
      </c>
      <c r="D885" t="s">
        <v>4240</v>
      </c>
      <c r="E885" t="s">
        <v>243</v>
      </c>
      <c r="F885" s="20">
        <v>18886233367</v>
      </c>
      <c r="G885" t="s">
        <v>244</v>
      </c>
      <c r="H885" t="s">
        <v>245</v>
      </c>
      <c r="I885" t="s">
        <v>41</v>
      </c>
      <c r="K885" t="s">
        <v>4244</v>
      </c>
      <c r="L885" t="s">
        <v>4245</v>
      </c>
    </row>
    <row r="886" spans="1:12" x14ac:dyDescent="0.2">
      <c r="A886" t="s">
        <v>4246</v>
      </c>
      <c r="B886">
        <v>644711</v>
      </c>
      <c r="C886" t="s">
        <v>241</v>
      </c>
      <c r="D886" t="s">
        <v>4240</v>
      </c>
      <c r="E886" t="s">
        <v>243</v>
      </c>
      <c r="F886" s="20">
        <v>18889915911</v>
      </c>
      <c r="G886" t="s">
        <v>244</v>
      </c>
      <c r="H886" t="s">
        <v>245</v>
      </c>
      <c r="I886" t="s">
        <v>41</v>
      </c>
      <c r="K886" t="s">
        <v>4247</v>
      </c>
      <c r="L886" t="s">
        <v>4248</v>
      </c>
    </row>
    <row r="887" spans="1:12" x14ac:dyDescent="0.2">
      <c r="A887" t="s">
        <v>4249</v>
      </c>
      <c r="B887">
        <v>644710</v>
      </c>
      <c r="C887" t="s">
        <v>241</v>
      </c>
      <c r="D887" t="s">
        <v>4240</v>
      </c>
      <c r="E887" t="s">
        <v>243</v>
      </c>
      <c r="F887" s="20">
        <v>18884295887</v>
      </c>
      <c r="G887" t="s">
        <v>244</v>
      </c>
      <c r="H887" t="s">
        <v>245</v>
      </c>
      <c r="I887" t="s">
        <v>41</v>
      </c>
      <c r="K887" t="s">
        <v>4250</v>
      </c>
      <c r="L887" t="s">
        <v>4248</v>
      </c>
    </row>
    <row r="888" spans="1:12" x14ac:dyDescent="0.2">
      <c r="A888" t="s">
        <v>4251</v>
      </c>
      <c r="B888">
        <v>644709</v>
      </c>
      <c r="C888" t="s">
        <v>241</v>
      </c>
      <c r="D888" t="s">
        <v>4240</v>
      </c>
      <c r="E888" t="s">
        <v>243</v>
      </c>
      <c r="F888" s="20">
        <v>18775262428</v>
      </c>
      <c r="G888" t="s">
        <v>244</v>
      </c>
      <c r="H888" t="s">
        <v>245</v>
      </c>
      <c r="I888" t="s">
        <v>41</v>
      </c>
      <c r="K888" t="s">
        <v>4250</v>
      </c>
      <c r="L888" t="s">
        <v>4252</v>
      </c>
    </row>
    <row r="889" spans="1:12" x14ac:dyDescent="0.2">
      <c r="A889" t="s">
        <v>4253</v>
      </c>
      <c r="B889">
        <v>644708</v>
      </c>
      <c r="C889" t="s">
        <v>241</v>
      </c>
      <c r="D889" t="s">
        <v>4240</v>
      </c>
      <c r="E889" t="s">
        <v>243</v>
      </c>
      <c r="F889" s="20">
        <v>18082341769</v>
      </c>
      <c r="G889" t="s">
        <v>244</v>
      </c>
      <c r="H889" t="s">
        <v>245</v>
      </c>
      <c r="I889" t="s">
        <v>41</v>
      </c>
      <c r="K889" t="s">
        <v>4250</v>
      </c>
      <c r="L889" t="s">
        <v>4252</v>
      </c>
    </row>
    <row r="890" spans="1:12" x14ac:dyDescent="0.2">
      <c r="A890" t="s">
        <v>4254</v>
      </c>
      <c r="B890">
        <v>644707</v>
      </c>
      <c r="C890" t="s">
        <v>241</v>
      </c>
      <c r="D890" t="s">
        <v>4240</v>
      </c>
      <c r="E890" t="s">
        <v>243</v>
      </c>
      <c r="F890" s="20">
        <v>18004862738</v>
      </c>
      <c r="G890" t="s">
        <v>244</v>
      </c>
      <c r="H890" t="s">
        <v>245</v>
      </c>
      <c r="I890" t="s">
        <v>41</v>
      </c>
      <c r="K890" t="s">
        <v>4255</v>
      </c>
      <c r="L890" t="s">
        <v>4252</v>
      </c>
    </row>
    <row r="891" spans="1:12" x14ac:dyDescent="0.2">
      <c r="A891" t="s">
        <v>4256</v>
      </c>
      <c r="B891">
        <v>644706</v>
      </c>
      <c r="C891" t="s">
        <v>241</v>
      </c>
      <c r="D891" t="s">
        <v>4240</v>
      </c>
      <c r="E891" t="s">
        <v>243</v>
      </c>
      <c r="F891" s="20">
        <v>18007335077</v>
      </c>
      <c r="G891" t="s">
        <v>244</v>
      </c>
      <c r="H891" t="s">
        <v>245</v>
      </c>
      <c r="I891" t="s">
        <v>41</v>
      </c>
      <c r="K891" t="s">
        <v>4255</v>
      </c>
      <c r="L891" t="s">
        <v>4257</v>
      </c>
    </row>
    <row r="892" spans="1:12" x14ac:dyDescent="0.2">
      <c r="A892" t="s">
        <v>4258</v>
      </c>
      <c r="B892">
        <v>644705</v>
      </c>
      <c r="C892" t="s">
        <v>241</v>
      </c>
      <c r="D892" t="s">
        <v>4240</v>
      </c>
      <c r="E892" t="s">
        <v>243</v>
      </c>
      <c r="F892" s="20">
        <v>18884295120</v>
      </c>
      <c r="G892" t="s">
        <v>244</v>
      </c>
      <c r="H892" t="s">
        <v>245</v>
      </c>
      <c r="I892" t="s">
        <v>41</v>
      </c>
      <c r="K892" t="s">
        <v>4255</v>
      </c>
      <c r="L892" t="s">
        <v>4257</v>
      </c>
    </row>
    <row r="893" spans="1:12" x14ac:dyDescent="0.2">
      <c r="A893" t="s">
        <v>4259</v>
      </c>
      <c r="B893">
        <v>644704</v>
      </c>
      <c r="C893" t="s">
        <v>241</v>
      </c>
      <c r="D893" t="s">
        <v>4240</v>
      </c>
      <c r="E893" t="s">
        <v>243</v>
      </c>
      <c r="F893" s="20">
        <v>18889915910</v>
      </c>
      <c r="G893" t="s">
        <v>244</v>
      </c>
      <c r="H893" t="s">
        <v>245</v>
      </c>
      <c r="I893" t="s">
        <v>41</v>
      </c>
      <c r="K893" t="s">
        <v>4260</v>
      </c>
      <c r="L893" t="s">
        <v>4261</v>
      </c>
    </row>
    <row r="894" spans="1:12" x14ac:dyDescent="0.2">
      <c r="A894" t="s">
        <v>4262</v>
      </c>
      <c r="B894">
        <v>644703</v>
      </c>
      <c r="C894" t="s">
        <v>241</v>
      </c>
      <c r="D894" t="s">
        <v>4240</v>
      </c>
      <c r="E894" t="s">
        <v>243</v>
      </c>
      <c r="F894" s="20">
        <v>18889915910</v>
      </c>
      <c r="G894" t="s">
        <v>244</v>
      </c>
      <c r="H894" t="s">
        <v>245</v>
      </c>
      <c r="I894" t="s">
        <v>41</v>
      </c>
      <c r="K894" t="s">
        <v>4260</v>
      </c>
      <c r="L894" t="s">
        <v>4261</v>
      </c>
    </row>
    <row r="895" spans="1:12" x14ac:dyDescent="0.2">
      <c r="A895" t="s">
        <v>4263</v>
      </c>
      <c r="B895">
        <v>644700</v>
      </c>
      <c r="C895" t="s">
        <v>241</v>
      </c>
      <c r="D895" t="s">
        <v>4240</v>
      </c>
      <c r="E895" t="s">
        <v>243</v>
      </c>
      <c r="F895" s="20">
        <v>18884295664</v>
      </c>
      <c r="G895" t="s">
        <v>244</v>
      </c>
      <c r="H895" t="s">
        <v>245</v>
      </c>
      <c r="I895" t="s">
        <v>41</v>
      </c>
      <c r="K895" t="s">
        <v>4264</v>
      </c>
      <c r="L895" t="s">
        <v>4265</v>
      </c>
    </row>
    <row r="896" spans="1:12" x14ac:dyDescent="0.2">
      <c r="A896" t="s">
        <v>4266</v>
      </c>
      <c r="B896">
        <v>644699</v>
      </c>
      <c r="C896" t="s">
        <v>241</v>
      </c>
      <c r="D896" t="s">
        <v>4240</v>
      </c>
      <c r="E896" t="s">
        <v>243</v>
      </c>
      <c r="F896" s="20">
        <v>18889915912</v>
      </c>
      <c r="G896" t="s">
        <v>244</v>
      </c>
      <c r="H896" t="s">
        <v>245</v>
      </c>
      <c r="I896" t="s">
        <v>41</v>
      </c>
      <c r="K896" t="s">
        <v>4264</v>
      </c>
      <c r="L896" t="s">
        <v>4265</v>
      </c>
    </row>
    <row r="897" spans="1:12" x14ac:dyDescent="0.2">
      <c r="A897" t="s">
        <v>4267</v>
      </c>
      <c r="B897">
        <v>644698</v>
      </c>
      <c r="C897" t="s">
        <v>241</v>
      </c>
      <c r="D897" t="s">
        <v>4240</v>
      </c>
      <c r="E897" t="s">
        <v>243</v>
      </c>
      <c r="F897" s="20">
        <v>18889915912</v>
      </c>
      <c r="G897" t="s">
        <v>244</v>
      </c>
      <c r="H897" t="s">
        <v>245</v>
      </c>
      <c r="I897" t="s">
        <v>41</v>
      </c>
      <c r="K897" t="s">
        <v>4264</v>
      </c>
      <c r="L897" t="s">
        <v>4265</v>
      </c>
    </row>
    <row r="898" spans="1:12" x14ac:dyDescent="0.2">
      <c r="A898" t="s">
        <v>4268</v>
      </c>
      <c r="B898">
        <v>644697</v>
      </c>
      <c r="C898" t="s">
        <v>241</v>
      </c>
      <c r="D898" t="s">
        <v>4240</v>
      </c>
      <c r="E898" t="s">
        <v>243</v>
      </c>
      <c r="F898" s="20">
        <v>18889915950</v>
      </c>
      <c r="G898" t="s">
        <v>244</v>
      </c>
      <c r="H898" t="s">
        <v>245</v>
      </c>
      <c r="I898" t="s">
        <v>41</v>
      </c>
      <c r="K898" t="s">
        <v>4269</v>
      </c>
      <c r="L898" t="s">
        <v>4270</v>
      </c>
    </row>
    <row r="899" spans="1:12" x14ac:dyDescent="0.2">
      <c r="A899" t="s">
        <v>4271</v>
      </c>
      <c r="B899">
        <v>644696</v>
      </c>
      <c r="C899" t="s">
        <v>241</v>
      </c>
      <c r="D899" t="s">
        <v>4240</v>
      </c>
      <c r="E899" t="s">
        <v>243</v>
      </c>
      <c r="F899" s="20">
        <v>18889915950</v>
      </c>
      <c r="G899" t="s">
        <v>244</v>
      </c>
      <c r="H899" t="s">
        <v>245</v>
      </c>
      <c r="I899" t="s">
        <v>41</v>
      </c>
      <c r="K899" t="s">
        <v>4269</v>
      </c>
      <c r="L899" t="s">
        <v>4270</v>
      </c>
    </row>
    <row r="900" spans="1:12" x14ac:dyDescent="0.2">
      <c r="A900" t="s">
        <v>4272</v>
      </c>
      <c r="B900">
        <v>644695</v>
      </c>
      <c r="C900" t="s">
        <v>241</v>
      </c>
      <c r="D900" t="s">
        <v>4240</v>
      </c>
      <c r="E900" t="s">
        <v>243</v>
      </c>
      <c r="F900" s="20">
        <v>18884668377</v>
      </c>
      <c r="G900" t="s">
        <v>244</v>
      </c>
      <c r="H900" t="s">
        <v>245</v>
      </c>
      <c r="I900" t="s">
        <v>41</v>
      </c>
      <c r="K900" t="s">
        <v>4273</v>
      </c>
      <c r="L900" t="s">
        <v>4270</v>
      </c>
    </row>
    <row r="901" spans="1:12" x14ac:dyDescent="0.2">
      <c r="A901" t="s">
        <v>4274</v>
      </c>
      <c r="B901">
        <v>644694</v>
      </c>
      <c r="C901" t="s">
        <v>241</v>
      </c>
      <c r="D901" t="s">
        <v>4240</v>
      </c>
      <c r="E901" t="s">
        <v>243</v>
      </c>
      <c r="F901" s="20">
        <v>18884668377</v>
      </c>
      <c r="G901" t="s">
        <v>244</v>
      </c>
      <c r="H901" t="s">
        <v>245</v>
      </c>
      <c r="I901" t="s">
        <v>41</v>
      </c>
      <c r="K901" t="s">
        <v>4273</v>
      </c>
      <c r="L901" t="s">
        <v>4275</v>
      </c>
    </row>
    <row r="902" spans="1:12" x14ac:dyDescent="0.2">
      <c r="A902" t="s">
        <v>4276</v>
      </c>
      <c r="B902">
        <v>644693</v>
      </c>
      <c r="C902" t="s">
        <v>241</v>
      </c>
      <c r="D902" t="s">
        <v>4240</v>
      </c>
      <c r="E902" t="s">
        <v>243</v>
      </c>
      <c r="F902" s="20">
        <v>18884295664</v>
      </c>
      <c r="G902" t="s">
        <v>244</v>
      </c>
      <c r="H902" t="s">
        <v>245</v>
      </c>
      <c r="I902" t="s">
        <v>41</v>
      </c>
      <c r="K902" t="s">
        <v>4273</v>
      </c>
      <c r="L902" t="s">
        <v>4275</v>
      </c>
    </row>
    <row r="903" spans="1:12" x14ac:dyDescent="0.2">
      <c r="A903" t="s">
        <v>4277</v>
      </c>
      <c r="B903">
        <v>644692</v>
      </c>
      <c r="C903" t="s">
        <v>241</v>
      </c>
      <c r="D903" t="s">
        <v>4240</v>
      </c>
      <c r="E903" t="s">
        <v>243</v>
      </c>
      <c r="F903" s="20">
        <v>18882589222</v>
      </c>
      <c r="G903" t="s">
        <v>244</v>
      </c>
      <c r="H903" t="s">
        <v>245</v>
      </c>
      <c r="I903" t="s">
        <v>41</v>
      </c>
      <c r="K903" t="s">
        <v>4278</v>
      </c>
      <c r="L903" t="s">
        <v>4279</v>
      </c>
    </row>
    <row r="904" spans="1:12" x14ac:dyDescent="0.2">
      <c r="A904" t="s">
        <v>4280</v>
      </c>
      <c r="B904">
        <v>644691</v>
      </c>
      <c r="C904" t="s">
        <v>241</v>
      </c>
      <c r="D904" t="s">
        <v>4240</v>
      </c>
      <c r="E904" t="s">
        <v>243</v>
      </c>
      <c r="F904" s="20">
        <v>18882589222</v>
      </c>
      <c r="G904" t="s">
        <v>244</v>
      </c>
      <c r="H904" t="s">
        <v>245</v>
      </c>
      <c r="I904" t="s">
        <v>41</v>
      </c>
      <c r="K904" t="s">
        <v>4281</v>
      </c>
      <c r="L904" t="s">
        <v>4282</v>
      </c>
    </row>
    <row r="905" spans="1:12" x14ac:dyDescent="0.2">
      <c r="A905" t="s">
        <v>4283</v>
      </c>
      <c r="B905">
        <v>644690</v>
      </c>
      <c r="C905" t="s">
        <v>241</v>
      </c>
      <c r="D905" t="s">
        <v>4240</v>
      </c>
      <c r="E905" t="s">
        <v>243</v>
      </c>
      <c r="F905" s="20">
        <v>18882589222</v>
      </c>
      <c r="G905" t="s">
        <v>244</v>
      </c>
      <c r="H905" t="s">
        <v>245</v>
      </c>
      <c r="I905" t="s">
        <v>41</v>
      </c>
      <c r="K905" t="s">
        <v>4281</v>
      </c>
      <c r="L905" t="s">
        <v>4282</v>
      </c>
    </row>
    <row r="906" spans="1:12" x14ac:dyDescent="0.2">
      <c r="A906" t="s">
        <v>4284</v>
      </c>
      <c r="B906">
        <v>644689</v>
      </c>
      <c r="C906" t="s">
        <v>241</v>
      </c>
      <c r="D906" t="s">
        <v>4240</v>
      </c>
      <c r="E906" t="s">
        <v>243</v>
      </c>
      <c r="F906" s="20">
        <v>18882589222</v>
      </c>
      <c r="G906" t="s">
        <v>244</v>
      </c>
      <c r="H906" t="s">
        <v>245</v>
      </c>
      <c r="I906" t="s">
        <v>41</v>
      </c>
      <c r="K906" t="s">
        <v>4285</v>
      </c>
      <c r="L906" t="s">
        <v>4282</v>
      </c>
    </row>
    <row r="907" spans="1:12" x14ac:dyDescent="0.2">
      <c r="A907" t="s">
        <v>4286</v>
      </c>
      <c r="B907">
        <v>644688</v>
      </c>
      <c r="C907" t="s">
        <v>241</v>
      </c>
      <c r="D907" t="s">
        <v>4240</v>
      </c>
      <c r="E907" t="s">
        <v>243</v>
      </c>
      <c r="F907" s="20">
        <v>18883265677</v>
      </c>
      <c r="G907" t="s">
        <v>244</v>
      </c>
      <c r="H907" t="s">
        <v>245</v>
      </c>
      <c r="I907" t="s">
        <v>41</v>
      </c>
      <c r="K907" t="s">
        <v>4285</v>
      </c>
      <c r="L907" t="s">
        <v>4287</v>
      </c>
    </row>
    <row r="908" spans="1:12" x14ac:dyDescent="0.2">
      <c r="A908" t="s">
        <v>4288</v>
      </c>
      <c r="B908">
        <v>644687</v>
      </c>
      <c r="C908" t="s">
        <v>241</v>
      </c>
      <c r="D908" t="s">
        <v>4240</v>
      </c>
      <c r="E908" t="s">
        <v>243</v>
      </c>
      <c r="F908" s="20">
        <v>18889915969</v>
      </c>
      <c r="G908" t="s">
        <v>244</v>
      </c>
      <c r="H908" t="s">
        <v>245</v>
      </c>
      <c r="I908" t="s">
        <v>41</v>
      </c>
      <c r="K908" t="s">
        <v>4285</v>
      </c>
      <c r="L908" t="s">
        <v>4287</v>
      </c>
    </row>
    <row r="909" spans="1:12" x14ac:dyDescent="0.2">
      <c r="A909" t="s">
        <v>4289</v>
      </c>
      <c r="B909">
        <v>644686</v>
      </c>
      <c r="C909" t="s">
        <v>241</v>
      </c>
      <c r="D909" t="s">
        <v>4240</v>
      </c>
      <c r="E909" t="s">
        <v>243</v>
      </c>
      <c r="F909" s="20">
        <v>18889915969</v>
      </c>
      <c r="G909" t="s">
        <v>244</v>
      </c>
      <c r="H909" t="s">
        <v>245</v>
      </c>
      <c r="I909" t="s">
        <v>41</v>
      </c>
      <c r="K909" t="s">
        <v>4290</v>
      </c>
      <c r="L909" t="s">
        <v>4287</v>
      </c>
    </row>
    <row r="910" spans="1:12" x14ac:dyDescent="0.2">
      <c r="A910" t="s">
        <v>4291</v>
      </c>
      <c r="B910">
        <v>644685</v>
      </c>
      <c r="C910" t="s">
        <v>241</v>
      </c>
      <c r="D910" t="s">
        <v>4240</v>
      </c>
      <c r="E910" t="s">
        <v>243</v>
      </c>
      <c r="F910" s="20">
        <v>18883265677</v>
      </c>
      <c r="G910" t="s">
        <v>244</v>
      </c>
      <c r="H910" t="s">
        <v>245</v>
      </c>
      <c r="I910" t="s">
        <v>41</v>
      </c>
      <c r="K910" t="s">
        <v>4290</v>
      </c>
      <c r="L910" t="s">
        <v>4292</v>
      </c>
    </row>
    <row r="911" spans="1:12" x14ac:dyDescent="0.2">
      <c r="A911" t="s">
        <v>4293</v>
      </c>
      <c r="B911">
        <v>644684</v>
      </c>
      <c r="C911" t="s">
        <v>241</v>
      </c>
      <c r="D911" t="s">
        <v>4240</v>
      </c>
      <c r="E911" t="s">
        <v>243</v>
      </c>
      <c r="F911" s="20">
        <v>18883265677</v>
      </c>
      <c r="G911" t="s">
        <v>244</v>
      </c>
      <c r="H911" t="s">
        <v>245</v>
      </c>
      <c r="I911" t="s">
        <v>41</v>
      </c>
      <c r="K911" t="s">
        <v>4290</v>
      </c>
      <c r="L911" t="s">
        <v>4292</v>
      </c>
    </row>
    <row r="912" spans="1:12" x14ac:dyDescent="0.2">
      <c r="A912" t="s">
        <v>4294</v>
      </c>
      <c r="B912">
        <v>644683</v>
      </c>
      <c r="C912" t="s">
        <v>241</v>
      </c>
      <c r="D912" t="s">
        <v>4240</v>
      </c>
      <c r="E912" t="s">
        <v>243</v>
      </c>
      <c r="F912" s="20">
        <v>18883265677</v>
      </c>
      <c r="G912" t="s">
        <v>244</v>
      </c>
      <c r="H912" t="s">
        <v>245</v>
      </c>
      <c r="I912" t="s">
        <v>41</v>
      </c>
      <c r="K912" t="s">
        <v>4295</v>
      </c>
      <c r="L912" t="s">
        <v>4296</v>
      </c>
    </row>
    <row r="913" spans="1:12" x14ac:dyDescent="0.2">
      <c r="A913" t="s">
        <v>4297</v>
      </c>
      <c r="B913">
        <v>644682</v>
      </c>
      <c r="C913" t="s">
        <v>241</v>
      </c>
      <c r="D913" t="s">
        <v>4240</v>
      </c>
      <c r="E913" t="s">
        <v>243</v>
      </c>
      <c r="F913" s="20">
        <v>18889915969</v>
      </c>
      <c r="G913" t="s">
        <v>244</v>
      </c>
      <c r="H913" t="s">
        <v>245</v>
      </c>
      <c r="I913" t="s">
        <v>41</v>
      </c>
      <c r="K913" t="s">
        <v>4295</v>
      </c>
      <c r="L913" t="s">
        <v>4296</v>
      </c>
    </row>
    <row r="914" spans="1:12" x14ac:dyDescent="0.2">
      <c r="A914" t="s">
        <v>4298</v>
      </c>
      <c r="B914">
        <v>644681</v>
      </c>
      <c r="C914" t="s">
        <v>241</v>
      </c>
      <c r="D914" t="s">
        <v>4240</v>
      </c>
      <c r="E914" t="s">
        <v>243</v>
      </c>
      <c r="F914" s="20">
        <v>18884668377</v>
      </c>
      <c r="G914" t="s">
        <v>244</v>
      </c>
      <c r="H914" t="s">
        <v>245</v>
      </c>
      <c r="I914" t="s">
        <v>41</v>
      </c>
      <c r="K914" t="s">
        <v>4295</v>
      </c>
      <c r="L914" t="s">
        <v>4296</v>
      </c>
    </row>
    <row r="915" spans="1:12" x14ac:dyDescent="0.2">
      <c r="A915" t="s">
        <v>4299</v>
      </c>
      <c r="B915">
        <v>644680</v>
      </c>
      <c r="C915" t="s">
        <v>241</v>
      </c>
      <c r="D915" t="s">
        <v>4240</v>
      </c>
      <c r="E915" t="s">
        <v>243</v>
      </c>
      <c r="F915" s="20">
        <v>18884668377</v>
      </c>
      <c r="G915" t="s">
        <v>244</v>
      </c>
      <c r="H915" t="s">
        <v>245</v>
      </c>
      <c r="I915" t="s">
        <v>41</v>
      </c>
      <c r="K915" t="s">
        <v>4300</v>
      </c>
      <c r="L915" t="s">
        <v>4301</v>
      </c>
    </row>
    <row r="916" spans="1:12" x14ac:dyDescent="0.2">
      <c r="A916" t="s">
        <v>4302</v>
      </c>
      <c r="B916">
        <v>644679</v>
      </c>
      <c r="C916" t="s">
        <v>241</v>
      </c>
      <c r="D916" t="s">
        <v>4240</v>
      </c>
      <c r="E916" t="s">
        <v>243</v>
      </c>
      <c r="F916" s="20">
        <v>18884668377</v>
      </c>
      <c r="G916" t="s">
        <v>244</v>
      </c>
      <c r="H916" t="s">
        <v>245</v>
      </c>
      <c r="I916" t="s">
        <v>41</v>
      </c>
      <c r="K916" t="s">
        <v>4300</v>
      </c>
      <c r="L916" t="s">
        <v>4301</v>
      </c>
    </row>
    <row r="917" spans="1:12" x14ac:dyDescent="0.2">
      <c r="A917" t="s">
        <v>4303</v>
      </c>
      <c r="B917">
        <v>644678</v>
      </c>
      <c r="C917" t="s">
        <v>241</v>
      </c>
      <c r="D917" t="s">
        <v>4240</v>
      </c>
      <c r="E917" t="s">
        <v>243</v>
      </c>
      <c r="F917" s="20">
        <v>18884668377</v>
      </c>
      <c r="G917" t="s">
        <v>244</v>
      </c>
      <c r="H917" t="s">
        <v>245</v>
      </c>
      <c r="I917" t="s">
        <v>41</v>
      </c>
      <c r="K917" t="s">
        <v>4300</v>
      </c>
      <c r="L917" t="s">
        <v>4301</v>
      </c>
    </row>
    <row r="918" spans="1:12" x14ac:dyDescent="0.2">
      <c r="A918" t="s">
        <v>4304</v>
      </c>
      <c r="B918">
        <v>644677</v>
      </c>
      <c r="C918" t="s">
        <v>241</v>
      </c>
      <c r="D918" t="s">
        <v>4240</v>
      </c>
      <c r="E918" t="s">
        <v>243</v>
      </c>
      <c r="F918" s="20">
        <v>18884668377</v>
      </c>
      <c r="G918" t="s">
        <v>244</v>
      </c>
      <c r="H918" t="s">
        <v>245</v>
      </c>
      <c r="I918" t="s">
        <v>41</v>
      </c>
      <c r="K918" t="s">
        <v>4305</v>
      </c>
      <c r="L918" t="s">
        <v>4306</v>
      </c>
    </row>
    <row r="919" spans="1:12" x14ac:dyDescent="0.2">
      <c r="A919" t="s">
        <v>4307</v>
      </c>
      <c r="B919">
        <v>644676</v>
      </c>
      <c r="C919" t="s">
        <v>241</v>
      </c>
      <c r="D919" t="s">
        <v>4240</v>
      </c>
      <c r="E919" t="s">
        <v>243</v>
      </c>
      <c r="F919" s="20">
        <v>18669106174</v>
      </c>
      <c r="G919" t="s">
        <v>244</v>
      </c>
      <c r="H919" t="s">
        <v>245</v>
      </c>
      <c r="I919" t="s">
        <v>41</v>
      </c>
      <c r="K919" t="s">
        <v>4305</v>
      </c>
      <c r="L919" t="s">
        <v>4306</v>
      </c>
    </row>
    <row r="920" spans="1:12" x14ac:dyDescent="0.2">
      <c r="A920" t="s">
        <v>4308</v>
      </c>
      <c r="B920">
        <v>644675</v>
      </c>
      <c r="C920" t="s">
        <v>241</v>
      </c>
      <c r="D920" t="s">
        <v>4309</v>
      </c>
      <c r="E920" t="s">
        <v>243</v>
      </c>
      <c r="F920" s="20">
        <v>8769703125</v>
      </c>
      <c r="G920" t="s">
        <v>244</v>
      </c>
      <c r="H920" t="s">
        <v>245</v>
      </c>
      <c r="I920" t="s">
        <v>41</v>
      </c>
      <c r="K920" t="s">
        <v>4310</v>
      </c>
      <c r="L920" t="s">
        <v>4306</v>
      </c>
    </row>
    <row r="921" spans="1:12" x14ac:dyDescent="0.2">
      <c r="A921" t="s">
        <v>4311</v>
      </c>
      <c r="B921">
        <v>644674</v>
      </c>
      <c r="C921" t="s">
        <v>241</v>
      </c>
      <c r="D921" t="s">
        <v>4240</v>
      </c>
      <c r="E921" t="s">
        <v>243</v>
      </c>
      <c r="F921" s="20">
        <v>18669106174</v>
      </c>
      <c r="G921" t="s">
        <v>244</v>
      </c>
      <c r="H921" t="s">
        <v>245</v>
      </c>
      <c r="I921" t="s">
        <v>41</v>
      </c>
      <c r="K921" t="s">
        <v>4310</v>
      </c>
      <c r="L921" t="s">
        <v>4312</v>
      </c>
    </row>
    <row r="922" spans="1:12" x14ac:dyDescent="0.2">
      <c r="A922" t="s">
        <v>4313</v>
      </c>
      <c r="B922">
        <v>644673</v>
      </c>
      <c r="C922" t="s">
        <v>241</v>
      </c>
      <c r="D922" t="s">
        <v>4240</v>
      </c>
      <c r="E922" t="s">
        <v>243</v>
      </c>
      <c r="F922" s="20">
        <v>18669106174</v>
      </c>
      <c r="G922" t="s">
        <v>244</v>
      </c>
      <c r="H922" t="s">
        <v>245</v>
      </c>
      <c r="I922" t="s">
        <v>41</v>
      </c>
      <c r="K922" t="s">
        <v>4310</v>
      </c>
      <c r="L922" t="s">
        <v>4312</v>
      </c>
    </row>
    <row r="923" spans="1:12" x14ac:dyDescent="0.2">
      <c r="A923" t="s">
        <v>4314</v>
      </c>
      <c r="B923">
        <v>644672</v>
      </c>
      <c r="C923" t="s">
        <v>241</v>
      </c>
      <c r="D923" t="s">
        <v>4240</v>
      </c>
      <c r="E923" t="s">
        <v>243</v>
      </c>
      <c r="F923" s="20">
        <v>18669106174</v>
      </c>
      <c r="G923" t="s">
        <v>244</v>
      </c>
      <c r="H923" t="s">
        <v>245</v>
      </c>
      <c r="I923" t="s">
        <v>41</v>
      </c>
      <c r="K923" t="s">
        <v>4315</v>
      </c>
      <c r="L923" t="s">
        <v>4316</v>
      </c>
    </row>
    <row r="924" spans="1:12" x14ac:dyDescent="0.2">
      <c r="A924" t="s">
        <v>4317</v>
      </c>
      <c r="B924">
        <v>644671</v>
      </c>
      <c r="C924" t="s">
        <v>241</v>
      </c>
      <c r="D924" t="s">
        <v>4240</v>
      </c>
      <c r="E924" t="s">
        <v>243</v>
      </c>
      <c r="F924" s="20">
        <v>18669106174</v>
      </c>
      <c r="G924" t="s">
        <v>244</v>
      </c>
      <c r="H924" t="s">
        <v>245</v>
      </c>
      <c r="I924" t="s">
        <v>41</v>
      </c>
      <c r="K924" t="s">
        <v>4315</v>
      </c>
      <c r="L924" t="s">
        <v>4316</v>
      </c>
    </row>
    <row r="925" spans="1:12" x14ac:dyDescent="0.2">
      <c r="A925" t="s">
        <v>4318</v>
      </c>
      <c r="B925">
        <v>644537</v>
      </c>
      <c r="C925" t="s">
        <v>241</v>
      </c>
      <c r="D925" t="s">
        <v>4240</v>
      </c>
      <c r="E925" t="s">
        <v>243</v>
      </c>
      <c r="F925" s="20">
        <v>18887827473</v>
      </c>
      <c r="G925" t="s">
        <v>244</v>
      </c>
      <c r="H925" t="s">
        <v>245</v>
      </c>
      <c r="I925" t="s">
        <v>41</v>
      </c>
      <c r="K925" t="s">
        <v>4319</v>
      </c>
      <c r="L925" t="s">
        <v>4320</v>
      </c>
    </row>
    <row r="926" spans="1:12" x14ac:dyDescent="0.2">
      <c r="A926" t="s">
        <v>4321</v>
      </c>
      <c r="B926">
        <v>644536</v>
      </c>
      <c r="C926" t="s">
        <v>241</v>
      </c>
      <c r="D926" t="s">
        <v>4240</v>
      </c>
      <c r="E926" t="s">
        <v>243</v>
      </c>
      <c r="F926" s="20">
        <v>18886233367</v>
      </c>
      <c r="G926" t="s">
        <v>244</v>
      </c>
      <c r="H926" t="s">
        <v>245</v>
      </c>
      <c r="I926" t="s">
        <v>41</v>
      </c>
      <c r="K926" t="s">
        <v>4319</v>
      </c>
      <c r="L926" t="s">
        <v>4320</v>
      </c>
    </row>
    <row r="927" spans="1:12" x14ac:dyDescent="0.2">
      <c r="A927" t="s">
        <v>4322</v>
      </c>
      <c r="B927">
        <v>644534</v>
      </c>
      <c r="C927" t="s">
        <v>241</v>
      </c>
      <c r="D927" t="s">
        <v>4240</v>
      </c>
      <c r="E927" t="s">
        <v>243</v>
      </c>
      <c r="F927" s="20">
        <v>18889915911</v>
      </c>
      <c r="G927" t="s">
        <v>244</v>
      </c>
      <c r="H927" t="s">
        <v>245</v>
      </c>
      <c r="I927" t="s">
        <v>41</v>
      </c>
      <c r="K927" t="s">
        <v>4323</v>
      </c>
      <c r="L927" t="s">
        <v>4324</v>
      </c>
    </row>
    <row r="928" spans="1:12" x14ac:dyDescent="0.2">
      <c r="A928" t="s">
        <v>4325</v>
      </c>
      <c r="B928">
        <v>644533</v>
      </c>
      <c r="C928" t="s">
        <v>241</v>
      </c>
      <c r="D928" t="s">
        <v>4240</v>
      </c>
      <c r="E928" t="s">
        <v>243</v>
      </c>
      <c r="F928" s="20">
        <v>18884295887</v>
      </c>
      <c r="G928" t="s">
        <v>244</v>
      </c>
      <c r="H928" t="s">
        <v>245</v>
      </c>
      <c r="I928" t="s">
        <v>41</v>
      </c>
      <c r="K928" t="s">
        <v>4323</v>
      </c>
      <c r="L928" t="s">
        <v>4324</v>
      </c>
    </row>
    <row r="929" spans="1:12" x14ac:dyDescent="0.2">
      <c r="A929" t="s">
        <v>4326</v>
      </c>
      <c r="B929">
        <v>644532</v>
      </c>
      <c r="C929" t="s">
        <v>241</v>
      </c>
      <c r="D929" t="s">
        <v>4240</v>
      </c>
      <c r="E929" t="s">
        <v>243</v>
      </c>
      <c r="F929" s="20">
        <v>18775262428</v>
      </c>
      <c r="G929" t="s">
        <v>244</v>
      </c>
      <c r="H929" t="s">
        <v>245</v>
      </c>
      <c r="I929" t="s">
        <v>41</v>
      </c>
      <c r="K929" t="s">
        <v>4327</v>
      </c>
      <c r="L929" t="s">
        <v>4324</v>
      </c>
    </row>
    <row r="930" spans="1:12" x14ac:dyDescent="0.2">
      <c r="A930" t="s">
        <v>4328</v>
      </c>
      <c r="B930">
        <v>644531</v>
      </c>
      <c r="C930" t="s">
        <v>241</v>
      </c>
      <c r="D930" t="s">
        <v>4240</v>
      </c>
      <c r="E930" t="s">
        <v>243</v>
      </c>
      <c r="F930" s="20">
        <v>18082341769</v>
      </c>
      <c r="G930" t="s">
        <v>244</v>
      </c>
      <c r="H930" t="s">
        <v>245</v>
      </c>
      <c r="I930" t="s">
        <v>41</v>
      </c>
      <c r="K930" t="s">
        <v>4327</v>
      </c>
      <c r="L930" t="s">
        <v>4329</v>
      </c>
    </row>
    <row r="931" spans="1:12" x14ac:dyDescent="0.2">
      <c r="A931" t="s">
        <v>4330</v>
      </c>
      <c r="B931">
        <v>644530</v>
      </c>
      <c r="C931" t="s">
        <v>241</v>
      </c>
      <c r="D931" t="s">
        <v>4240</v>
      </c>
      <c r="E931" t="s">
        <v>243</v>
      </c>
      <c r="F931" s="20">
        <v>18004862738</v>
      </c>
      <c r="G931" t="s">
        <v>244</v>
      </c>
      <c r="H931" t="s">
        <v>245</v>
      </c>
      <c r="I931" t="s">
        <v>41</v>
      </c>
      <c r="K931" t="s">
        <v>4327</v>
      </c>
      <c r="L931" t="s">
        <v>4329</v>
      </c>
    </row>
    <row r="932" spans="1:12" x14ac:dyDescent="0.2">
      <c r="A932" t="s">
        <v>4331</v>
      </c>
      <c r="B932">
        <v>644529</v>
      </c>
      <c r="C932" t="s">
        <v>241</v>
      </c>
      <c r="D932" t="s">
        <v>4240</v>
      </c>
      <c r="E932" t="s">
        <v>243</v>
      </c>
      <c r="F932" s="20">
        <v>18007335077</v>
      </c>
      <c r="G932" t="s">
        <v>244</v>
      </c>
      <c r="H932" t="s">
        <v>245</v>
      </c>
      <c r="I932" t="s">
        <v>41</v>
      </c>
      <c r="K932" t="s">
        <v>4332</v>
      </c>
      <c r="L932" t="s">
        <v>4333</v>
      </c>
    </row>
    <row r="933" spans="1:12" x14ac:dyDescent="0.2">
      <c r="A933" t="s">
        <v>4334</v>
      </c>
      <c r="B933">
        <v>644528</v>
      </c>
      <c r="C933" t="s">
        <v>241</v>
      </c>
      <c r="D933" t="s">
        <v>4240</v>
      </c>
      <c r="E933" t="s">
        <v>243</v>
      </c>
      <c r="F933" s="20">
        <v>18884295120</v>
      </c>
      <c r="G933" t="s">
        <v>244</v>
      </c>
      <c r="H933" t="s">
        <v>245</v>
      </c>
      <c r="I933" t="s">
        <v>41</v>
      </c>
      <c r="K933" t="s">
        <v>4332</v>
      </c>
      <c r="L933" t="s">
        <v>4333</v>
      </c>
    </row>
    <row r="934" spans="1:12" x14ac:dyDescent="0.2">
      <c r="A934" t="s">
        <v>4335</v>
      </c>
      <c r="B934">
        <v>644527</v>
      </c>
      <c r="C934" t="s">
        <v>241</v>
      </c>
      <c r="D934" t="s">
        <v>4309</v>
      </c>
      <c r="E934" t="s">
        <v>243</v>
      </c>
      <c r="F934" s="20">
        <v>8769703125</v>
      </c>
      <c r="G934" t="s">
        <v>244</v>
      </c>
      <c r="H934" t="s">
        <v>245</v>
      </c>
      <c r="I934" t="s">
        <v>41</v>
      </c>
      <c r="K934" t="s">
        <v>4336</v>
      </c>
      <c r="L934" t="s">
        <v>4337</v>
      </c>
    </row>
    <row r="935" spans="1:12" x14ac:dyDescent="0.2">
      <c r="A935" t="s">
        <v>4338</v>
      </c>
      <c r="B935">
        <v>644467</v>
      </c>
      <c r="C935" t="s">
        <v>241</v>
      </c>
      <c r="D935" t="s">
        <v>4240</v>
      </c>
      <c r="E935" t="s">
        <v>243</v>
      </c>
      <c r="F935" s="20">
        <v>18887827473</v>
      </c>
      <c r="G935" t="s">
        <v>244</v>
      </c>
      <c r="H935" t="s">
        <v>245</v>
      </c>
      <c r="I935" t="s">
        <v>41</v>
      </c>
      <c r="K935" t="s">
        <v>4339</v>
      </c>
      <c r="L935" t="s">
        <v>4340</v>
      </c>
    </row>
    <row r="936" spans="1:12" x14ac:dyDescent="0.2">
      <c r="A936" t="s">
        <v>4341</v>
      </c>
      <c r="B936">
        <v>644466</v>
      </c>
      <c r="C936" t="s">
        <v>241</v>
      </c>
      <c r="D936" t="s">
        <v>4240</v>
      </c>
      <c r="E936" t="s">
        <v>243</v>
      </c>
      <c r="F936" s="20">
        <v>18886233367</v>
      </c>
      <c r="G936" t="s">
        <v>244</v>
      </c>
      <c r="H936" t="s">
        <v>245</v>
      </c>
      <c r="I936" t="s">
        <v>41</v>
      </c>
      <c r="K936" t="s">
        <v>4342</v>
      </c>
      <c r="L936" t="s">
        <v>4343</v>
      </c>
    </row>
    <row r="937" spans="1:12" x14ac:dyDescent="0.2">
      <c r="A937" t="s">
        <v>4344</v>
      </c>
      <c r="B937">
        <v>644464</v>
      </c>
      <c r="C937" t="s">
        <v>241</v>
      </c>
      <c r="D937" t="s">
        <v>4240</v>
      </c>
      <c r="E937" t="s">
        <v>243</v>
      </c>
      <c r="F937" s="20">
        <v>18889915911</v>
      </c>
      <c r="G937" t="s">
        <v>244</v>
      </c>
      <c r="H937" t="s">
        <v>245</v>
      </c>
      <c r="I937" t="s">
        <v>41</v>
      </c>
      <c r="K937" t="s">
        <v>4345</v>
      </c>
      <c r="L937" t="s">
        <v>4346</v>
      </c>
    </row>
    <row r="938" spans="1:12" x14ac:dyDescent="0.2">
      <c r="A938" t="s">
        <v>4347</v>
      </c>
      <c r="B938">
        <v>644463</v>
      </c>
      <c r="C938" t="s">
        <v>241</v>
      </c>
      <c r="D938" t="s">
        <v>4240</v>
      </c>
      <c r="E938" t="s">
        <v>243</v>
      </c>
      <c r="F938" s="20">
        <v>18884295887</v>
      </c>
      <c r="G938" t="s">
        <v>244</v>
      </c>
      <c r="H938" t="s">
        <v>245</v>
      </c>
      <c r="I938" t="s">
        <v>41</v>
      </c>
      <c r="K938" t="s">
        <v>4345</v>
      </c>
      <c r="L938" t="s">
        <v>4346</v>
      </c>
    </row>
    <row r="939" spans="1:12" x14ac:dyDescent="0.2">
      <c r="A939" t="s">
        <v>4348</v>
      </c>
      <c r="B939">
        <v>644462</v>
      </c>
      <c r="C939" t="s">
        <v>241</v>
      </c>
      <c r="D939" t="s">
        <v>4240</v>
      </c>
      <c r="E939" t="s">
        <v>243</v>
      </c>
      <c r="F939" s="20">
        <v>18775262428</v>
      </c>
      <c r="G939" t="s">
        <v>244</v>
      </c>
      <c r="H939" t="s">
        <v>245</v>
      </c>
      <c r="I939" t="s">
        <v>41</v>
      </c>
      <c r="K939" t="s">
        <v>4345</v>
      </c>
      <c r="L939" t="s">
        <v>4346</v>
      </c>
    </row>
    <row r="940" spans="1:12" x14ac:dyDescent="0.2">
      <c r="A940" t="s">
        <v>4349</v>
      </c>
      <c r="B940">
        <v>644461</v>
      </c>
      <c r="C940" t="s">
        <v>241</v>
      </c>
      <c r="D940" t="s">
        <v>4240</v>
      </c>
      <c r="E940" t="s">
        <v>243</v>
      </c>
      <c r="F940" s="20">
        <v>18082341769</v>
      </c>
      <c r="G940" t="s">
        <v>244</v>
      </c>
      <c r="H940" t="s">
        <v>245</v>
      </c>
      <c r="I940" t="s">
        <v>41</v>
      </c>
      <c r="K940" t="s">
        <v>4350</v>
      </c>
      <c r="L940" t="s">
        <v>4351</v>
      </c>
    </row>
    <row r="941" spans="1:12" x14ac:dyDescent="0.2">
      <c r="A941" t="s">
        <v>4352</v>
      </c>
      <c r="B941">
        <v>644460</v>
      </c>
      <c r="C941" t="s">
        <v>241</v>
      </c>
      <c r="D941" t="s">
        <v>4240</v>
      </c>
      <c r="E941" t="s">
        <v>243</v>
      </c>
      <c r="F941" s="20">
        <v>18004862738</v>
      </c>
      <c r="G941" t="s">
        <v>244</v>
      </c>
      <c r="H941" t="s">
        <v>245</v>
      </c>
      <c r="I941" t="s">
        <v>41</v>
      </c>
      <c r="K941" t="s">
        <v>4350</v>
      </c>
      <c r="L941" t="s">
        <v>4351</v>
      </c>
    </row>
    <row r="942" spans="1:12" x14ac:dyDescent="0.2">
      <c r="A942" t="s">
        <v>4353</v>
      </c>
      <c r="B942">
        <v>644459</v>
      </c>
      <c r="C942" t="s">
        <v>241</v>
      </c>
      <c r="D942" t="s">
        <v>4240</v>
      </c>
      <c r="E942" t="s">
        <v>243</v>
      </c>
      <c r="F942" s="20">
        <v>18007335077</v>
      </c>
      <c r="G942" t="s">
        <v>244</v>
      </c>
      <c r="H942" t="s">
        <v>245</v>
      </c>
      <c r="I942" t="s">
        <v>41</v>
      </c>
      <c r="K942" t="s">
        <v>4350</v>
      </c>
      <c r="L942" t="s">
        <v>4351</v>
      </c>
    </row>
    <row r="943" spans="1:12" x14ac:dyDescent="0.2">
      <c r="A943" t="s">
        <v>4354</v>
      </c>
      <c r="B943">
        <v>644458</v>
      </c>
      <c r="C943" t="s">
        <v>241</v>
      </c>
      <c r="D943" t="s">
        <v>4240</v>
      </c>
      <c r="E943" t="s">
        <v>243</v>
      </c>
      <c r="F943" s="20">
        <v>18884295120</v>
      </c>
      <c r="G943" t="s">
        <v>244</v>
      </c>
      <c r="H943" t="s">
        <v>245</v>
      </c>
      <c r="I943" t="s">
        <v>41</v>
      </c>
      <c r="K943" t="s">
        <v>4355</v>
      </c>
      <c r="L943" t="s">
        <v>4356</v>
      </c>
    </row>
    <row r="944" spans="1:12" x14ac:dyDescent="0.2">
      <c r="A944" t="s">
        <v>4357</v>
      </c>
      <c r="B944">
        <v>644457</v>
      </c>
      <c r="C944" t="s">
        <v>241</v>
      </c>
      <c r="D944" t="s">
        <v>4309</v>
      </c>
      <c r="E944" t="s">
        <v>243</v>
      </c>
      <c r="F944" s="20">
        <v>8769703125</v>
      </c>
      <c r="G944" t="s">
        <v>244</v>
      </c>
      <c r="H944" t="s">
        <v>245</v>
      </c>
      <c r="I944" t="s">
        <v>41</v>
      </c>
      <c r="K944" t="s">
        <v>4358</v>
      </c>
      <c r="L944" t="s">
        <v>4359</v>
      </c>
    </row>
    <row r="945" spans="1:12" x14ac:dyDescent="0.2">
      <c r="A945" t="s">
        <v>4360</v>
      </c>
      <c r="B945">
        <v>644419</v>
      </c>
      <c r="C945" t="s">
        <v>241</v>
      </c>
      <c r="D945" t="s">
        <v>4240</v>
      </c>
      <c r="E945" t="s">
        <v>243</v>
      </c>
      <c r="F945" s="20">
        <v>18887827473</v>
      </c>
      <c r="G945" t="s">
        <v>244</v>
      </c>
      <c r="H945" t="s">
        <v>245</v>
      </c>
      <c r="I945" t="s">
        <v>41</v>
      </c>
      <c r="K945" t="s">
        <v>4361</v>
      </c>
      <c r="L945" t="s">
        <v>4362</v>
      </c>
    </row>
    <row r="946" spans="1:12" x14ac:dyDescent="0.2">
      <c r="A946" t="s">
        <v>4363</v>
      </c>
      <c r="B946">
        <v>644418</v>
      </c>
      <c r="C946" t="s">
        <v>241</v>
      </c>
      <c r="D946" t="s">
        <v>4240</v>
      </c>
      <c r="E946" t="s">
        <v>243</v>
      </c>
      <c r="F946" s="20">
        <v>18886233367</v>
      </c>
      <c r="G946" t="s">
        <v>244</v>
      </c>
      <c r="H946" t="s">
        <v>245</v>
      </c>
      <c r="I946" t="s">
        <v>41</v>
      </c>
      <c r="K946" t="s">
        <v>4361</v>
      </c>
      <c r="L946" t="s">
        <v>4362</v>
      </c>
    </row>
    <row r="947" spans="1:12" x14ac:dyDescent="0.2">
      <c r="A947" t="s">
        <v>4364</v>
      </c>
      <c r="B947">
        <v>644416</v>
      </c>
      <c r="C947" t="s">
        <v>241</v>
      </c>
      <c r="D947" t="s">
        <v>4240</v>
      </c>
      <c r="E947" t="s">
        <v>243</v>
      </c>
      <c r="F947" s="20">
        <v>18889915911</v>
      </c>
      <c r="G947" t="s">
        <v>244</v>
      </c>
      <c r="H947" t="s">
        <v>245</v>
      </c>
      <c r="I947" t="s">
        <v>41</v>
      </c>
      <c r="K947" t="s">
        <v>4365</v>
      </c>
      <c r="L947" t="s">
        <v>4366</v>
      </c>
    </row>
    <row r="948" spans="1:12" x14ac:dyDescent="0.2">
      <c r="A948" t="s">
        <v>4367</v>
      </c>
      <c r="B948">
        <v>644415</v>
      </c>
      <c r="C948" t="s">
        <v>241</v>
      </c>
      <c r="D948" t="s">
        <v>4240</v>
      </c>
      <c r="E948" t="s">
        <v>243</v>
      </c>
      <c r="F948" s="20">
        <v>18884295887</v>
      </c>
      <c r="G948" t="s">
        <v>244</v>
      </c>
      <c r="H948" t="s">
        <v>245</v>
      </c>
      <c r="I948" t="s">
        <v>41</v>
      </c>
      <c r="K948" t="s">
        <v>4368</v>
      </c>
      <c r="L948" t="s">
        <v>4369</v>
      </c>
    </row>
    <row r="949" spans="1:12" x14ac:dyDescent="0.2">
      <c r="A949" t="s">
        <v>4370</v>
      </c>
      <c r="B949">
        <v>644414</v>
      </c>
      <c r="C949" t="s">
        <v>241</v>
      </c>
      <c r="D949" t="s">
        <v>4240</v>
      </c>
      <c r="E949" t="s">
        <v>243</v>
      </c>
      <c r="F949" s="20">
        <v>18775262428</v>
      </c>
      <c r="G949" t="s">
        <v>244</v>
      </c>
      <c r="H949" t="s">
        <v>245</v>
      </c>
      <c r="I949" t="s">
        <v>41</v>
      </c>
      <c r="K949" t="s">
        <v>4368</v>
      </c>
      <c r="L949" t="s">
        <v>4369</v>
      </c>
    </row>
    <row r="950" spans="1:12" x14ac:dyDescent="0.2">
      <c r="A950" t="s">
        <v>4371</v>
      </c>
      <c r="B950">
        <v>644413</v>
      </c>
      <c r="C950" t="s">
        <v>241</v>
      </c>
      <c r="D950" t="s">
        <v>4240</v>
      </c>
      <c r="E950" t="s">
        <v>243</v>
      </c>
      <c r="F950" s="20">
        <v>18082341769</v>
      </c>
      <c r="G950" t="s">
        <v>244</v>
      </c>
      <c r="H950" t="s">
        <v>245</v>
      </c>
      <c r="I950" t="s">
        <v>41</v>
      </c>
      <c r="K950" t="s">
        <v>4368</v>
      </c>
      <c r="L950" t="s">
        <v>4369</v>
      </c>
    </row>
    <row r="951" spans="1:12" x14ac:dyDescent="0.2">
      <c r="A951" t="s">
        <v>4372</v>
      </c>
      <c r="B951">
        <v>644412</v>
      </c>
      <c r="C951" t="s">
        <v>241</v>
      </c>
      <c r="D951" t="s">
        <v>4240</v>
      </c>
      <c r="E951" t="s">
        <v>243</v>
      </c>
      <c r="F951" s="20">
        <v>18004862738</v>
      </c>
      <c r="G951" t="s">
        <v>244</v>
      </c>
      <c r="H951" t="s">
        <v>245</v>
      </c>
      <c r="I951" t="s">
        <v>41</v>
      </c>
      <c r="K951" t="s">
        <v>4373</v>
      </c>
      <c r="L951" t="s">
        <v>4374</v>
      </c>
    </row>
    <row r="952" spans="1:12" x14ac:dyDescent="0.2">
      <c r="A952" t="s">
        <v>4375</v>
      </c>
      <c r="B952">
        <v>644411</v>
      </c>
      <c r="C952" t="s">
        <v>241</v>
      </c>
      <c r="D952" t="s">
        <v>4240</v>
      </c>
      <c r="E952" t="s">
        <v>243</v>
      </c>
      <c r="F952" s="20">
        <v>18007335077</v>
      </c>
      <c r="G952" t="s">
        <v>244</v>
      </c>
      <c r="H952" t="s">
        <v>245</v>
      </c>
      <c r="I952" t="s">
        <v>41</v>
      </c>
      <c r="K952" t="s">
        <v>4373</v>
      </c>
      <c r="L952" t="s">
        <v>4374</v>
      </c>
    </row>
    <row r="953" spans="1:12" x14ac:dyDescent="0.2">
      <c r="A953" t="s">
        <v>4376</v>
      </c>
      <c r="B953">
        <v>644410</v>
      </c>
      <c r="C953" t="s">
        <v>241</v>
      </c>
      <c r="D953" t="s">
        <v>4240</v>
      </c>
      <c r="E953" t="s">
        <v>243</v>
      </c>
      <c r="F953" s="20">
        <v>18884295120</v>
      </c>
      <c r="G953" t="s">
        <v>244</v>
      </c>
      <c r="H953" t="s">
        <v>245</v>
      </c>
      <c r="I953" t="s">
        <v>41</v>
      </c>
      <c r="K953" t="s">
        <v>4377</v>
      </c>
      <c r="L953" t="s">
        <v>4374</v>
      </c>
    </row>
    <row r="954" spans="1:12" x14ac:dyDescent="0.2">
      <c r="A954" t="s">
        <v>4378</v>
      </c>
      <c r="B954">
        <v>644409</v>
      </c>
      <c r="C954" t="s">
        <v>241</v>
      </c>
      <c r="D954" t="s">
        <v>4240</v>
      </c>
      <c r="E954" t="s">
        <v>243</v>
      </c>
      <c r="F954" s="20">
        <v>18889915910</v>
      </c>
      <c r="G954" t="s">
        <v>244</v>
      </c>
      <c r="H954" t="s">
        <v>245</v>
      </c>
      <c r="I954" t="s">
        <v>41</v>
      </c>
      <c r="K954" t="s">
        <v>4379</v>
      </c>
      <c r="L954" t="s">
        <v>4380</v>
      </c>
    </row>
    <row r="955" spans="1:12" x14ac:dyDescent="0.2">
      <c r="A955" t="s">
        <v>4381</v>
      </c>
      <c r="B955">
        <v>644408</v>
      </c>
      <c r="C955" t="s">
        <v>241</v>
      </c>
      <c r="D955" t="s">
        <v>4240</v>
      </c>
      <c r="E955" t="s">
        <v>243</v>
      </c>
      <c r="F955" s="20">
        <v>18889915910</v>
      </c>
      <c r="G955" t="s">
        <v>244</v>
      </c>
      <c r="H955" t="s">
        <v>245</v>
      </c>
      <c r="I955" t="s">
        <v>41</v>
      </c>
      <c r="K955" t="s">
        <v>4382</v>
      </c>
      <c r="L955" t="s">
        <v>4383</v>
      </c>
    </row>
    <row r="956" spans="1:12" x14ac:dyDescent="0.2">
      <c r="A956" t="s">
        <v>4384</v>
      </c>
      <c r="B956">
        <v>644405</v>
      </c>
      <c r="C956" t="s">
        <v>241</v>
      </c>
      <c r="D956" t="s">
        <v>4240</v>
      </c>
      <c r="E956" t="s">
        <v>243</v>
      </c>
      <c r="F956" s="20">
        <v>18884295664</v>
      </c>
      <c r="G956" t="s">
        <v>244</v>
      </c>
      <c r="H956" t="s">
        <v>245</v>
      </c>
      <c r="I956" t="s">
        <v>41</v>
      </c>
      <c r="K956" t="s">
        <v>4385</v>
      </c>
      <c r="L956" t="s">
        <v>4386</v>
      </c>
    </row>
    <row r="957" spans="1:12" x14ac:dyDescent="0.2">
      <c r="A957" t="s">
        <v>4387</v>
      </c>
      <c r="B957">
        <v>644404</v>
      </c>
      <c r="C957" t="s">
        <v>241</v>
      </c>
      <c r="D957" t="s">
        <v>4240</v>
      </c>
      <c r="E957" t="s">
        <v>243</v>
      </c>
      <c r="F957" s="20">
        <v>18889915912</v>
      </c>
      <c r="G957" t="s">
        <v>244</v>
      </c>
      <c r="H957" t="s">
        <v>245</v>
      </c>
      <c r="I957" t="s">
        <v>41</v>
      </c>
      <c r="K957" t="s">
        <v>4388</v>
      </c>
      <c r="L957" t="s">
        <v>4386</v>
      </c>
    </row>
    <row r="958" spans="1:12" x14ac:dyDescent="0.2">
      <c r="A958" t="s">
        <v>4389</v>
      </c>
      <c r="B958">
        <v>644403</v>
      </c>
      <c r="C958" t="s">
        <v>241</v>
      </c>
      <c r="D958" t="s">
        <v>4240</v>
      </c>
      <c r="E958" t="s">
        <v>243</v>
      </c>
      <c r="F958" s="20">
        <v>18889915912</v>
      </c>
      <c r="G958" t="s">
        <v>244</v>
      </c>
      <c r="H958" t="s">
        <v>245</v>
      </c>
      <c r="I958" t="s">
        <v>41</v>
      </c>
      <c r="K958" t="s">
        <v>4388</v>
      </c>
      <c r="L958" t="s">
        <v>4390</v>
      </c>
    </row>
    <row r="959" spans="1:12" x14ac:dyDescent="0.2">
      <c r="A959" t="s">
        <v>4391</v>
      </c>
      <c r="B959">
        <v>644402</v>
      </c>
      <c r="C959" t="s">
        <v>241</v>
      </c>
      <c r="D959" t="s">
        <v>4240</v>
      </c>
      <c r="E959" t="s">
        <v>243</v>
      </c>
      <c r="F959" s="20">
        <v>18889915950</v>
      </c>
      <c r="G959" t="s">
        <v>244</v>
      </c>
      <c r="H959" t="s">
        <v>245</v>
      </c>
      <c r="I959" t="s">
        <v>41</v>
      </c>
      <c r="K959" t="s">
        <v>4388</v>
      </c>
      <c r="L959" t="s">
        <v>4390</v>
      </c>
    </row>
    <row r="960" spans="1:12" x14ac:dyDescent="0.2">
      <c r="A960" t="s">
        <v>4392</v>
      </c>
      <c r="B960">
        <v>644401</v>
      </c>
      <c r="C960" t="s">
        <v>241</v>
      </c>
      <c r="D960" t="s">
        <v>4240</v>
      </c>
      <c r="E960" t="s">
        <v>243</v>
      </c>
      <c r="F960" s="20">
        <v>18889915950</v>
      </c>
      <c r="G960" t="s">
        <v>244</v>
      </c>
      <c r="H960" t="s">
        <v>245</v>
      </c>
      <c r="I960" t="s">
        <v>41</v>
      </c>
      <c r="K960" t="s">
        <v>4393</v>
      </c>
      <c r="L960" t="s">
        <v>4394</v>
      </c>
    </row>
    <row r="961" spans="1:12" x14ac:dyDescent="0.2">
      <c r="A961" t="s">
        <v>4395</v>
      </c>
      <c r="B961">
        <v>644400</v>
      </c>
      <c r="C961" t="s">
        <v>241</v>
      </c>
      <c r="D961" t="s">
        <v>4240</v>
      </c>
      <c r="E961" t="s">
        <v>243</v>
      </c>
      <c r="F961" s="20">
        <v>18884668377</v>
      </c>
      <c r="G961" t="s">
        <v>244</v>
      </c>
      <c r="H961" t="s">
        <v>245</v>
      </c>
      <c r="I961" t="s">
        <v>41</v>
      </c>
      <c r="K961" t="s">
        <v>4393</v>
      </c>
      <c r="L961" t="s">
        <v>4394</v>
      </c>
    </row>
    <row r="962" spans="1:12" x14ac:dyDescent="0.2">
      <c r="A962" t="s">
        <v>4396</v>
      </c>
      <c r="B962">
        <v>644399</v>
      </c>
      <c r="C962" t="s">
        <v>241</v>
      </c>
      <c r="D962" t="s">
        <v>4240</v>
      </c>
      <c r="E962" t="s">
        <v>243</v>
      </c>
      <c r="F962" s="20">
        <v>18884668377</v>
      </c>
      <c r="G962" t="s">
        <v>244</v>
      </c>
      <c r="H962" t="s">
        <v>245</v>
      </c>
      <c r="I962" t="s">
        <v>41</v>
      </c>
      <c r="K962" t="s">
        <v>4393</v>
      </c>
      <c r="L962" t="s">
        <v>4394</v>
      </c>
    </row>
    <row r="963" spans="1:12" x14ac:dyDescent="0.2">
      <c r="A963" t="s">
        <v>4397</v>
      </c>
      <c r="B963">
        <v>644398</v>
      </c>
      <c r="C963" t="s">
        <v>241</v>
      </c>
      <c r="D963" t="s">
        <v>4240</v>
      </c>
      <c r="E963" t="s">
        <v>243</v>
      </c>
      <c r="F963" s="20">
        <v>18884295664</v>
      </c>
      <c r="G963" t="s">
        <v>244</v>
      </c>
      <c r="H963" t="s">
        <v>245</v>
      </c>
      <c r="I963" t="s">
        <v>41</v>
      </c>
      <c r="K963" t="s">
        <v>4398</v>
      </c>
      <c r="L963" t="s">
        <v>4399</v>
      </c>
    </row>
    <row r="964" spans="1:12" x14ac:dyDescent="0.2">
      <c r="A964" t="s">
        <v>4400</v>
      </c>
      <c r="B964">
        <v>644397</v>
      </c>
      <c r="C964" t="s">
        <v>241</v>
      </c>
      <c r="D964" t="s">
        <v>4309</v>
      </c>
      <c r="E964" t="s">
        <v>243</v>
      </c>
      <c r="F964" s="20">
        <v>8769703125</v>
      </c>
      <c r="G964" t="s">
        <v>244</v>
      </c>
      <c r="H964" t="s">
        <v>245</v>
      </c>
      <c r="I964" t="s">
        <v>41</v>
      </c>
      <c r="K964" t="s">
        <v>4401</v>
      </c>
      <c r="L964" t="s">
        <v>4402</v>
      </c>
    </row>
    <row r="965" spans="1:12" x14ac:dyDescent="0.2">
      <c r="A965" t="s">
        <v>4403</v>
      </c>
      <c r="B965">
        <v>644383</v>
      </c>
      <c r="C965" t="s">
        <v>241</v>
      </c>
      <c r="D965" t="s">
        <v>4240</v>
      </c>
      <c r="E965" t="s">
        <v>243</v>
      </c>
      <c r="F965" s="20">
        <v>18887827473</v>
      </c>
      <c r="G965" t="s">
        <v>244</v>
      </c>
      <c r="H965" t="s">
        <v>245</v>
      </c>
      <c r="I965" t="s">
        <v>41</v>
      </c>
      <c r="K965" t="s">
        <v>4404</v>
      </c>
      <c r="L965" t="s">
        <v>4405</v>
      </c>
    </row>
    <row r="966" spans="1:12" x14ac:dyDescent="0.2">
      <c r="A966" t="s">
        <v>4406</v>
      </c>
      <c r="B966">
        <v>644382</v>
      </c>
      <c r="C966" t="s">
        <v>241</v>
      </c>
      <c r="D966" t="s">
        <v>4240</v>
      </c>
      <c r="E966" t="s">
        <v>243</v>
      </c>
      <c r="F966" s="20">
        <v>18886233367</v>
      </c>
      <c r="G966" t="s">
        <v>244</v>
      </c>
      <c r="H966" t="s">
        <v>245</v>
      </c>
      <c r="I966" t="s">
        <v>41</v>
      </c>
      <c r="K966" t="s">
        <v>4404</v>
      </c>
      <c r="L966" t="s">
        <v>4407</v>
      </c>
    </row>
    <row r="967" spans="1:12" x14ac:dyDescent="0.2">
      <c r="A967" t="s">
        <v>4408</v>
      </c>
      <c r="B967">
        <v>644380</v>
      </c>
      <c r="C967" t="s">
        <v>241</v>
      </c>
      <c r="D967" t="s">
        <v>4240</v>
      </c>
      <c r="E967" t="s">
        <v>243</v>
      </c>
      <c r="F967" s="20">
        <v>18889915911</v>
      </c>
      <c r="G967" t="s">
        <v>244</v>
      </c>
      <c r="H967" t="s">
        <v>245</v>
      </c>
      <c r="I967" t="s">
        <v>41</v>
      </c>
      <c r="K967" t="s">
        <v>4409</v>
      </c>
      <c r="L967" t="s">
        <v>4410</v>
      </c>
    </row>
    <row r="968" spans="1:12" x14ac:dyDescent="0.2">
      <c r="A968" t="s">
        <v>4411</v>
      </c>
      <c r="B968">
        <v>644379</v>
      </c>
      <c r="C968" t="s">
        <v>241</v>
      </c>
      <c r="D968" t="s">
        <v>4240</v>
      </c>
      <c r="E968" t="s">
        <v>243</v>
      </c>
      <c r="F968" s="20">
        <v>18884295887</v>
      </c>
      <c r="G968" t="s">
        <v>244</v>
      </c>
      <c r="H968" t="s">
        <v>245</v>
      </c>
      <c r="I968" t="s">
        <v>41</v>
      </c>
      <c r="K968" t="s">
        <v>4409</v>
      </c>
      <c r="L968" t="s">
        <v>4410</v>
      </c>
    </row>
    <row r="969" spans="1:12" x14ac:dyDescent="0.2">
      <c r="A969" t="s">
        <v>4412</v>
      </c>
      <c r="B969">
        <v>644378</v>
      </c>
      <c r="C969" t="s">
        <v>241</v>
      </c>
      <c r="D969" t="s">
        <v>4240</v>
      </c>
      <c r="E969" t="s">
        <v>243</v>
      </c>
      <c r="F969" s="20">
        <v>18775262428</v>
      </c>
      <c r="G969" t="s">
        <v>244</v>
      </c>
      <c r="H969" t="s">
        <v>245</v>
      </c>
      <c r="I969" t="s">
        <v>41</v>
      </c>
      <c r="K969" t="s">
        <v>4413</v>
      </c>
      <c r="L969" t="s">
        <v>4414</v>
      </c>
    </row>
    <row r="970" spans="1:12" x14ac:dyDescent="0.2">
      <c r="A970" t="s">
        <v>4415</v>
      </c>
      <c r="B970">
        <v>644377</v>
      </c>
      <c r="C970" t="s">
        <v>241</v>
      </c>
      <c r="D970" t="s">
        <v>4240</v>
      </c>
      <c r="E970" t="s">
        <v>243</v>
      </c>
      <c r="F970" s="20">
        <v>18082341769</v>
      </c>
      <c r="G970" t="s">
        <v>244</v>
      </c>
      <c r="H970" t="s">
        <v>245</v>
      </c>
      <c r="I970" t="s">
        <v>41</v>
      </c>
      <c r="K970" t="s">
        <v>4413</v>
      </c>
      <c r="L970" t="s">
        <v>4414</v>
      </c>
    </row>
    <row r="971" spans="1:12" x14ac:dyDescent="0.2">
      <c r="A971" t="s">
        <v>4416</v>
      </c>
      <c r="B971">
        <v>644376</v>
      </c>
      <c r="C971" t="s">
        <v>241</v>
      </c>
      <c r="D971" t="s">
        <v>4240</v>
      </c>
      <c r="E971" t="s">
        <v>243</v>
      </c>
      <c r="F971" s="20">
        <v>18004862738</v>
      </c>
      <c r="G971" t="s">
        <v>244</v>
      </c>
      <c r="H971" t="s">
        <v>245</v>
      </c>
      <c r="I971" t="s">
        <v>41</v>
      </c>
      <c r="K971" t="s">
        <v>4413</v>
      </c>
      <c r="L971" t="s">
        <v>4414</v>
      </c>
    </row>
    <row r="972" spans="1:12" x14ac:dyDescent="0.2">
      <c r="A972" t="s">
        <v>4417</v>
      </c>
      <c r="B972">
        <v>644375</v>
      </c>
      <c r="C972" t="s">
        <v>241</v>
      </c>
      <c r="D972" t="s">
        <v>4240</v>
      </c>
      <c r="E972" t="s">
        <v>243</v>
      </c>
      <c r="F972" s="20">
        <v>18007335077</v>
      </c>
      <c r="G972" t="s">
        <v>244</v>
      </c>
      <c r="H972" t="s">
        <v>245</v>
      </c>
      <c r="I972" t="s">
        <v>41</v>
      </c>
      <c r="K972" t="s">
        <v>4418</v>
      </c>
      <c r="L972" t="s">
        <v>4419</v>
      </c>
    </row>
    <row r="973" spans="1:12" x14ac:dyDescent="0.2">
      <c r="A973" t="s">
        <v>4420</v>
      </c>
      <c r="B973">
        <v>644374</v>
      </c>
      <c r="C973" t="s">
        <v>241</v>
      </c>
      <c r="D973" t="s">
        <v>4240</v>
      </c>
      <c r="E973" t="s">
        <v>243</v>
      </c>
      <c r="F973" s="20">
        <v>18884295120</v>
      </c>
      <c r="G973" t="s">
        <v>244</v>
      </c>
      <c r="H973" t="s">
        <v>245</v>
      </c>
      <c r="I973" t="s">
        <v>41</v>
      </c>
      <c r="K973" t="s">
        <v>4418</v>
      </c>
      <c r="L973" t="s">
        <v>4419</v>
      </c>
    </row>
    <row r="974" spans="1:12" x14ac:dyDescent="0.2">
      <c r="A974" t="s">
        <v>4421</v>
      </c>
      <c r="B974">
        <v>644373</v>
      </c>
      <c r="C974" t="s">
        <v>241</v>
      </c>
      <c r="D974" t="s">
        <v>4240</v>
      </c>
      <c r="E974" t="s">
        <v>243</v>
      </c>
      <c r="F974" s="20">
        <v>18889915910</v>
      </c>
      <c r="G974" t="s">
        <v>244</v>
      </c>
      <c r="H974" t="s">
        <v>245</v>
      </c>
      <c r="I974" t="s">
        <v>41</v>
      </c>
      <c r="K974" t="s">
        <v>4422</v>
      </c>
      <c r="L974" t="s">
        <v>4423</v>
      </c>
    </row>
    <row r="975" spans="1:12" x14ac:dyDescent="0.2">
      <c r="A975" t="s">
        <v>4424</v>
      </c>
      <c r="B975">
        <v>644372</v>
      </c>
      <c r="C975" t="s">
        <v>241</v>
      </c>
      <c r="D975" t="s">
        <v>4240</v>
      </c>
      <c r="E975" t="s">
        <v>243</v>
      </c>
      <c r="F975" s="20">
        <v>18889915910</v>
      </c>
      <c r="G975" t="s">
        <v>244</v>
      </c>
      <c r="H975" t="s">
        <v>245</v>
      </c>
      <c r="I975" t="s">
        <v>41</v>
      </c>
      <c r="K975" t="s">
        <v>4422</v>
      </c>
      <c r="L975" t="s">
        <v>4423</v>
      </c>
    </row>
    <row r="976" spans="1:12" x14ac:dyDescent="0.2">
      <c r="A976" t="s">
        <v>4425</v>
      </c>
      <c r="B976">
        <v>644369</v>
      </c>
      <c r="C976" t="s">
        <v>241</v>
      </c>
      <c r="D976" t="s">
        <v>4240</v>
      </c>
      <c r="E976" t="s">
        <v>243</v>
      </c>
      <c r="F976" s="20">
        <v>18884295664</v>
      </c>
      <c r="G976" t="s">
        <v>244</v>
      </c>
      <c r="H976" t="s">
        <v>245</v>
      </c>
      <c r="I976" t="s">
        <v>41</v>
      </c>
      <c r="K976" t="s">
        <v>4426</v>
      </c>
      <c r="L976" t="s">
        <v>4427</v>
      </c>
    </row>
    <row r="977" spans="1:12" x14ac:dyDescent="0.2">
      <c r="A977" t="s">
        <v>4428</v>
      </c>
      <c r="B977">
        <v>644368</v>
      </c>
      <c r="C977" t="s">
        <v>241</v>
      </c>
      <c r="D977" t="s">
        <v>4240</v>
      </c>
      <c r="E977" t="s">
        <v>243</v>
      </c>
      <c r="F977" s="20">
        <v>18889915912</v>
      </c>
      <c r="G977" t="s">
        <v>244</v>
      </c>
      <c r="H977" t="s">
        <v>245</v>
      </c>
      <c r="I977" t="s">
        <v>41</v>
      </c>
      <c r="K977" t="s">
        <v>4426</v>
      </c>
      <c r="L977" t="s">
        <v>4427</v>
      </c>
    </row>
    <row r="978" spans="1:12" x14ac:dyDescent="0.2">
      <c r="A978" t="s">
        <v>4429</v>
      </c>
      <c r="B978">
        <v>644367</v>
      </c>
      <c r="C978" t="s">
        <v>241</v>
      </c>
      <c r="D978" t="s">
        <v>4240</v>
      </c>
      <c r="E978" t="s">
        <v>243</v>
      </c>
      <c r="F978" s="20">
        <v>18889915912</v>
      </c>
      <c r="G978" t="s">
        <v>244</v>
      </c>
      <c r="H978" t="s">
        <v>245</v>
      </c>
      <c r="I978" t="s">
        <v>41</v>
      </c>
      <c r="K978" t="s">
        <v>4426</v>
      </c>
      <c r="L978" t="s">
        <v>4427</v>
      </c>
    </row>
    <row r="979" spans="1:12" x14ac:dyDescent="0.2">
      <c r="A979" t="s">
        <v>4430</v>
      </c>
      <c r="B979">
        <v>644366</v>
      </c>
      <c r="C979" t="s">
        <v>241</v>
      </c>
      <c r="D979" t="s">
        <v>4240</v>
      </c>
      <c r="E979" t="s">
        <v>243</v>
      </c>
      <c r="F979" s="20">
        <v>18889915950</v>
      </c>
      <c r="G979" t="s">
        <v>244</v>
      </c>
      <c r="H979" t="s">
        <v>245</v>
      </c>
      <c r="I979" t="s">
        <v>41</v>
      </c>
      <c r="K979" t="s">
        <v>4431</v>
      </c>
      <c r="L979" t="s">
        <v>4432</v>
      </c>
    </row>
    <row r="980" spans="1:12" x14ac:dyDescent="0.2">
      <c r="A980" t="s">
        <v>4433</v>
      </c>
      <c r="B980">
        <v>644365</v>
      </c>
      <c r="C980" t="s">
        <v>241</v>
      </c>
      <c r="D980" t="s">
        <v>4240</v>
      </c>
      <c r="E980" t="s">
        <v>243</v>
      </c>
      <c r="F980" s="20">
        <v>18889915950</v>
      </c>
      <c r="G980" t="s">
        <v>244</v>
      </c>
      <c r="H980" t="s">
        <v>245</v>
      </c>
      <c r="I980" t="s">
        <v>41</v>
      </c>
      <c r="K980" t="s">
        <v>4431</v>
      </c>
      <c r="L980" t="s">
        <v>4432</v>
      </c>
    </row>
    <row r="981" spans="1:12" x14ac:dyDescent="0.2">
      <c r="A981" t="s">
        <v>4434</v>
      </c>
      <c r="B981">
        <v>644364</v>
      </c>
      <c r="C981" t="s">
        <v>241</v>
      </c>
      <c r="D981" t="s">
        <v>4240</v>
      </c>
      <c r="E981" t="s">
        <v>243</v>
      </c>
      <c r="F981" s="20">
        <v>18884668377</v>
      </c>
      <c r="G981" t="s">
        <v>244</v>
      </c>
      <c r="H981" t="s">
        <v>245</v>
      </c>
      <c r="I981" t="s">
        <v>41</v>
      </c>
      <c r="K981" t="s">
        <v>4435</v>
      </c>
      <c r="L981" t="s">
        <v>4436</v>
      </c>
    </row>
    <row r="982" spans="1:12" x14ac:dyDescent="0.2">
      <c r="A982" t="s">
        <v>4437</v>
      </c>
      <c r="B982">
        <v>644363</v>
      </c>
      <c r="C982" t="s">
        <v>241</v>
      </c>
      <c r="D982" t="s">
        <v>4240</v>
      </c>
      <c r="E982" t="s">
        <v>243</v>
      </c>
      <c r="F982" s="20">
        <v>18884668377</v>
      </c>
      <c r="G982" t="s">
        <v>244</v>
      </c>
      <c r="H982" t="s">
        <v>245</v>
      </c>
      <c r="I982" t="s">
        <v>41</v>
      </c>
      <c r="K982" t="s">
        <v>4435</v>
      </c>
      <c r="L982" t="s">
        <v>4436</v>
      </c>
    </row>
    <row r="983" spans="1:12" x14ac:dyDescent="0.2">
      <c r="A983" t="s">
        <v>4438</v>
      </c>
      <c r="B983">
        <v>644362</v>
      </c>
      <c r="C983" t="s">
        <v>241</v>
      </c>
      <c r="D983" t="s">
        <v>4240</v>
      </c>
      <c r="E983" t="s">
        <v>243</v>
      </c>
      <c r="F983" s="20">
        <v>18884295664</v>
      </c>
      <c r="G983" t="s">
        <v>244</v>
      </c>
      <c r="H983" t="s">
        <v>245</v>
      </c>
      <c r="I983" t="s">
        <v>41</v>
      </c>
      <c r="K983" t="s">
        <v>4435</v>
      </c>
      <c r="L983" t="s">
        <v>4436</v>
      </c>
    </row>
    <row r="984" spans="1:12" x14ac:dyDescent="0.2">
      <c r="A984" t="s">
        <v>4439</v>
      </c>
      <c r="B984">
        <v>644361</v>
      </c>
      <c r="C984" t="s">
        <v>241</v>
      </c>
      <c r="D984" t="s">
        <v>4240</v>
      </c>
      <c r="E984" t="s">
        <v>243</v>
      </c>
      <c r="F984" s="20">
        <v>18882589222</v>
      </c>
      <c r="G984" t="s">
        <v>244</v>
      </c>
      <c r="H984" t="s">
        <v>245</v>
      </c>
      <c r="I984" t="s">
        <v>41</v>
      </c>
      <c r="K984" t="s">
        <v>4440</v>
      </c>
      <c r="L984" t="s">
        <v>4441</v>
      </c>
    </row>
    <row r="985" spans="1:12" x14ac:dyDescent="0.2">
      <c r="A985" t="s">
        <v>4442</v>
      </c>
      <c r="B985">
        <v>644360</v>
      </c>
      <c r="C985" t="s">
        <v>241</v>
      </c>
      <c r="D985" t="s">
        <v>4240</v>
      </c>
      <c r="E985" t="s">
        <v>243</v>
      </c>
      <c r="F985" s="20">
        <v>18882589222</v>
      </c>
      <c r="G985" t="s">
        <v>244</v>
      </c>
      <c r="H985" t="s">
        <v>245</v>
      </c>
      <c r="I985" t="s">
        <v>41</v>
      </c>
      <c r="K985" t="s">
        <v>4443</v>
      </c>
      <c r="L985" t="s">
        <v>4441</v>
      </c>
    </row>
    <row r="986" spans="1:12" x14ac:dyDescent="0.2">
      <c r="A986" t="s">
        <v>4444</v>
      </c>
      <c r="B986">
        <v>644359</v>
      </c>
      <c r="C986" t="s">
        <v>241</v>
      </c>
      <c r="D986" t="s">
        <v>4240</v>
      </c>
      <c r="E986" t="s">
        <v>243</v>
      </c>
      <c r="F986" s="20">
        <v>18882589222</v>
      </c>
      <c r="G986" t="s">
        <v>244</v>
      </c>
      <c r="H986" t="s">
        <v>245</v>
      </c>
      <c r="I986" t="s">
        <v>41</v>
      </c>
      <c r="K986" t="s">
        <v>4443</v>
      </c>
      <c r="L986" t="s">
        <v>4445</v>
      </c>
    </row>
    <row r="987" spans="1:12" x14ac:dyDescent="0.2">
      <c r="A987" t="s">
        <v>4446</v>
      </c>
      <c r="B987">
        <v>644358</v>
      </c>
      <c r="C987" t="s">
        <v>241</v>
      </c>
      <c r="D987" t="s">
        <v>4240</v>
      </c>
      <c r="E987" t="s">
        <v>243</v>
      </c>
      <c r="F987" s="20">
        <v>18882589222</v>
      </c>
      <c r="G987" t="s">
        <v>244</v>
      </c>
      <c r="H987" t="s">
        <v>245</v>
      </c>
      <c r="I987" t="s">
        <v>41</v>
      </c>
      <c r="K987" t="s">
        <v>4443</v>
      </c>
      <c r="L987" t="s">
        <v>4445</v>
      </c>
    </row>
    <row r="988" spans="1:12" x14ac:dyDescent="0.2">
      <c r="A988" t="s">
        <v>4447</v>
      </c>
      <c r="B988">
        <v>644357</v>
      </c>
      <c r="C988" t="s">
        <v>241</v>
      </c>
      <c r="D988" t="s">
        <v>4240</v>
      </c>
      <c r="E988" t="s">
        <v>243</v>
      </c>
      <c r="F988" s="20">
        <v>18883265677</v>
      </c>
      <c r="G988" t="s">
        <v>244</v>
      </c>
      <c r="H988" t="s">
        <v>245</v>
      </c>
      <c r="I988" t="s">
        <v>41</v>
      </c>
      <c r="K988" t="s">
        <v>4448</v>
      </c>
      <c r="L988" t="s">
        <v>4449</v>
      </c>
    </row>
    <row r="989" spans="1:12" x14ac:dyDescent="0.2">
      <c r="A989" t="s">
        <v>4450</v>
      </c>
      <c r="B989">
        <v>644356</v>
      </c>
      <c r="C989" t="s">
        <v>241</v>
      </c>
      <c r="D989" t="s">
        <v>4240</v>
      </c>
      <c r="E989" t="s">
        <v>243</v>
      </c>
      <c r="F989" s="20">
        <v>18889915969</v>
      </c>
      <c r="G989" t="s">
        <v>244</v>
      </c>
      <c r="H989" t="s">
        <v>245</v>
      </c>
      <c r="I989" t="s">
        <v>41</v>
      </c>
      <c r="K989" t="s">
        <v>4448</v>
      </c>
      <c r="L989" t="s">
        <v>4449</v>
      </c>
    </row>
    <row r="990" spans="1:12" x14ac:dyDescent="0.2">
      <c r="A990" t="s">
        <v>4451</v>
      </c>
      <c r="B990">
        <v>644355</v>
      </c>
      <c r="C990" t="s">
        <v>241</v>
      </c>
      <c r="D990" t="s">
        <v>4240</v>
      </c>
      <c r="E990" t="s">
        <v>243</v>
      </c>
      <c r="F990" s="20">
        <v>18889915969</v>
      </c>
      <c r="G990" t="s">
        <v>244</v>
      </c>
      <c r="H990" t="s">
        <v>245</v>
      </c>
      <c r="I990" t="s">
        <v>41</v>
      </c>
      <c r="K990" t="s">
        <v>4448</v>
      </c>
      <c r="L990" t="s">
        <v>4449</v>
      </c>
    </row>
    <row r="991" spans="1:12" x14ac:dyDescent="0.2">
      <c r="A991" t="s">
        <v>4452</v>
      </c>
      <c r="B991">
        <v>644354</v>
      </c>
      <c r="C991" t="s">
        <v>241</v>
      </c>
      <c r="D991" t="s">
        <v>4240</v>
      </c>
      <c r="E991" t="s">
        <v>243</v>
      </c>
      <c r="F991" s="20">
        <v>18883265677</v>
      </c>
      <c r="G991" t="s">
        <v>244</v>
      </c>
      <c r="H991" t="s">
        <v>245</v>
      </c>
      <c r="I991" t="s">
        <v>41</v>
      </c>
      <c r="K991" t="s">
        <v>4453</v>
      </c>
      <c r="L991" t="s">
        <v>4454</v>
      </c>
    </row>
    <row r="992" spans="1:12" x14ac:dyDescent="0.2">
      <c r="A992" t="s">
        <v>4455</v>
      </c>
      <c r="B992">
        <v>644353</v>
      </c>
      <c r="C992" t="s">
        <v>241</v>
      </c>
      <c r="D992" t="s">
        <v>4240</v>
      </c>
      <c r="E992" t="s">
        <v>243</v>
      </c>
      <c r="F992" s="20">
        <v>18883265677</v>
      </c>
      <c r="G992" t="s">
        <v>244</v>
      </c>
      <c r="H992" t="s">
        <v>245</v>
      </c>
      <c r="I992" t="s">
        <v>41</v>
      </c>
      <c r="K992" t="s">
        <v>4453</v>
      </c>
      <c r="L992" t="s">
        <v>4454</v>
      </c>
    </row>
    <row r="993" spans="1:12" x14ac:dyDescent="0.2">
      <c r="A993" t="s">
        <v>4456</v>
      </c>
      <c r="B993">
        <v>644352</v>
      </c>
      <c r="C993" t="s">
        <v>241</v>
      </c>
      <c r="D993" t="s">
        <v>4240</v>
      </c>
      <c r="E993" t="s">
        <v>243</v>
      </c>
      <c r="F993" s="20">
        <v>18883265677</v>
      </c>
      <c r="G993" t="s">
        <v>244</v>
      </c>
      <c r="H993" t="s">
        <v>245</v>
      </c>
      <c r="I993" t="s">
        <v>41</v>
      </c>
      <c r="K993" t="s">
        <v>4453</v>
      </c>
      <c r="L993" t="s">
        <v>4454</v>
      </c>
    </row>
    <row r="994" spans="1:12" x14ac:dyDescent="0.2">
      <c r="A994" t="s">
        <v>4457</v>
      </c>
      <c r="B994">
        <v>644351</v>
      </c>
      <c r="C994" t="s">
        <v>241</v>
      </c>
      <c r="D994" t="s">
        <v>4309</v>
      </c>
      <c r="E994" t="s">
        <v>243</v>
      </c>
      <c r="F994" s="20">
        <v>8769703125</v>
      </c>
      <c r="G994" t="s">
        <v>244</v>
      </c>
      <c r="H994" t="s">
        <v>245</v>
      </c>
      <c r="I994" t="s">
        <v>41</v>
      </c>
      <c r="K994" t="s">
        <v>4458</v>
      </c>
      <c r="L994" t="s">
        <v>4459</v>
      </c>
    </row>
    <row r="995" spans="1:12" x14ac:dyDescent="0.2">
      <c r="A995" t="s">
        <v>4460</v>
      </c>
      <c r="B995">
        <v>644350</v>
      </c>
      <c r="C995" t="s">
        <v>241</v>
      </c>
      <c r="D995" t="s">
        <v>4240</v>
      </c>
      <c r="E995" t="s">
        <v>243</v>
      </c>
      <c r="F995" s="20">
        <v>18889915969</v>
      </c>
      <c r="G995" t="s">
        <v>244</v>
      </c>
      <c r="H995" t="s">
        <v>245</v>
      </c>
      <c r="I995" t="s">
        <v>41</v>
      </c>
      <c r="K995" t="s">
        <v>4458</v>
      </c>
      <c r="L995" t="s">
        <v>4459</v>
      </c>
    </row>
    <row r="996" spans="1:12" x14ac:dyDescent="0.2">
      <c r="A996" t="s">
        <v>4461</v>
      </c>
      <c r="B996">
        <v>644234</v>
      </c>
      <c r="C996" t="s">
        <v>241</v>
      </c>
      <c r="D996" t="s">
        <v>4240</v>
      </c>
      <c r="E996" t="s">
        <v>243</v>
      </c>
      <c r="F996" s="20">
        <v>18887827473</v>
      </c>
      <c r="G996" t="s">
        <v>244</v>
      </c>
      <c r="H996" t="s">
        <v>245</v>
      </c>
      <c r="I996" t="s">
        <v>41</v>
      </c>
      <c r="K996" t="s">
        <v>4462</v>
      </c>
      <c r="L996" t="s">
        <v>4463</v>
      </c>
    </row>
    <row r="997" spans="1:12" x14ac:dyDescent="0.2">
      <c r="A997" t="s">
        <v>4464</v>
      </c>
      <c r="B997">
        <v>644233</v>
      </c>
      <c r="C997" t="s">
        <v>241</v>
      </c>
      <c r="D997" t="s">
        <v>4240</v>
      </c>
      <c r="E997" t="s">
        <v>243</v>
      </c>
      <c r="F997" s="20">
        <v>18886233367</v>
      </c>
      <c r="G997" t="s">
        <v>244</v>
      </c>
      <c r="H997" t="s">
        <v>245</v>
      </c>
      <c r="I997" t="s">
        <v>41</v>
      </c>
      <c r="K997" t="s">
        <v>4465</v>
      </c>
      <c r="L997" t="s">
        <v>4466</v>
      </c>
    </row>
    <row r="998" spans="1:12" x14ac:dyDescent="0.2">
      <c r="A998" t="s">
        <v>4467</v>
      </c>
      <c r="B998">
        <v>644231</v>
      </c>
      <c r="C998" t="s">
        <v>241</v>
      </c>
      <c r="D998" t="s">
        <v>4240</v>
      </c>
      <c r="E998" t="s">
        <v>243</v>
      </c>
      <c r="F998" s="20">
        <v>18889915911</v>
      </c>
      <c r="G998" t="s">
        <v>244</v>
      </c>
      <c r="H998" t="s">
        <v>245</v>
      </c>
      <c r="I998" t="s">
        <v>41</v>
      </c>
      <c r="K998" t="s">
        <v>4468</v>
      </c>
      <c r="L998" t="s">
        <v>4466</v>
      </c>
    </row>
    <row r="999" spans="1:12" x14ac:dyDescent="0.2">
      <c r="A999" t="s">
        <v>4469</v>
      </c>
      <c r="B999">
        <v>644230</v>
      </c>
      <c r="C999" t="s">
        <v>241</v>
      </c>
      <c r="D999" t="s">
        <v>4240</v>
      </c>
      <c r="E999" t="s">
        <v>243</v>
      </c>
      <c r="F999" s="20">
        <v>18884295887</v>
      </c>
      <c r="G999" t="s">
        <v>244</v>
      </c>
      <c r="H999" t="s">
        <v>245</v>
      </c>
      <c r="I999" t="s">
        <v>41</v>
      </c>
      <c r="K999" t="s">
        <v>4468</v>
      </c>
      <c r="L999" t="s">
        <v>4470</v>
      </c>
    </row>
    <row r="1000" spans="1:12" x14ac:dyDescent="0.2">
      <c r="A1000" t="s">
        <v>4471</v>
      </c>
      <c r="B1000">
        <v>644229</v>
      </c>
      <c r="C1000" t="s">
        <v>241</v>
      </c>
      <c r="D1000" t="s">
        <v>4240</v>
      </c>
      <c r="E1000" t="s">
        <v>243</v>
      </c>
      <c r="F1000" s="20">
        <v>18775262428</v>
      </c>
      <c r="G1000" t="s">
        <v>244</v>
      </c>
      <c r="H1000" t="s">
        <v>245</v>
      </c>
      <c r="I1000" t="s">
        <v>41</v>
      </c>
      <c r="K1000" t="s">
        <v>4468</v>
      </c>
      <c r="L1000" t="s">
        <v>4470</v>
      </c>
    </row>
    <row r="1001" spans="1:12" x14ac:dyDescent="0.2">
      <c r="A1001" t="s">
        <v>4472</v>
      </c>
      <c r="B1001">
        <v>644228</v>
      </c>
      <c r="C1001" t="s">
        <v>241</v>
      </c>
      <c r="D1001" t="s">
        <v>4240</v>
      </c>
      <c r="E1001" t="s">
        <v>243</v>
      </c>
      <c r="F1001" s="20">
        <v>18082341769</v>
      </c>
      <c r="G1001" t="s">
        <v>244</v>
      </c>
      <c r="H1001" t="s">
        <v>245</v>
      </c>
      <c r="I1001" t="s">
        <v>41</v>
      </c>
      <c r="K1001" t="s">
        <v>4473</v>
      </c>
      <c r="L1001" t="s">
        <v>4474</v>
      </c>
    </row>
    <row r="1002" spans="1:12" x14ac:dyDescent="0.2">
      <c r="A1002" t="s">
        <v>4475</v>
      </c>
      <c r="B1002">
        <v>644227</v>
      </c>
      <c r="C1002" t="s">
        <v>241</v>
      </c>
      <c r="D1002" t="s">
        <v>4240</v>
      </c>
      <c r="E1002" t="s">
        <v>243</v>
      </c>
      <c r="F1002" s="20">
        <v>18004862738</v>
      </c>
      <c r="G1002" t="s">
        <v>244</v>
      </c>
      <c r="H1002" t="s">
        <v>245</v>
      </c>
      <c r="I1002" t="s">
        <v>41</v>
      </c>
      <c r="K1002" t="s">
        <v>4473</v>
      </c>
      <c r="L1002" t="s">
        <v>4474</v>
      </c>
    </row>
    <row r="1003" spans="1:12" x14ac:dyDescent="0.2">
      <c r="A1003" t="s">
        <v>4476</v>
      </c>
      <c r="B1003">
        <v>644226</v>
      </c>
      <c r="C1003" t="s">
        <v>241</v>
      </c>
      <c r="D1003" t="s">
        <v>4240</v>
      </c>
      <c r="E1003" t="s">
        <v>243</v>
      </c>
      <c r="F1003" s="20">
        <v>18007335077</v>
      </c>
      <c r="G1003" t="s">
        <v>244</v>
      </c>
      <c r="H1003" t="s">
        <v>245</v>
      </c>
      <c r="I1003" t="s">
        <v>41</v>
      </c>
      <c r="K1003" t="s">
        <v>4473</v>
      </c>
      <c r="L1003" t="s">
        <v>4474</v>
      </c>
    </row>
    <row r="1004" spans="1:12" x14ac:dyDescent="0.2">
      <c r="A1004" t="s">
        <v>4477</v>
      </c>
      <c r="B1004">
        <v>644225</v>
      </c>
      <c r="C1004" t="s">
        <v>241</v>
      </c>
      <c r="D1004" t="s">
        <v>4240</v>
      </c>
      <c r="E1004" t="s">
        <v>243</v>
      </c>
      <c r="F1004" s="20">
        <v>18884295120</v>
      </c>
      <c r="G1004" t="s">
        <v>244</v>
      </c>
      <c r="H1004" t="s">
        <v>245</v>
      </c>
      <c r="I1004" t="s">
        <v>41</v>
      </c>
      <c r="K1004" t="s">
        <v>4478</v>
      </c>
      <c r="L1004" t="s">
        <v>4479</v>
      </c>
    </row>
    <row r="1005" spans="1:12" x14ac:dyDescent="0.2">
      <c r="A1005" t="s">
        <v>4480</v>
      </c>
      <c r="B1005">
        <v>644224</v>
      </c>
      <c r="C1005" t="s">
        <v>241</v>
      </c>
      <c r="D1005" t="s">
        <v>4240</v>
      </c>
      <c r="E1005" t="s">
        <v>243</v>
      </c>
      <c r="F1005" s="20">
        <v>18889915910</v>
      </c>
      <c r="G1005" t="s">
        <v>244</v>
      </c>
      <c r="H1005" t="s">
        <v>245</v>
      </c>
      <c r="I1005" t="s">
        <v>41</v>
      </c>
      <c r="K1005" t="s">
        <v>4481</v>
      </c>
      <c r="L1005" t="s">
        <v>4482</v>
      </c>
    </row>
    <row r="1006" spans="1:12" x14ac:dyDescent="0.2">
      <c r="A1006" t="s">
        <v>4483</v>
      </c>
      <c r="B1006">
        <v>644223</v>
      </c>
      <c r="C1006" t="s">
        <v>241</v>
      </c>
      <c r="D1006" t="s">
        <v>4240</v>
      </c>
      <c r="E1006" t="s">
        <v>243</v>
      </c>
      <c r="F1006" s="20">
        <v>18889915910</v>
      </c>
      <c r="G1006" t="s">
        <v>244</v>
      </c>
      <c r="H1006" t="s">
        <v>245</v>
      </c>
      <c r="I1006" t="s">
        <v>41</v>
      </c>
      <c r="K1006" t="s">
        <v>4481</v>
      </c>
      <c r="L1006" t="s">
        <v>4482</v>
      </c>
    </row>
    <row r="1007" spans="1:12" x14ac:dyDescent="0.2">
      <c r="A1007" t="s">
        <v>4484</v>
      </c>
      <c r="B1007">
        <v>644220</v>
      </c>
      <c r="C1007" t="s">
        <v>241</v>
      </c>
      <c r="D1007" t="s">
        <v>4240</v>
      </c>
      <c r="E1007" t="s">
        <v>243</v>
      </c>
      <c r="F1007" s="20">
        <v>18884295664</v>
      </c>
      <c r="G1007" t="s">
        <v>244</v>
      </c>
      <c r="H1007" t="s">
        <v>245</v>
      </c>
      <c r="I1007" t="s">
        <v>41</v>
      </c>
      <c r="K1007" t="s">
        <v>4485</v>
      </c>
      <c r="L1007" t="s">
        <v>4486</v>
      </c>
    </row>
    <row r="1008" spans="1:12" x14ac:dyDescent="0.2">
      <c r="A1008" t="s">
        <v>4487</v>
      </c>
      <c r="B1008">
        <v>644219</v>
      </c>
      <c r="C1008" t="s">
        <v>241</v>
      </c>
      <c r="D1008" t="s">
        <v>4240</v>
      </c>
      <c r="E1008" t="s">
        <v>243</v>
      </c>
      <c r="F1008" s="20">
        <v>18889915912</v>
      </c>
      <c r="G1008" t="s">
        <v>244</v>
      </c>
      <c r="H1008" t="s">
        <v>245</v>
      </c>
      <c r="I1008" t="s">
        <v>41</v>
      </c>
      <c r="K1008" t="s">
        <v>4485</v>
      </c>
      <c r="L1008" t="s">
        <v>4486</v>
      </c>
    </row>
    <row r="1009" spans="1:12" x14ac:dyDescent="0.2">
      <c r="A1009" t="s">
        <v>4488</v>
      </c>
      <c r="B1009">
        <v>644218</v>
      </c>
      <c r="C1009" t="s">
        <v>241</v>
      </c>
      <c r="D1009" t="s">
        <v>4240</v>
      </c>
      <c r="E1009" t="s">
        <v>243</v>
      </c>
      <c r="F1009" s="20">
        <v>18889915912</v>
      </c>
      <c r="G1009" t="s">
        <v>244</v>
      </c>
      <c r="H1009" t="s">
        <v>245</v>
      </c>
      <c r="I1009" t="s">
        <v>41</v>
      </c>
      <c r="K1009" t="s">
        <v>4489</v>
      </c>
      <c r="L1009" t="s">
        <v>4486</v>
      </c>
    </row>
    <row r="1010" spans="1:12" x14ac:dyDescent="0.2">
      <c r="A1010" t="s">
        <v>4490</v>
      </c>
      <c r="B1010">
        <v>644217</v>
      </c>
      <c r="C1010" t="s">
        <v>241</v>
      </c>
      <c r="D1010" t="s">
        <v>4240</v>
      </c>
      <c r="E1010" t="s">
        <v>243</v>
      </c>
      <c r="F1010" s="20">
        <v>18889915950</v>
      </c>
      <c r="G1010" t="s">
        <v>244</v>
      </c>
      <c r="H1010" t="s">
        <v>245</v>
      </c>
      <c r="I1010" t="s">
        <v>41</v>
      </c>
      <c r="K1010" t="s">
        <v>4489</v>
      </c>
      <c r="L1010" t="s">
        <v>4491</v>
      </c>
    </row>
    <row r="1011" spans="1:12" x14ac:dyDescent="0.2">
      <c r="A1011" t="s">
        <v>4492</v>
      </c>
      <c r="B1011">
        <v>644216</v>
      </c>
      <c r="C1011" t="s">
        <v>241</v>
      </c>
      <c r="D1011" t="s">
        <v>4240</v>
      </c>
      <c r="E1011" t="s">
        <v>243</v>
      </c>
      <c r="F1011" s="20">
        <v>18889915950</v>
      </c>
      <c r="G1011" t="s">
        <v>244</v>
      </c>
      <c r="H1011" t="s">
        <v>245</v>
      </c>
      <c r="I1011" t="s">
        <v>41</v>
      </c>
      <c r="K1011" t="s">
        <v>4489</v>
      </c>
      <c r="L1011" t="s">
        <v>4491</v>
      </c>
    </row>
    <row r="1012" spans="1:12" x14ac:dyDescent="0.2">
      <c r="A1012" t="s">
        <v>4493</v>
      </c>
      <c r="B1012">
        <v>644215</v>
      </c>
      <c r="C1012" t="s">
        <v>241</v>
      </c>
      <c r="D1012" t="s">
        <v>4240</v>
      </c>
      <c r="E1012" t="s">
        <v>243</v>
      </c>
      <c r="F1012" s="20">
        <v>18884668377</v>
      </c>
      <c r="G1012" t="s">
        <v>244</v>
      </c>
      <c r="H1012" t="s">
        <v>245</v>
      </c>
      <c r="I1012" t="s">
        <v>41</v>
      </c>
      <c r="K1012" t="s">
        <v>4494</v>
      </c>
      <c r="L1012" t="s">
        <v>4495</v>
      </c>
    </row>
    <row r="1013" spans="1:12" x14ac:dyDescent="0.2">
      <c r="A1013" t="s">
        <v>4496</v>
      </c>
      <c r="B1013">
        <v>644214</v>
      </c>
      <c r="C1013" t="s">
        <v>241</v>
      </c>
      <c r="D1013" t="s">
        <v>4240</v>
      </c>
      <c r="E1013" t="s">
        <v>243</v>
      </c>
      <c r="F1013" s="20">
        <v>18884668377</v>
      </c>
      <c r="G1013" t="s">
        <v>244</v>
      </c>
      <c r="H1013" t="s">
        <v>245</v>
      </c>
      <c r="I1013" t="s">
        <v>41</v>
      </c>
      <c r="K1013" t="s">
        <v>4494</v>
      </c>
      <c r="L1013" t="s">
        <v>4495</v>
      </c>
    </row>
    <row r="1014" spans="1:12" x14ac:dyDescent="0.2">
      <c r="A1014" t="s">
        <v>4497</v>
      </c>
      <c r="B1014">
        <v>644213</v>
      </c>
      <c r="C1014" t="s">
        <v>241</v>
      </c>
      <c r="D1014" t="s">
        <v>4240</v>
      </c>
      <c r="E1014" t="s">
        <v>243</v>
      </c>
      <c r="F1014" s="20">
        <v>18884295664</v>
      </c>
      <c r="G1014" t="s">
        <v>244</v>
      </c>
      <c r="H1014" t="s">
        <v>245</v>
      </c>
      <c r="I1014" t="s">
        <v>41</v>
      </c>
      <c r="K1014" t="s">
        <v>4494</v>
      </c>
      <c r="L1014" t="s">
        <v>4495</v>
      </c>
    </row>
    <row r="1015" spans="1:12" x14ac:dyDescent="0.2">
      <c r="A1015" t="s">
        <v>4498</v>
      </c>
      <c r="B1015">
        <v>644212</v>
      </c>
      <c r="C1015" t="s">
        <v>241</v>
      </c>
      <c r="D1015" t="s">
        <v>4240</v>
      </c>
      <c r="E1015" t="s">
        <v>243</v>
      </c>
      <c r="F1015" s="20">
        <v>18882589222</v>
      </c>
      <c r="G1015" t="s">
        <v>244</v>
      </c>
      <c r="H1015" t="s">
        <v>245</v>
      </c>
      <c r="I1015" t="s">
        <v>41</v>
      </c>
      <c r="K1015" t="s">
        <v>4499</v>
      </c>
      <c r="L1015" t="s">
        <v>4500</v>
      </c>
    </row>
    <row r="1016" spans="1:12" x14ac:dyDescent="0.2">
      <c r="A1016" t="s">
        <v>4501</v>
      </c>
      <c r="B1016">
        <v>644211</v>
      </c>
      <c r="C1016" t="s">
        <v>241</v>
      </c>
      <c r="D1016" t="s">
        <v>4240</v>
      </c>
      <c r="E1016" t="s">
        <v>243</v>
      </c>
      <c r="F1016" s="20">
        <v>18882589222</v>
      </c>
      <c r="G1016" t="s">
        <v>244</v>
      </c>
      <c r="H1016" t="s">
        <v>245</v>
      </c>
      <c r="I1016" t="s">
        <v>41</v>
      </c>
      <c r="K1016" t="s">
        <v>4502</v>
      </c>
      <c r="L1016" t="s">
        <v>4503</v>
      </c>
    </row>
    <row r="1017" spans="1:12" x14ac:dyDescent="0.2">
      <c r="A1017" t="s">
        <v>4504</v>
      </c>
      <c r="B1017">
        <v>644210</v>
      </c>
      <c r="C1017" t="s">
        <v>241</v>
      </c>
      <c r="D1017" t="s">
        <v>4240</v>
      </c>
      <c r="E1017" t="s">
        <v>243</v>
      </c>
      <c r="F1017" s="20">
        <v>18882589222</v>
      </c>
      <c r="G1017" t="s">
        <v>244</v>
      </c>
      <c r="H1017" t="s">
        <v>245</v>
      </c>
      <c r="I1017" t="s">
        <v>41</v>
      </c>
      <c r="K1017" t="s">
        <v>4502</v>
      </c>
      <c r="L1017" t="s">
        <v>4503</v>
      </c>
    </row>
    <row r="1018" spans="1:12" x14ac:dyDescent="0.2">
      <c r="A1018" t="s">
        <v>4505</v>
      </c>
      <c r="B1018">
        <v>644209</v>
      </c>
      <c r="C1018" t="s">
        <v>241</v>
      </c>
      <c r="D1018" t="s">
        <v>4240</v>
      </c>
      <c r="E1018" t="s">
        <v>243</v>
      </c>
      <c r="F1018" s="20">
        <v>18882589222</v>
      </c>
      <c r="G1018" t="s">
        <v>244</v>
      </c>
      <c r="H1018" t="s">
        <v>245</v>
      </c>
      <c r="I1018" t="s">
        <v>41</v>
      </c>
      <c r="K1018" t="s">
        <v>4502</v>
      </c>
      <c r="L1018" t="s">
        <v>4503</v>
      </c>
    </row>
    <row r="1019" spans="1:12" x14ac:dyDescent="0.2">
      <c r="A1019" t="s">
        <v>4506</v>
      </c>
      <c r="B1019">
        <v>644208</v>
      </c>
      <c r="C1019" t="s">
        <v>241</v>
      </c>
      <c r="D1019" t="s">
        <v>4240</v>
      </c>
      <c r="E1019" t="s">
        <v>243</v>
      </c>
      <c r="F1019" s="20">
        <v>18883265677</v>
      </c>
      <c r="G1019" t="s">
        <v>244</v>
      </c>
      <c r="H1019" t="s">
        <v>245</v>
      </c>
      <c r="I1019" t="s">
        <v>41</v>
      </c>
      <c r="K1019" t="s">
        <v>4507</v>
      </c>
      <c r="L1019" t="s">
        <v>4508</v>
      </c>
    </row>
    <row r="1020" spans="1:12" x14ac:dyDescent="0.2">
      <c r="A1020" t="s">
        <v>4509</v>
      </c>
      <c r="B1020">
        <v>644207</v>
      </c>
      <c r="C1020" t="s">
        <v>241</v>
      </c>
      <c r="D1020" t="s">
        <v>4240</v>
      </c>
      <c r="E1020" t="s">
        <v>243</v>
      </c>
      <c r="F1020" s="20">
        <v>18889915969</v>
      </c>
      <c r="G1020" t="s">
        <v>244</v>
      </c>
      <c r="H1020" t="s">
        <v>245</v>
      </c>
      <c r="I1020" t="s">
        <v>41</v>
      </c>
      <c r="K1020" t="s">
        <v>4507</v>
      </c>
      <c r="L1020" t="s">
        <v>4508</v>
      </c>
    </row>
    <row r="1021" spans="1:12" x14ac:dyDescent="0.2">
      <c r="A1021" t="s">
        <v>4510</v>
      </c>
      <c r="B1021">
        <v>644206</v>
      </c>
      <c r="C1021" t="s">
        <v>241</v>
      </c>
      <c r="D1021" t="s">
        <v>4240</v>
      </c>
      <c r="E1021" t="s">
        <v>243</v>
      </c>
      <c r="F1021" s="20">
        <v>18889915969</v>
      </c>
      <c r="G1021" t="s">
        <v>244</v>
      </c>
      <c r="H1021" t="s">
        <v>245</v>
      </c>
      <c r="I1021" t="s">
        <v>41</v>
      </c>
      <c r="K1021" t="s">
        <v>4511</v>
      </c>
      <c r="L1021" t="s">
        <v>4508</v>
      </c>
    </row>
    <row r="1022" spans="1:12" x14ac:dyDescent="0.2">
      <c r="A1022" t="s">
        <v>4512</v>
      </c>
      <c r="B1022">
        <v>644205</v>
      </c>
      <c r="C1022" t="s">
        <v>241</v>
      </c>
      <c r="D1022" t="s">
        <v>4240</v>
      </c>
      <c r="E1022" t="s">
        <v>243</v>
      </c>
      <c r="F1022" s="20">
        <v>18883265677</v>
      </c>
      <c r="G1022" t="s">
        <v>244</v>
      </c>
      <c r="H1022" t="s">
        <v>245</v>
      </c>
      <c r="I1022" t="s">
        <v>41</v>
      </c>
      <c r="K1022" t="s">
        <v>4511</v>
      </c>
      <c r="L1022" t="s">
        <v>4513</v>
      </c>
    </row>
    <row r="1023" spans="1:12" x14ac:dyDescent="0.2">
      <c r="A1023" t="s">
        <v>4514</v>
      </c>
      <c r="B1023">
        <v>644204</v>
      </c>
      <c r="C1023" t="s">
        <v>241</v>
      </c>
      <c r="D1023" t="s">
        <v>4240</v>
      </c>
      <c r="E1023" t="s">
        <v>243</v>
      </c>
      <c r="F1023" s="20">
        <v>18883265677</v>
      </c>
      <c r="G1023" t="s">
        <v>244</v>
      </c>
      <c r="H1023" t="s">
        <v>245</v>
      </c>
      <c r="I1023" t="s">
        <v>41</v>
      </c>
      <c r="K1023" t="s">
        <v>4511</v>
      </c>
      <c r="L1023" t="s">
        <v>4513</v>
      </c>
    </row>
    <row r="1024" spans="1:12" x14ac:dyDescent="0.2">
      <c r="A1024" t="s">
        <v>4515</v>
      </c>
      <c r="B1024">
        <v>644203</v>
      </c>
      <c r="C1024" t="s">
        <v>241</v>
      </c>
      <c r="D1024" t="s">
        <v>4240</v>
      </c>
      <c r="E1024" t="s">
        <v>243</v>
      </c>
      <c r="F1024" s="20">
        <v>18883265677</v>
      </c>
      <c r="G1024" t="s">
        <v>244</v>
      </c>
      <c r="H1024" t="s">
        <v>245</v>
      </c>
      <c r="I1024" t="s">
        <v>41</v>
      </c>
      <c r="K1024" t="s">
        <v>4516</v>
      </c>
      <c r="L1024" t="s">
        <v>4517</v>
      </c>
    </row>
    <row r="1025" spans="1:12" x14ac:dyDescent="0.2">
      <c r="A1025" t="s">
        <v>4518</v>
      </c>
      <c r="B1025">
        <v>644202</v>
      </c>
      <c r="C1025" t="s">
        <v>241</v>
      </c>
      <c r="D1025" t="s">
        <v>4240</v>
      </c>
      <c r="E1025" t="s">
        <v>243</v>
      </c>
      <c r="F1025" s="20">
        <v>18889915969</v>
      </c>
      <c r="G1025" t="s">
        <v>244</v>
      </c>
      <c r="H1025" t="s">
        <v>245</v>
      </c>
      <c r="I1025" t="s">
        <v>41</v>
      </c>
      <c r="K1025" t="s">
        <v>4516</v>
      </c>
      <c r="L1025" t="s">
        <v>4517</v>
      </c>
    </row>
    <row r="1026" spans="1:12" x14ac:dyDescent="0.2">
      <c r="A1026" t="s">
        <v>4519</v>
      </c>
      <c r="B1026">
        <v>644201</v>
      </c>
      <c r="C1026" t="s">
        <v>241</v>
      </c>
      <c r="D1026" t="s">
        <v>4240</v>
      </c>
      <c r="E1026" t="s">
        <v>243</v>
      </c>
      <c r="F1026" s="20">
        <v>18884668377</v>
      </c>
      <c r="G1026" t="s">
        <v>244</v>
      </c>
      <c r="H1026" t="s">
        <v>245</v>
      </c>
      <c r="I1026" t="s">
        <v>41</v>
      </c>
      <c r="K1026" t="s">
        <v>4516</v>
      </c>
      <c r="L1026" t="s">
        <v>4517</v>
      </c>
    </row>
    <row r="1027" spans="1:12" x14ac:dyDescent="0.2">
      <c r="A1027" t="s">
        <v>4520</v>
      </c>
      <c r="B1027">
        <v>644200</v>
      </c>
      <c r="C1027" t="s">
        <v>241</v>
      </c>
      <c r="D1027" t="s">
        <v>4240</v>
      </c>
      <c r="E1027" t="s">
        <v>243</v>
      </c>
      <c r="F1027" s="20">
        <v>18884668377</v>
      </c>
      <c r="G1027" t="s">
        <v>244</v>
      </c>
      <c r="H1027" t="s">
        <v>245</v>
      </c>
      <c r="I1027" t="s">
        <v>41</v>
      </c>
      <c r="K1027" t="s">
        <v>4521</v>
      </c>
      <c r="L1027" t="s">
        <v>4522</v>
      </c>
    </row>
    <row r="1028" spans="1:12" x14ac:dyDescent="0.2">
      <c r="A1028" t="s">
        <v>4523</v>
      </c>
      <c r="B1028">
        <v>644199</v>
      </c>
      <c r="C1028" t="s">
        <v>241</v>
      </c>
      <c r="D1028" t="s">
        <v>4240</v>
      </c>
      <c r="E1028" t="s">
        <v>243</v>
      </c>
      <c r="F1028" s="20">
        <v>18884668377</v>
      </c>
      <c r="G1028" t="s">
        <v>244</v>
      </c>
      <c r="H1028" t="s">
        <v>245</v>
      </c>
      <c r="I1028" t="s">
        <v>41</v>
      </c>
      <c r="K1028" t="s">
        <v>4521</v>
      </c>
      <c r="L1028" t="s">
        <v>4522</v>
      </c>
    </row>
    <row r="1029" spans="1:12" x14ac:dyDescent="0.2">
      <c r="A1029" t="s">
        <v>4524</v>
      </c>
      <c r="B1029">
        <v>644198</v>
      </c>
      <c r="C1029" t="s">
        <v>241</v>
      </c>
      <c r="D1029" t="s">
        <v>4240</v>
      </c>
      <c r="E1029" t="s">
        <v>243</v>
      </c>
      <c r="F1029" s="20">
        <v>18884668377</v>
      </c>
      <c r="G1029" t="s">
        <v>244</v>
      </c>
      <c r="H1029" t="s">
        <v>245</v>
      </c>
      <c r="I1029" t="s">
        <v>41</v>
      </c>
      <c r="K1029" t="s">
        <v>4525</v>
      </c>
      <c r="L1029" t="s">
        <v>4522</v>
      </c>
    </row>
    <row r="1030" spans="1:12" x14ac:dyDescent="0.2">
      <c r="A1030" t="s">
        <v>4526</v>
      </c>
      <c r="B1030">
        <v>644197</v>
      </c>
      <c r="C1030" t="s">
        <v>241</v>
      </c>
      <c r="D1030" t="s">
        <v>4240</v>
      </c>
      <c r="E1030" t="s">
        <v>243</v>
      </c>
      <c r="F1030" s="20">
        <v>18884668377</v>
      </c>
      <c r="G1030" t="s">
        <v>244</v>
      </c>
      <c r="H1030" t="s">
        <v>245</v>
      </c>
      <c r="I1030" t="s">
        <v>41</v>
      </c>
      <c r="K1030" t="s">
        <v>4525</v>
      </c>
      <c r="L1030" t="s">
        <v>4527</v>
      </c>
    </row>
    <row r="1031" spans="1:12" x14ac:dyDescent="0.2">
      <c r="A1031" t="s">
        <v>4528</v>
      </c>
      <c r="B1031">
        <v>644196</v>
      </c>
      <c r="C1031" t="s">
        <v>241</v>
      </c>
      <c r="D1031" t="s">
        <v>4240</v>
      </c>
      <c r="E1031" t="s">
        <v>243</v>
      </c>
      <c r="F1031" s="20">
        <v>18669106174</v>
      </c>
      <c r="G1031" t="s">
        <v>244</v>
      </c>
      <c r="H1031" t="s">
        <v>245</v>
      </c>
      <c r="I1031" t="s">
        <v>41</v>
      </c>
      <c r="K1031" t="s">
        <v>4525</v>
      </c>
      <c r="L1031" t="s">
        <v>4527</v>
      </c>
    </row>
    <row r="1032" spans="1:12" x14ac:dyDescent="0.2">
      <c r="A1032" t="s">
        <v>4529</v>
      </c>
      <c r="B1032">
        <v>644195</v>
      </c>
      <c r="C1032" t="s">
        <v>241</v>
      </c>
      <c r="D1032" t="s">
        <v>4309</v>
      </c>
      <c r="E1032" t="s">
        <v>243</v>
      </c>
      <c r="F1032" s="20">
        <v>8769703125</v>
      </c>
      <c r="G1032" t="s">
        <v>244</v>
      </c>
      <c r="H1032" t="s">
        <v>245</v>
      </c>
      <c r="I1032" t="s">
        <v>41</v>
      </c>
      <c r="K1032" t="s">
        <v>4530</v>
      </c>
      <c r="L1032" t="s">
        <v>4531</v>
      </c>
    </row>
    <row r="1033" spans="1:12" x14ac:dyDescent="0.2">
      <c r="A1033" t="s">
        <v>4532</v>
      </c>
      <c r="B1033">
        <v>644194</v>
      </c>
      <c r="C1033" t="s">
        <v>241</v>
      </c>
      <c r="D1033" t="s">
        <v>4240</v>
      </c>
      <c r="E1033" t="s">
        <v>243</v>
      </c>
      <c r="F1033" s="20">
        <v>18669106174</v>
      </c>
      <c r="G1033" t="s">
        <v>244</v>
      </c>
      <c r="H1033" t="s">
        <v>245</v>
      </c>
      <c r="I1033" t="s">
        <v>41</v>
      </c>
      <c r="K1033" t="s">
        <v>4530</v>
      </c>
      <c r="L1033" t="s">
        <v>4531</v>
      </c>
    </row>
    <row r="1034" spans="1:12" x14ac:dyDescent="0.2">
      <c r="A1034" t="s">
        <v>4533</v>
      </c>
      <c r="B1034">
        <v>644193</v>
      </c>
      <c r="C1034" t="s">
        <v>241</v>
      </c>
      <c r="D1034" t="s">
        <v>4240</v>
      </c>
      <c r="E1034" t="s">
        <v>243</v>
      </c>
      <c r="F1034" s="20">
        <v>18669106174</v>
      </c>
      <c r="G1034" t="s">
        <v>244</v>
      </c>
      <c r="H1034" t="s">
        <v>245</v>
      </c>
      <c r="I1034" t="s">
        <v>41</v>
      </c>
      <c r="K1034" t="s">
        <v>4534</v>
      </c>
      <c r="L1034" t="s">
        <v>4535</v>
      </c>
    </row>
    <row r="1035" spans="1:12" x14ac:dyDescent="0.2">
      <c r="A1035" t="s">
        <v>4536</v>
      </c>
      <c r="B1035">
        <v>644192</v>
      </c>
      <c r="C1035" t="s">
        <v>241</v>
      </c>
      <c r="D1035" t="s">
        <v>4240</v>
      </c>
      <c r="E1035" t="s">
        <v>243</v>
      </c>
      <c r="F1035" s="20">
        <v>18669106174</v>
      </c>
      <c r="G1035" t="s">
        <v>244</v>
      </c>
      <c r="H1035" t="s">
        <v>245</v>
      </c>
      <c r="I1035" t="s">
        <v>41</v>
      </c>
      <c r="K1035" t="s">
        <v>4534</v>
      </c>
      <c r="L1035" t="s">
        <v>4535</v>
      </c>
    </row>
    <row r="1036" spans="1:12" x14ac:dyDescent="0.2">
      <c r="A1036" t="s">
        <v>4537</v>
      </c>
      <c r="B1036">
        <v>644191</v>
      </c>
      <c r="C1036" t="s">
        <v>241</v>
      </c>
      <c r="D1036" t="s">
        <v>4240</v>
      </c>
      <c r="E1036" t="s">
        <v>243</v>
      </c>
      <c r="F1036" s="20">
        <v>18669106174</v>
      </c>
      <c r="G1036" t="s">
        <v>244</v>
      </c>
      <c r="H1036" t="s">
        <v>245</v>
      </c>
      <c r="I1036" t="s">
        <v>41</v>
      </c>
      <c r="K1036" t="s">
        <v>4538</v>
      </c>
      <c r="L1036" t="s">
        <v>4535</v>
      </c>
    </row>
    <row r="1037" spans="1:12" x14ac:dyDescent="0.2">
      <c r="A1037" t="s">
        <v>4539</v>
      </c>
      <c r="B1037">
        <v>643188</v>
      </c>
      <c r="C1037" t="s">
        <v>241</v>
      </c>
      <c r="D1037" t="s">
        <v>4240</v>
      </c>
      <c r="E1037" t="s">
        <v>243</v>
      </c>
      <c r="F1037" s="20">
        <v>18887827473</v>
      </c>
      <c r="G1037" t="s">
        <v>244</v>
      </c>
      <c r="H1037" t="s">
        <v>245</v>
      </c>
      <c r="I1037" t="s">
        <v>41</v>
      </c>
      <c r="K1037" t="s">
        <v>4540</v>
      </c>
      <c r="L1037" t="s">
        <v>4541</v>
      </c>
    </row>
    <row r="1038" spans="1:12" x14ac:dyDescent="0.2">
      <c r="A1038" t="s">
        <v>4542</v>
      </c>
      <c r="B1038">
        <v>643187</v>
      </c>
      <c r="C1038" t="s">
        <v>241</v>
      </c>
      <c r="D1038" t="s">
        <v>4240</v>
      </c>
      <c r="E1038" t="s">
        <v>243</v>
      </c>
      <c r="F1038" s="20">
        <v>18886233367</v>
      </c>
      <c r="G1038" t="s">
        <v>244</v>
      </c>
      <c r="H1038" t="s">
        <v>245</v>
      </c>
      <c r="I1038" t="s">
        <v>41</v>
      </c>
      <c r="K1038" t="s">
        <v>4540</v>
      </c>
      <c r="L1038" t="s">
        <v>4543</v>
      </c>
    </row>
    <row r="1039" spans="1:12" x14ac:dyDescent="0.2">
      <c r="A1039" t="s">
        <v>4544</v>
      </c>
      <c r="B1039">
        <v>643185</v>
      </c>
      <c r="C1039" t="s">
        <v>241</v>
      </c>
      <c r="D1039" t="s">
        <v>4240</v>
      </c>
      <c r="E1039" t="s">
        <v>243</v>
      </c>
      <c r="F1039" s="20">
        <v>18889915911</v>
      </c>
      <c r="G1039" t="s">
        <v>244</v>
      </c>
      <c r="H1039" t="s">
        <v>245</v>
      </c>
      <c r="I1039" t="s">
        <v>41</v>
      </c>
      <c r="K1039" t="s">
        <v>4545</v>
      </c>
      <c r="L1039" t="s">
        <v>4546</v>
      </c>
    </row>
    <row r="1040" spans="1:12" x14ac:dyDescent="0.2">
      <c r="A1040" t="s">
        <v>4547</v>
      </c>
      <c r="B1040">
        <v>643184</v>
      </c>
      <c r="C1040" t="s">
        <v>241</v>
      </c>
      <c r="D1040" t="s">
        <v>4240</v>
      </c>
      <c r="E1040" t="s">
        <v>243</v>
      </c>
      <c r="F1040" s="20">
        <v>18884295887</v>
      </c>
      <c r="G1040" t="s">
        <v>244</v>
      </c>
      <c r="H1040" t="s">
        <v>245</v>
      </c>
      <c r="I1040" t="s">
        <v>41</v>
      </c>
      <c r="K1040" t="s">
        <v>4545</v>
      </c>
      <c r="L1040" t="s">
        <v>4546</v>
      </c>
    </row>
    <row r="1041" spans="1:12" x14ac:dyDescent="0.2">
      <c r="A1041" t="s">
        <v>4548</v>
      </c>
      <c r="B1041">
        <v>643183</v>
      </c>
      <c r="C1041" t="s">
        <v>241</v>
      </c>
      <c r="D1041" t="s">
        <v>4240</v>
      </c>
      <c r="E1041" t="s">
        <v>243</v>
      </c>
      <c r="F1041" s="20">
        <v>18775262428</v>
      </c>
      <c r="G1041" t="s">
        <v>244</v>
      </c>
      <c r="H1041" t="s">
        <v>245</v>
      </c>
      <c r="I1041" t="s">
        <v>41</v>
      </c>
      <c r="K1041" t="s">
        <v>4549</v>
      </c>
      <c r="L1041" t="s">
        <v>4546</v>
      </c>
    </row>
    <row r="1042" spans="1:12" x14ac:dyDescent="0.2">
      <c r="A1042" t="s">
        <v>4550</v>
      </c>
      <c r="B1042">
        <v>643182</v>
      </c>
      <c r="C1042" t="s">
        <v>241</v>
      </c>
      <c r="D1042" t="s">
        <v>4240</v>
      </c>
      <c r="E1042" t="s">
        <v>243</v>
      </c>
      <c r="F1042" s="20">
        <v>18082341769</v>
      </c>
      <c r="G1042" t="s">
        <v>244</v>
      </c>
      <c r="H1042" t="s">
        <v>245</v>
      </c>
      <c r="I1042" t="s">
        <v>41</v>
      </c>
      <c r="K1042" t="s">
        <v>4549</v>
      </c>
      <c r="L1042" t="s">
        <v>4551</v>
      </c>
    </row>
    <row r="1043" spans="1:12" x14ac:dyDescent="0.2">
      <c r="A1043" t="s">
        <v>4552</v>
      </c>
      <c r="B1043">
        <v>643181</v>
      </c>
      <c r="C1043" t="s">
        <v>241</v>
      </c>
      <c r="D1043" t="s">
        <v>4240</v>
      </c>
      <c r="E1043" t="s">
        <v>243</v>
      </c>
      <c r="F1043" s="20">
        <v>18004862738</v>
      </c>
      <c r="G1043" t="s">
        <v>244</v>
      </c>
      <c r="H1043" t="s">
        <v>245</v>
      </c>
      <c r="I1043" t="s">
        <v>41</v>
      </c>
      <c r="K1043" t="s">
        <v>4549</v>
      </c>
      <c r="L1043" t="s">
        <v>4551</v>
      </c>
    </row>
    <row r="1044" spans="1:12" x14ac:dyDescent="0.2">
      <c r="A1044" t="s">
        <v>4553</v>
      </c>
      <c r="B1044">
        <v>643180</v>
      </c>
      <c r="C1044" t="s">
        <v>241</v>
      </c>
      <c r="D1044" t="s">
        <v>4240</v>
      </c>
      <c r="E1044" t="s">
        <v>243</v>
      </c>
      <c r="F1044" s="20">
        <v>18007335077</v>
      </c>
      <c r="G1044" t="s">
        <v>244</v>
      </c>
      <c r="H1044" t="s">
        <v>245</v>
      </c>
      <c r="I1044" t="s">
        <v>41</v>
      </c>
      <c r="K1044" t="s">
        <v>4554</v>
      </c>
      <c r="L1044" t="s">
        <v>4555</v>
      </c>
    </row>
    <row r="1045" spans="1:12" x14ac:dyDescent="0.2">
      <c r="A1045" t="s">
        <v>4556</v>
      </c>
      <c r="B1045">
        <v>643179</v>
      </c>
      <c r="C1045" t="s">
        <v>241</v>
      </c>
      <c r="D1045" t="s">
        <v>4240</v>
      </c>
      <c r="E1045" t="s">
        <v>243</v>
      </c>
      <c r="F1045" s="20">
        <v>18884295120</v>
      </c>
      <c r="G1045" t="s">
        <v>244</v>
      </c>
      <c r="H1045" t="s">
        <v>245</v>
      </c>
      <c r="I1045" t="s">
        <v>41</v>
      </c>
      <c r="K1045" t="s">
        <v>4554</v>
      </c>
      <c r="L1045" t="s">
        <v>4555</v>
      </c>
    </row>
    <row r="1046" spans="1:12" x14ac:dyDescent="0.2">
      <c r="A1046" t="s">
        <v>4557</v>
      </c>
      <c r="B1046">
        <v>643178</v>
      </c>
      <c r="C1046" t="s">
        <v>241</v>
      </c>
      <c r="D1046" t="s">
        <v>4309</v>
      </c>
      <c r="E1046" t="s">
        <v>243</v>
      </c>
      <c r="F1046" s="20">
        <v>8769703125</v>
      </c>
      <c r="G1046" t="s">
        <v>244</v>
      </c>
      <c r="H1046" t="s">
        <v>245</v>
      </c>
      <c r="I1046" t="s">
        <v>41</v>
      </c>
      <c r="K1046" t="s">
        <v>4558</v>
      </c>
      <c r="L1046" t="s">
        <v>4559</v>
      </c>
    </row>
    <row r="1047" spans="1:12" x14ac:dyDescent="0.2">
      <c r="A1047" t="s">
        <v>4560</v>
      </c>
      <c r="B1047">
        <v>642867</v>
      </c>
      <c r="C1047" t="s">
        <v>241</v>
      </c>
      <c r="D1047" t="s">
        <v>4240</v>
      </c>
      <c r="E1047" t="s">
        <v>243</v>
      </c>
      <c r="F1047" s="20">
        <v>18887827473</v>
      </c>
      <c r="G1047" t="s">
        <v>244</v>
      </c>
      <c r="H1047" t="s">
        <v>245</v>
      </c>
      <c r="I1047" t="s">
        <v>41</v>
      </c>
      <c r="K1047" t="s">
        <v>4561</v>
      </c>
      <c r="L1047" t="s">
        <v>4562</v>
      </c>
    </row>
    <row r="1048" spans="1:12" x14ac:dyDescent="0.2">
      <c r="A1048" t="s">
        <v>4563</v>
      </c>
      <c r="B1048">
        <v>642866</v>
      </c>
      <c r="C1048" t="s">
        <v>241</v>
      </c>
      <c r="D1048" t="s">
        <v>4240</v>
      </c>
      <c r="E1048" t="s">
        <v>243</v>
      </c>
      <c r="F1048" s="20">
        <v>18886233367</v>
      </c>
      <c r="G1048" t="s">
        <v>244</v>
      </c>
      <c r="H1048" t="s">
        <v>245</v>
      </c>
      <c r="I1048" t="s">
        <v>41</v>
      </c>
      <c r="K1048" t="s">
        <v>4561</v>
      </c>
      <c r="L1048" t="s">
        <v>4562</v>
      </c>
    </row>
    <row r="1049" spans="1:12" x14ac:dyDescent="0.2">
      <c r="A1049" t="s">
        <v>4564</v>
      </c>
      <c r="B1049">
        <v>642864</v>
      </c>
      <c r="C1049" t="s">
        <v>241</v>
      </c>
      <c r="D1049" t="s">
        <v>4240</v>
      </c>
      <c r="E1049" t="s">
        <v>243</v>
      </c>
      <c r="F1049" s="20">
        <v>18889915911</v>
      </c>
      <c r="G1049" t="s">
        <v>244</v>
      </c>
      <c r="H1049" t="s">
        <v>245</v>
      </c>
      <c r="I1049" t="s">
        <v>41</v>
      </c>
      <c r="K1049" t="s">
        <v>4565</v>
      </c>
      <c r="L1049" t="s">
        <v>4566</v>
      </c>
    </row>
    <row r="1050" spans="1:12" x14ac:dyDescent="0.2">
      <c r="A1050" t="s">
        <v>4567</v>
      </c>
      <c r="B1050">
        <v>642863</v>
      </c>
      <c r="C1050" t="s">
        <v>241</v>
      </c>
      <c r="D1050" t="s">
        <v>4240</v>
      </c>
      <c r="E1050" t="s">
        <v>243</v>
      </c>
      <c r="F1050" s="20">
        <v>18884295887</v>
      </c>
      <c r="G1050" t="s">
        <v>244</v>
      </c>
      <c r="H1050" t="s">
        <v>245</v>
      </c>
      <c r="I1050" t="s">
        <v>41</v>
      </c>
      <c r="K1050" t="s">
        <v>4565</v>
      </c>
      <c r="L1050" t="s">
        <v>4566</v>
      </c>
    </row>
    <row r="1051" spans="1:12" x14ac:dyDescent="0.2">
      <c r="A1051" t="s">
        <v>4568</v>
      </c>
      <c r="B1051">
        <v>642862</v>
      </c>
      <c r="C1051" t="s">
        <v>241</v>
      </c>
      <c r="D1051" t="s">
        <v>4240</v>
      </c>
      <c r="E1051" t="s">
        <v>243</v>
      </c>
      <c r="F1051" s="20">
        <v>18775262428</v>
      </c>
      <c r="G1051" t="s">
        <v>244</v>
      </c>
      <c r="H1051" t="s">
        <v>245</v>
      </c>
      <c r="I1051" t="s">
        <v>41</v>
      </c>
      <c r="K1051" t="s">
        <v>4569</v>
      </c>
      <c r="L1051" t="s">
        <v>4570</v>
      </c>
    </row>
    <row r="1052" spans="1:12" x14ac:dyDescent="0.2">
      <c r="A1052" t="s">
        <v>4571</v>
      </c>
      <c r="B1052">
        <v>642861</v>
      </c>
      <c r="C1052" t="s">
        <v>241</v>
      </c>
      <c r="D1052" t="s">
        <v>4240</v>
      </c>
      <c r="E1052" t="s">
        <v>243</v>
      </c>
      <c r="F1052" s="20">
        <v>18082341769</v>
      </c>
      <c r="G1052" t="s">
        <v>244</v>
      </c>
      <c r="H1052" t="s">
        <v>245</v>
      </c>
      <c r="I1052" t="s">
        <v>41</v>
      </c>
      <c r="K1052" t="s">
        <v>4569</v>
      </c>
      <c r="L1052" t="s">
        <v>4570</v>
      </c>
    </row>
    <row r="1053" spans="1:12" x14ac:dyDescent="0.2">
      <c r="A1053" t="s">
        <v>4572</v>
      </c>
      <c r="B1053">
        <v>642860</v>
      </c>
      <c r="C1053" t="s">
        <v>241</v>
      </c>
      <c r="D1053" t="s">
        <v>4240</v>
      </c>
      <c r="E1053" t="s">
        <v>243</v>
      </c>
      <c r="F1053" s="20">
        <v>18004862738</v>
      </c>
      <c r="G1053" t="s">
        <v>244</v>
      </c>
      <c r="H1053" t="s">
        <v>245</v>
      </c>
      <c r="I1053" t="s">
        <v>41</v>
      </c>
      <c r="K1053" t="s">
        <v>4569</v>
      </c>
      <c r="L1053" t="s">
        <v>4570</v>
      </c>
    </row>
    <row r="1054" spans="1:12" x14ac:dyDescent="0.2">
      <c r="A1054" t="s">
        <v>4573</v>
      </c>
      <c r="B1054">
        <v>642859</v>
      </c>
      <c r="C1054" t="s">
        <v>241</v>
      </c>
      <c r="D1054" t="s">
        <v>4240</v>
      </c>
      <c r="E1054" t="s">
        <v>243</v>
      </c>
      <c r="F1054" s="20">
        <v>18007335077</v>
      </c>
      <c r="G1054" t="s">
        <v>244</v>
      </c>
      <c r="H1054" t="s">
        <v>245</v>
      </c>
      <c r="I1054" t="s">
        <v>41</v>
      </c>
      <c r="K1054" t="s">
        <v>4574</v>
      </c>
      <c r="L1054" t="s">
        <v>4575</v>
      </c>
    </row>
    <row r="1055" spans="1:12" x14ac:dyDescent="0.2">
      <c r="A1055" t="s">
        <v>4576</v>
      </c>
      <c r="B1055">
        <v>642858</v>
      </c>
      <c r="C1055" t="s">
        <v>241</v>
      </c>
      <c r="D1055" t="s">
        <v>4240</v>
      </c>
      <c r="E1055" t="s">
        <v>243</v>
      </c>
      <c r="F1055" s="20">
        <v>18884295120</v>
      </c>
      <c r="G1055" t="s">
        <v>244</v>
      </c>
      <c r="H1055" t="s">
        <v>245</v>
      </c>
      <c r="I1055" t="s">
        <v>41</v>
      </c>
      <c r="K1055" t="s">
        <v>4574</v>
      </c>
      <c r="L1055" t="s">
        <v>4575</v>
      </c>
    </row>
    <row r="1056" spans="1:12" x14ac:dyDescent="0.2">
      <c r="A1056" t="s">
        <v>4577</v>
      </c>
      <c r="B1056">
        <v>642857</v>
      </c>
      <c r="C1056" t="s">
        <v>241</v>
      </c>
      <c r="D1056" t="s">
        <v>4309</v>
      </c>
      <c r="E1056" t="s">
        <v>243</v>
      </c>
      <c r="F1056" s="20">
        <v>8769703125</v>
      </c>
      <c r="G1056" t="s">
        <v>244</v>
      </c>
      <c r="H1056" t="s">
        <v>245</v>
      </c>
      <c r="I1056" t="s">
        <v>41</v>
      </c>
      <c r="K1056" t="s">
        <v>4578</v>
      </c>
      <c r="L1056" t="s">
        <v>4579</v>
      </c>
    </row>
    <row r="1057" spans="1:12" x14ac:dyDescent="0.2">
      <c r="A1057" t="s">
        <v>4580</v>
      </c>
      <c r="B1057">
        <v>642827</v>
      </c>
      <c r="C1057" t="s">
        <v>241</v>
      </c>
      <c r="D1057" t="s">
        <v>4240</v>
      </c>
      <c r="E1057" t="s">
        <v>243</v>
      </c>
      <c r="F1057" s="20">
        <v>18889915910</v>
      </c>
      <c r="G1057" t="s">
        <v>244</v>
      </c>
      <c r="H1057" t="s">
        <v>245</v>
      </c>
      <c r="I1057" t="s">
        <v>41</v>
      </c>
      <c r="K1057" t="s">
        <v>4581</v>
      </c>
      <c r="L1057" t="s">
        <v>4582</v>
      </c>
    </row>
    <row r="1058" spans="1:12" x14ac:dyDescent="0.2">
      <c r="A1058" t="s">
        <v>4583</v>
      </c>
      <c r="B1058">
        <v>642826</v>
      </c>
      <c r="C1058" t="s">
        <v>241</v>
      </c>
      <c r="D1058" t="s">
        <v>4240</v>
      </c>
      <c r="E1058" t="s">
        <v>243</v>
      </c>
      <c r="F1058" s="20">
        <v>18889915910</v>
      </c>
      <c r="G1058" t="s">
        <v>244</v>
      </c>
      <c r="H1058" t="s">
        <v>245</v>
      </c>
      <c r="I1058" t="s">
        <v>41</v>
      </c>
      <c r="K1058" t="s">
        <v>4581</v>
      </c>
      <c r="L1058" t="s">
        <v>4582</v>
      </c>
    </row>
    <row r="1059" spans="1:12" x14ac:dyDescent="0.2">
      <c r="A1059" t="s">
        <v>4584</v>
      </c>
      <c r="B1059">
        <v>642823</v>
      </c>
      <c r="C1059" t="s">
        <v>241</v>
      </c>
      <c r="D1059" t="s">
        <v>4240</v>
      </c>
      <c r="E1059" t="s">
        <v>243</v>
      </c>
      <c r="F1059" s="20">
        <v>18884295664</v>
      </c>
      <c r="G1059" t="s">
        <v>244</v>
      </c>
      <c r="H1059" t="s">
        <v>245</v>
      </c>
      <c r="I1059" t="s">
        <v>41</v>
      </c>
      <c r="K1059" t="s">
        <v>4585</v>
      </c>
      <c r="L1059" t="s">
        <v>4586</v>
      </c>
    </row>
    <row r="1060" spans="1:12" x14ac:dyDescent="0.2">
      <c r="A1060" t="s">
        <v>4587</v>
      </c>
      <c r="B1060">
        <v>642822</v>
      </c>
      <c r="C1060" t="s">
        <v>241</v>
      </c>
      <c r="D1060" t="s">
        <v>4240</v>
      </c>
      <c r="E1060" t="s">
        <v>243</v>
      </c>
      <c r="F1060" s="20">
        <v>18889915912</v>
      </c>
      <c r="G1060" t="s">
        <v>244</v>
      </c>
      <c r="H1060" t="s">
        <v>245</v>
      </c>
      <c r="I1060" t="s">
        <v>41</v>
      </c>
      <c r="K1060" t="s">
        <v>4585</v>
      </c>
      <c r="L1060" t="s">
        <v>4586</v>
      </c>
    </row>
    <row r="1061" spans="1:12" x14ac:dyDescent="0.2">
      <c r="A1061" t="s">
        <v>4588</v>
      </c>
      <c r="B1061">
        <v>642821</v>
      </c>
      <c r="C1061" t="s">
        <v>241</v>
      </c>
      <c r="D1061" t="s">
        <v>4240</v>
      </c>
      <c r="E1061" t="s">
        <v>243</v>
      </c>
      <c r="F1061" s="20">
        <v>18889915912</v>
      </c>
      <c r="G1061" t="s">
        <v>244</v>
      </c>
      <c r="H1061" t="s">
        <v>245</v>
      </c>
      <c r="I1061" t="s">
        <v>41</v>
      </c>
      <c r="K1061" t="s">
        <v>4585</v>
      </c>
      <c r="L1061" t="s">
        <v>4586</v>
      </c>
    </row>
    <row r="1062" spans="1:12" x14ac:dyDescent="0.2">
      <c r="A1062" t="s">
        <v>4589</v>
      </c>
      <c r="B1062">
        <v>642820</v>
      </c>
      <c r="C1062" t="s">
        <v>241</v>
      </c>
      <c r="D1062" t="s">
        <v>4240</v>
      </c>
      <c r="E1062" t="s">
        <v>243</v>
      </c>
      <c r="F1062" s="20">
        <v>18889915950</v>
      </c>
      <c r="G1062" t="s">
        <v>244</v>
      </c>
      <c r="H1062" t="s">
        <v>245</v>
      </c>
      <c r="I1062" t="s">
        <v>41</v>
      </c>
      <c r="K1062" t="s">
        <v>4590</v>
      </c>
      <c r="L1062" t="s">
        <v>4591</v>
      </c>
    </row>
    <row r="1063" spans="1:12" x14ac:dyDescent="0.2">
      <c r="A1063" t="s">
        <v>4592</v>
      </c>
      <c r="B1063">
        <v>642819</v>
      </c>
      <c r="C1063" t="s">
        <v>241</v>
      </c>
      <c r="D1063" t="s">
        <v>4240</v>
      </c>
      <c r="E1063" t="s">
        <v>243</v>
      </c>
      <c r="F1063" s="20">
        <v>18889915950</v>
      </c>
      <c r="G1063" t="s">
        <v>244</v>
      </c>
      <c r="H1063" t="s">
        <v>245</v>
      </c>
      <c r="I1063" t="s">
        <v>41</v>
      </c>
      <c r="K1063" t="s">
        <v>4593</v>
      </c>
      <c r="L1063" t="s">
        <v>4591</v>
      </c>
    </row>
    <row r="1064" spans="1:12" x14ac:dyDescent="0.2">
      <c r="A1064" t="s">
        <v>4594</v>
      </c>
      <c r="B1064">
        <v>642818</v>
      </c>
      <c r="C1064" t="s">
        <v>241</v>
      </c>
      <c r="D1064" t="s">
        <v>4240</v>
      </c>
      <c r="E1064" t="s">
        <v>243</v>
      </c>
      <c r="F1064" s="20">
        <v>18884668377</v>
      </c>
      <c r="G1064" t="s">
        <v>244</v>
      </c>
      <c r="H1064" t="s">
        <v>245</v>
      </c>
      <c r="I1064" t="s">
        <v>41</v>
      </c>
      <c r="K1064" t="s">
        <v>4593</v>
      </c>
      <c r="L1064" t="s">
        <v>4595</v>
      </c>
    </row>
    <row r="1065" spans="1:12" x14ac:dyDescent="0.2">
      <c r="A1065" t="s">
        <v>4596</v>
      </c>
      <c r="B1065">
        <v>642817</v>
      </c>
      <c r="C1065" t="s">
        <v>241</v>
      </c>
      <c r="D1065" t="s">
        <v>4240</v>
      </c>
      <c r="E1065" t="s">
        <v>243</v>
      </c>
      <c r="F1065" s="20">
        <v>18884668377</v>
      </c>
      <c r="G1065" t="s">
        <v>244</v>
      </c>
      <c r="H1065" t="s">
        <v>245</v>
      </c>
      <c r="I1065" t="s">
        <v>41</v>
      </c>
      <c r="K1065" t="s">
        <v>4593</v>
      </c>
      <c r="L1065" t="s">
        <v>4595</v>
      </c>
    </row>
    <row r="1066" spans="1:12" x14ac:dyDescent="0.2">
      <c r="A1066" t="s">
        <v>4597</v>
      </c>
      <c r="B1066">
        <v>642816</v>
      </c>
      <c r="C1066" t="s">
        <v>241</v>
      </c>
      <c r="D1066" t="s">
        <v>4240</v>
      </c>
      <c r="E1066" t="s">
        <v>243</v>
      </c>
      <c r="F1066" s="20">
        <v>18884295664</v>
      </c>
      <c r="G1066" t="s">
        <v>244</v>
      </c>
      <c r="H1066" t="s">
        <v>245</v>
      </c>
      <c r="I1066" t="s">
        <v>41</v>
      </c>
      <c r="K1066" t="s">
        <v>4598</v>
      </c>
      <c r="L1066" t="s">
        <v>4599</v>
      </c>
    </row>
    <row r="1067" spans="1:12" x14ac:dyDescent="0.2">
      <c r="A1067" t="s">
        <v>4600</v>
      </c>
      <c r="B1067">
        <v>642814</v>
      </c>
      <c r="C1067" t="s">
        <v>241</v>
      </c>
      <c r="D1067" t="s">
        <v>4240</v>
      </c>
      <c r="E1067" t="s">
        <v>243</v>
      </c>
      <c r="F1067" s="20">
        <v>18887827473</v>
      </c>
      <c r="G1067" t="s">
        <v>244</v>
      </c>
      <c r="H1067" t="s">
        <v>245</v>
      </c>
      <c r="I1067" t="s">
        <v>41</v>
      </c>
      <c r="K1067" t="s">
        <v>4601</v>
      </c>
      <c r="L1067" t="s">
        <v>4602</v>
      </c>
    </row>
    <row r="1068" spans="1:12" x14ac:dyDescent="0.2">
      <c r="A1068" t="s">
        <v>4603</v>
      </c>
      <c r="B1068">
        <v>642813</v>
      </c>
      <c r="C1068" t="s">
        <v>241</v>
      </c>
      <c r="D1068" t="s">
        <v>4240</v>
      </c>
      <c r="E1068" t="s">
        <v>243</v>
      </c>
      <c r="F1068" s="20">
        <v>18886233367</v>
      </c>
      <c r="G1068" t="s">
        <v>244</v>
      </c>
      <c r="H1068" t="s">
        <v>245</v>
      </c>
      <c r="I1068" t="s">
        <v>41</v>
      </c>
      <c r="K1068" t="s">
        <v>4604</v>
      </c>
      <c r="L1068" t="s">
        <v>4605</v>
      </c>
    </row>
    <row r="1069" spans="1:12" x14ac:dyDescent="0.2">
      <c r="A1069" t="s">
        <v>4606</v>
      </c>
      <c r="B1069">
        <v>642811</v>
      </c>
      <c r="C1069" t="s">
        <v>241</v>
      </c>
      <c r="D1069" t="s">
        <v>4240</v>
      </c>
      <c r="E1069" t="s">
        <v>243</v>
      </c>
      <c r="F1069" s="20">
        <v>18889915911</v>
      </c>
      <c r="G1069" t="s">
        <v>244</v>
      </c>
      <c r="H1069" t="s">
        <v>245</v>
      </c>
      <c r="I1069" t="s">
        <v>41</v>
      </c>
      <c r="K1069" t="s">
        <v>4607</v>
      </c>
      <c r="L1069" t="s">
        <v>4605</v>
      </c>
    </row>
    <row r="1070" spans="1:12" x14ac:dyDescent="0.2">
      <c r="A1070" t="s">
        <v>4608</v>
      </c>
      <c r="B1070">
        <v>642810</v>
      </c>
      <c r="C1070" t="s">
        <v>241</v>
      </c>
      <c r="D1070" t="s">
        <v>4240</v>
      </c>
      <c r="E1070" t="s">
        <v>243</v>
      </c>
      <c r="F1070" s="20">
        <v>18884295887</v>
      </c>
      <c r="G1070" t="s">
        <v>244</v>
      </c>
      <c r="H1070" t="s">
        <v>245</v>
      </c>
      <c r="I1070" t="s">
        <v>41</v>
      </c>
      <c r="K1070" t="s">
        <v>4607</v>
      </c>
      <c r="L1070" t="s">
        <v>4609</v>
      </c>
    </row>
    <row r="1071" spans="1:12" x14ac:dyDescent="0.2">
      <c r="A1071" t="s">
        <v>4610</v>
      </c>
      <c r="B1071">
        <v>642809</v>
      </c>
      <c r="C1071" t="s">
        <v>241</v>
      </c>
      <c r="D1071" t="s">
        <v>4240</v>
      </c>
      <c r="E1071" t="s">
        <v>243</v>
      </c>
      <c r="F1071" s="20">
        <v>18775262428</v>
      </c>
      <c r="G1071" t="s">
        <v>244</v>
      </c>
      <c r="H1071" t="s">
        <v>245</v>
      </c>
      <c r="I1071" t="s">
        <v>41</v>
      </c>
      <c r="K1071" t="s">
        <v>4607</v>
      </c>
      <c r="L1071" t="s">
        <v>4609</v>
      </c>
    </row>
    <row r="1072" spans="1:12" x14ac:dyDescent="0.2">
      <c r="A1072" t="s">
        <v>4611</v>
      </c>
      <c r="B1072">
        <v>642808</v>
      </c>
      <c r="C1072" t="s">
        <v>241</v>
      </c>
      <c r="D1072" t="s">
        <v>4240</v>
      </c>
      <c r="E1072" t="s">
        <v>243</v>
      </c>
      <c r="F1072" s="20">
        <v>18082341769</v>
      </c>
      <c r="G1072" t="s">
        <v>244</v>
      </c>
      <c r="H1072" t="s">
        <v>245</v>
      </c>
      <c r="I1072" t="s">
        <v>41</v>
      </c>
      <c r="K1072" t="s">
        <v>4612</v>
      </c>
      <c r="L1072" t="s">
        <v>4609</v>
      </c>
    </row>
    <row r="1073" spans="1:12" x14ac:dyDescent="0.2">
      <c r="A1073" t="s">
        <v>4613</v>
      </c>
      <c r="B1073">
        <v>642807</v>
      </c>
      <c r="C1073" t="s">
        <v>241</v>
      </c>
      <c r="D1073" t="s">
        <v>4240</v>
      </c>
      <c r="E1073" t="s">
        <v>243</v>
      </c>
      <c r="F1073" s="20">
        <v>18004862738</v>
      </c>
      <c r="G1073" t="s">
        <v>244</v>
      </c>
      <c r="H1073" t="s">
        <v>245</v>
      </c>
      <c r="I1073" t="s">
        <v>41</v>
      </c>
      <c r="K1073" t="s">
        <v>4612</v>
      </c>
      <c r="L1073" t="s">
        <v>4614</v>
      </c>
    </row>
    <row r="1074" spans="1:12" x14ac:dyDescent="0.2">
      <c r="A1074" t="s">
        <v>4615</v>
      </c>
      <c r="B1074">
        <v>642806</v>
      </c>
      <c r="C1074" t="s">
        <v>241</v>
      </c>
      <c r="D1074" t="s">
        <v>4240</v>
      </c>
      <c r="E1074" t="s">
        <v>243</v>
      </c>
      <c r="F1074" s="20">
        <v>18007335077</v>
      </c>
      <c r="G1074" t="s">
        <v>244</v>
      </c>
      <c r="H1074" t="s">
        <v>245</v>
      </c>
      <c r="I1074" t="s">
        <v>41</v>
      </c>
      <c r="K1074" t="s">
        <v>4612</v>
      </c>
      <c r="L1074" t="s">
        <v>4614</v>
      </c>
    </row>
    <row r="1075" spans="1:12" x14ac:dyDescent="0.2">
      <c r="A1075" t="s">
        <v>4616</v>
      </c>
      <c r="B1075">
        <v>642805</v>
      </c>
      <c r="C1075" t="s">
        <v>241</v>
      </c>
      <c r="D1075" t="s">
        <v>4240</v>
      </c>
      <c r="E1075" t="s">
        <v>243</v>
      </c>
      <c r="F1075" s="20">
        <v>18884295120</v>
      </c>
      <c r="G1075" t="s">
        <v>244</v>
      </c>
      <c r="H1075" t="s">
        <v>245</v>
      </c>
      <c r="I1075" t="s">
        <v>41</v>
      </c>
      <c r="K1075" t="s">
        <v>4617</v>
      </c>
      <c r="L1075" t="s">
        <v>4614</v>
      </c>
    </row>
    <row r="1076" spans="1:12" x14ac:dyDescent="0.2">
      <c r="A1076" t="s">
        <v>4618</v>
      </c>
      <c r="B1076">
        <v>642804</v>
      </c>
      <c r="C1076" t="s">
        <v>241</v>
      </c>
      <c r="D1076" t="s">
        <v>4309</v>
      </c>
      <c r="E1076" t="s">
        <v>243</v>
      </c>
      <c r="F1076" s="20">
        <v>8769703125</v>
      </c>
      <c r="G1076" t="s">
        <v>244</v>
      </c>
      <c r="H1076" t="s">
        <v>245</v>
      </c>
      <c r="I1076" t="s">
        <v>41</v>
      </c>
      <c r="K1076" t="s">
        <v>4619</v>
      </c>
      <c r="L1076" t="s">
        <v>4620</v>
      </c>
    </row>
    <row r="1077" spans="1:12" x14ac:dyDescent="0.2">
      <c r="A1077" t="s">
        <v>4621</v>
      </c>
      <c r="B1077">
        <v>642784</v>
      </c>
      <c r="C1077" t="s">
        <v>241</v>
      </c>
      <c r="D1077" t="s">
        <v>4240</v>
      </c>
      <c r="E1077" t="s">
        <v>243</v>
      </c>
      <c r="F1077" s="20">
        <v>18889915910</v>
      </c>
      <c r="G1077" t="s">
        <v>244</v>
      </c>
      <c r="H1077" t="s">
        <v>245</v>
      </c>
      <c r="I1077" t="s">
        <v>41</v>
      </c>
      <c r="K1077" t="s">
        <v>4622</v>
      </c>
      <c r="L1077" t="s">
        <v>4623</v>
      </c>
    </row>
    <row r="1078" spans="1:12" x14ac:dyDescent="0.2">
      <c r="A1078" t="s">
        <v>4624</v>
      </c>
      <c r="B1078">
        <v>642783</v>
      </c>
      <c r="C1078" t="s">
        <v>241</v>
      </c>
      <c r="D1078" t="s">
        <v>4240</v>
      </c>
      <c r="E1078" t="s">
        <v>243</v>
      </c>
      <c r="F1078" s="20">
        <v>18889915910</v>
      </c>
      <c r="G1078" t="s">
        <v>244</v>
      </c>
      <c r="H1078" t="s">
        <v>245</v>
      </c>
      <c r="I1078" t="s">
        <v>41</v>
      </c>
      <c r="K1078" t="s">
        <v>4625</v>
      </c>
      <c r="L1078" t="s">
        <v>4623</v>
      </c>
    </row>
    <row r="1079" spans="1:12" x14ac:dyDescent="0.2">
      <c r="A1079" t="s">
        <v>4626</v>
      </c>
      <c r="B1079">
        <v>642780</v>
      </c>
      <c r="C1079" t="s">
        <v>241</v>
      </c>
      <c r="D1079" t="s">
        <v>4240</v>
      </c>
      <c r="E1079" t="s">
        <v>243</v>
      </c>
      <c r="F1079" s="20">
        <v>18884295664</v>
      </c>
      <c r="G1079" t="s">
        <v>244</v>
      </c>
      <c r="H1079" t="s">
        <v>245</v>
      </c>
      <c r="I1079" t="s">
        <v>41</v>
      </c>
      <c r="K1079" t="s">
        <v>4627</v>
      </c>
      <c r="L1079" t="s">
        <v>4628</v>
      </c>
    </row>
    <row r="1080" spans="1:12" x14ac:dyDescent="0.2">
      <c r="A1080" t="s">
        <v>4629</v>
      </c>
      <c r="B1080">
        <v>642779</v>
      </c>
      <c r="C1080" t="s">
        <v>241</v>
      </c>
      <c r="D1080" t="s">
        <v>4240</v>
      </c>
      <c r="E1080" t="s">
        <v>243</v>
      </c>
      <c r="F1080" s="20">
        <v>18889915912</v>
      </c>
      <c r="G1080" t="s">
        <v>244</v>
      </c>
      <c r="H1080" t="s">
        <v>245</v>
      </c>
      <c r="I1080" t="s">
        <v>41</v>
      </c>
      <c r="K1080" t="s">
        <v>4627</v>
      </c>
      <c r="L1080" t="s">
        <v>4628</v>
      </c>
    </row>
    <row r="1081" spans="1:12" x14ac:dyDescent="0.2">
      <c r="A1081" t="s">
        <v>4630</v>
      </c>
      <c r="B1081">
        <v>642778</v>
      </c>
      <c r="C1081" t="s">
        <v>241</v>
      </c>
      <c r="D1081" t="s">
        <v>4240</v>
      </c>
      <c r="E1081" t="s">
        <v>243</v>
      </c>
      <c r="F1081" s="20">
        <v>18889915912</v>
      </c>
      <c r="G1081" t="s">
        <v>244</v>
      </c>
      <c r="H1081" t="s">
        <v>245</v>
      </c>
      <c r="I1081" t="s">
        <v>41</v>
      </c>
      <c r="K1081" t="s">
        <v>4631</v>
      </c>
      <c r="L1081" t="s">
        <v>4632</v>
      </c>
    </row>
    <row r="1082" spans="1:12" x14ac:dyDescent="0.2">
      <c r="A1082" t="s">
        <v>4633</v>
      </c>
      <c r="B1082">
        <v>642777</v>
      </c>
      <c r="C1082" t="s">
        <v>241</v>
      </c>
      <c r="D1082" t="s">
        <v>4240</v>
      </c>
      <c r="E1082" t="s">
        <v>243</v>
      </c>
      <c r="F1082" s="20">
        <v>18889915950</v>
      </c>
      <c r="G1082" t="s">
        <v>244</v>
      </c>
      <c r="H1082" t="s">
        <v>245</v>
      </c>
      <c r="I1082" t="s">
        <v>41</v>
      </c>
      <c r="K1082" t="s">
        <v>4631</v>
      </c>
      <c r="L1082" t="s">
        <v>4632</v>
      </c>
    </row>
    <row r="1083" spans="1:12" x14ac:dyDescent="0.2">
      <c r="A1083" t="s">
        <v>4634</v>
      </c>
      <c r="B1083">
        <v>642776</v>
      </c>
      <c r="C1083" t="s">
        <v>241</v>
      </c>
      <c r="D1083" t="s">
        <v>4240</v>
      </c>
      <c r="E1083" t="s">
        <v>243</v>
      </c>
      <c r="F1083" s="20">
        <v>18889915950</v>
      </c>
      <c r="G1083" t="s">
        <v>244</v>
      </c>
      <c r="H1083" t="s">
        <v>245</v>
      </c>
      <c r="I1083" t="s">
        <v>41</v>
      </c>
      <c r="K1083" t="s">
        <v>4631</v>
      </c>
      <c r="L1083" t="s">
        <v>4632</v>
      </c>
    </row>
    <row r="1084" spans="1:12" x14ac:dyDescent="0.2">
      <c r="A1084" t="s">
        <v>4635</v>
      </c>
      <c r="B1084">
        <v>642775</v>
      </c>
      <c r="C1084" t="s">
        <v>241</v>
      </c>
      <c r="D1084" t="s">
        <v>4240</v>
      </c>
      <c r="E1084" t="s">
        <v>243</v>
      </c>
      <c r="F1084" s="20">
        <v>18884668377</v>
      </c>
      <c r="G1084" t="s">
        <v>244</v>
      </c>
      <c r="H1084" t="s">
        <v>245</v>
      </c>
      <c r="I1084" t="s">
        <v>41</v>
      </c>
      <c r="K1084" t="s">
        <v>4636</v>
      </c>
      <c r="L1084" t="s">
        <v>4637</v>
      </c>
    </row>
    <row r="1085" spans="1:12" x14ac:dyDescent="0.2">
      <c r="A1085" t="s">
        <v>4638</v>
      </c>
      <c r="B1085">
        <v>642774</v>
      </c>
      <c r="C1085" t="s">
        <v>241</v>
      </c>
      <c r="D1085" t="s">
        <v>4240</v>
      </c>
      <c r="E1085" t="s">
        <v>243</v>
      </c>
      <c r="F1085" s="20">
        <v>18884668377</v>
      </c>
      <c r="G1085" t="s">
        <v>244</v>
      </c>
      <c r="H1085" t="s">
        <v>245</v>
      </c>
      <c r="I1085" t="s">
        <v>41</v>
      </c>
      <c r="K1085" t="s">
        <v>4636</v>
      </c>
      <c r="L1085" t="s">
        <v>4637</v>
      </c>
    </row>
    <row r="1086" spans="1:12" x14ac:dyDescent="0.2">
      <c r="A1086" t="s">
        <v>4639</v>
      </c>
      <c r="B1086">
        <v>642773</v>
      </c>
      <c r="C1086" t="s">
        <v>241</v>
      </c>
      <c r="D1086" t="s">
        <v>4240</v>
      </c>
      <c r="E1086" t="s">
        <v>243</v>
      </c>
      <c r="F1086" s="20">
        <v>18884295664</v>
      </c>
      <c r="G1086" t="s">
        <v>244</v>
      </c>
      <c r="H1086" t="s">
        <v>245</v>
      </c>
      <c r="I1086" t="s">
        <v>41</v>
      </c>
      <c r="K1086" t="s">
        <v>4640</v>
      </c>
      <c r="L1086" t="s">
        <v>4641</v>
      </c>
    </row>
    <row r="1087" spans="1:12" x14ac:dyDescent="0.2">
      <c r="A1087" t="s">
        <v>4642</v>
      </c>
      <c r="B1087">
        <v>642772</v>
      </c>
      <c r="C1087" t="s">
        <v>241</v>
      </c>
      <c r="D1087" t="s">
        <v>4240</v>
      </c>
      <c r="E1087" t="s">
        <v>243</v>
      </c>
      <c r="F1087" s="20">
        <v>18882589222</v>
      </c>
      <c r="G1087" t="s">
        <v>244</v>
      </c>
      <c r="H1087" t="s">
        <v>245</v>
      </c>
      <c r="I1087" t="s">
        <v>41</v>
      </c>
      <c r="K1087" t="s">
        <v>4643</v>
      </c>
      <c r="L1087" t="s">
        <v>4644</v>
      </c>
    </row>
    <row r="1088" spans="1:12" x14ac:dyDescent="0.2">
      <c r="A1088" t="s">
        <v>4645</v>
      </c>
      <c r="B1088">
        <v>642771</v>
      </c>
      <c r="C1088" t="s">
        <v>241</v>
      </c>
      <c r="D1088" t="s">
        <v>4240</v>
      </c>
      <c r="E1088" t="s">
        <v>243</v>
      </c>
      <c r="F1088" s="20">
        <v>18882589222</v>
      </c>
      <c r="G1088" t="s">
        <v>244</v>
      </c>
      <c r="H1088" t="s">
        <v>245</v>
      </c>
      <c r="I1088" t="s">
        <v>41</v>
      </c>
      <c r="K1088" t="s">
        <v>4643</v>
      </c>
      <c r="L1088" t="s">
        <v>4644</v>
      </c>
    </row>
    <row r="1089" spans="1:12" x14ac:dyDescent="0.2">
      <c r="A1089" t="s">
        <v>4646</v>
      </c>
      <c r="B1089">
        <v>642770</v>
      </c>
      <c r="C1089" t="s">
        <v>241</v>
      </c>
      <c r="D1089" t="s">
        <v>4240</v>
      </c>
      <c r="E1089" t="s">
        <v>243</v>
      </c>
      <c r="F1089" s="20">
        <v>18882589222</v>
      </c>
      <c r="G1089" t="s">
        <v>244</v>
      </c>
      <c r="H1089" t="s">
        <v>245</v>
      </c>
      <c r="I1089" t="s">
        <v>41</v>
      </c>
      <c r="K1089" t="s">
        <v>4647</v>
      </c>
      <c r="L1089" t="s">
        <v>4648</v>
      </c>
    </row>
    <row r="1090" spans="1:12" x14ac:dyDescent="0.2">
      <c r="A1090" t="s">
        <v>4649</v>
      </c>
      <c r="B1090">
        <v>642769</v>
      </c>
      <c r="C1090" t="s">
        <v>241</v>
      </c>
      <c r="D1090" t="s">
        <v>4240</v>
      </c>
      <c r="E1090" t="s">
        <v>243</v>
      </c>
      <c r="F1090" s="20">
        <v>18882589222</v>
      </c>
      <c r="G1090" t="s">
        <v>244</v>
      </c>
      <c r="H1090" t="s">
        <v>245</v>
      </c>
      <c r="I1090" t="s">
        <v>41</v>
      </c>
      <c r="K1090" t="s">
        <v>4647</v>
      </c>
      <c r="L1090" t="s">
        <v>4648</v>
      </c>
    </row>
    <row r="1091" spans="1:12" x14ac:dyDescent="0.2">
      <c r="A1091" t="s">
        <v>4650</v>
      </c>
      <c r="B1091">
        <v>642768</v>
      </c>
      <c r="C1091" t="s">
        <v>241</v>
      </c>
      <c r="D1091" t="s">
        <v>4240</v>
      </c>
      <c r="E1091" t="s">
        <v>243</v>
      </c>
      <c r="F1091" s="20">
        <v>18883265677</v>
      </c>
      <c r="G1091" t="s">
        <v>244</v>
      </c>
      <c r="H1091" t="s">
        <v>245</v>
      </c>
      <c r="I1091" t="s">
        <v>41</v>
      </c>
      <c r="K1091" t="s">
        <v>4647</v>
      </c>
      <c r="L1091" t="s">
        <v>4648</v>
      </c>
    </row>
    <row r="1092" spans="1:12" x14ac:dyDescent="0.2">
      <c r="A1092" t="s">
        <v>4651</v>
      </c>
      <c r="B1092">
        <v>642767</v>
      </c>
      <c r="C1092" t="s">
        <v>241</v>
      </c>
      <c r="D1092" t="s">
        <v>4240</v>
      </c>
      <c r="E1092" t="s">
        <v>243</v>
      </c>
      <c r="F1092" s="20">
        <v>18889915969</v>
      </c>
      <c r="G1092" t="s">
        <v>244</v>
      </c>
      <c r="H1092" t="s">
        <v>245</v>
      </c>
      <c r="I1092" t="s">
        <v>41</v>
      </c>
      <c r="K1092" t="s">
        <v>4652</v>
      </c>
      <c r="L1092" t="s">
        <v>4653</v>
      </c>
    </row>
    <row r="1093" spans="1:12" x14ac:dyDescent="0.2">
      <c r="A1093" t="s">
        <v>4654</v>
      </c>
      <c r="B1093">
        <v>642766</v>
      </c>
      <c r="C1093" t="s">
        <v>241</v>
      </c>
      <c r="D1093" t="s">
        <v>4240</v>
      </c>
      <c r="E1093" t="s">
        <v>243</v>
      </c>
      <c r="F1093" s="20">
        <v>18889915969</v>
      </c>
      <c r="G1093" t="s">
        <v>244</v>
      </c>
      <c r="H1093" t="s">
        <v>245</v>
      </c>
      <c r="I1093" t="s">
        <v>41</v>
      </c>
      <c r="K1093" t="s">
        <v>4652</v>
      </c>
      <c r="L1093" t="s">
        <v>4653</v>
      </c>
    </row>
    <row r="1094" spans="1:12" x14ac:dyDescent="0.2">
      <c r="A1094" t="s">
        <v>4655</v>
      </c>
      <c r="B1094">
        <v>642765</v>
      </c>
      <c r="C1094" t="s">
        <v>241</v>
      </c>
      <c r="D1094" t="s">
        <v>4240</v>
      </c>
      <c r="E1094" t="s">
        <v>243</v>
      </c>
      <c r="F1094" s="20">
        <v>18883265677</v>
      </c>
      <c r="G1094" t="s">
        <v>244</v>
      </c>
      <c r="H1094" t="s">
        <v>245</v>
      </c>
      <c r="I1094" t="s">
        <v>41</v>
      </c>
      <c r="K1094" t="s">
        <v>4656</v>
      </c>
      <c r="L1094" t="s">
        <v>4653</v>
      </c>
    </row>
    <row r="1095" spans="1:12" x14ac:dyDescent="0.2">
      <c r="A1095" t="s">
        <v>4657</v>
      </c>
      <c r="B1095">
        <v>642764</v>
      </c>
      <c r="C1095" t="s">
        <v>241</v>
      </c>
      <c r="D1095" t="s">
        <v>4240</v>
      </c>
      <c r="E1095" t="s">
        <v>243</v>
      </c>
      <c r="F1095" s="20">
        <v>18883265677</v>
      </c>
      <c r="G1095" t="s">
        <v>244</v>
      </c>
      <c r="H1095" t="s">
        <v>245</v>
      </c>
      <c r="I1095" t="s">
        <v>41</v>
      </c>
      <c r="K1095" t="s">
        <v>4656</v>
      </c>
      <c r="L1095" t="s">
        <v>4658</v>
      </c>
    </row>
    <row r="1096" spans="1:12" x14ac:dyDescent="0.2">
      <c r="A1096" t="s">
        <v>4659</v>
      </c>
      <c r="B1096">
        <v>642763</v>
      </c>
      <c r="C1096" t="s">
        <v>241</v>
      </c>
      <c r="D1096" t="s">
        <v>4240</v>
      </c>
      <c r="E1096" t="s">
        <v>243</v>
      </c>
      <c r="F1096" s="20">
        <v>18883265677</v>
      </c>
      <c r="G1096" t="s">
        <v>244</v>
      </c>
      <c r="H1096" t="s">
        <v>245</v>
      </c>
      <c r="I1096" t="s">
        <v>41</v>
      </c>
      <c r="K1096" t="s">
        <v>4656</v>
      </c>
      <c r="L1096" t="s">
        <v>4658</v>
      </c>
    </row>
    <row r="1097" spans="1:12" x14ac:dyDescent="0.2">
      <c r="A1097" t="s">
        <v>4660</v>
      </c>
      <c r="B1097">
        <v>642762</v>
      </c>
      <c r="C1097" t="s">
        <v>241</v>
      </c>
      <c r="D1097" t="s">
        <v>4240</v>
      </c>
      <c r="E1097" t="s">
        <v>243</v>
      </c>
      <c r="F1097" s="20">
        <v>18889915969</v>
      </c>
      <c r="G1097" t="s">
        <v>244</v>
      </c>
      <c r="H1097" t="s">
        <v>245</v>
      </c>
      <c r="I1097" t="s">
        <v>41</v>
      </c>
      <c r="K1097" t="s">
        <v>4661</v>
      </c>
      <c r="L1097" t="s">
        <v>4658</v>
      </c>
    </row>
    <row r="1098" spans="1:12" x14ac:dyDescent="0.2">
      <c r="A1098" t="s">
        <v>4662</v>
      </c>
      <c r="B1098">
        <v>642760</v>
      </c>
      <c r="C1098" t="s">
        <v>241</v>
      </c>
      <c r="D1098" t="s">
        <v>4240</v>
      </c>
      <c r="E1098" t="s">
        <v>243</v>
      </c>
      <c r="F1098" s="20">
        <v>18887827473</v>
      </c>
      <c r="G1098" t="s">
        <v>244</v>
      </c>
      <c r="H1098" t="s">
        <v>245</v>
      </c>
      <c r="I1098" t="s">
        <v>41</v>
      </c>
      <c r="K1098" t="s">
        <v>4661</v>
      </c>
      <c r="L1098" t="s">
        <v>4663</v>
      </c>
    </row>
    <row r="1099" spans="1:12" x14ac:dyDescent="0.2">
      <c r="A1099" t="s">
        <v>4664</v>
      </c>
      <c r="B1099">
        <v>642759</v>
      </c>
      <c r="C1099" t="s">
        <v>241</v>
      </c>
      <c r="D1099" t="s">
        <v>4240</v>
      </c>
      <c r="E1099" t="s">
        <v>243</v>
      </c>
      <c r="F1099" s="20">
        <v>18886233367</v>
      </c>
      <c r="G1099" t="s">
        <v>244</v>
      </c>
      <c r="H1099" t="s">
        <v>245</v>
      </c>
      <c r="I1099" t="s">
        <v>41</v>
      </c>
      <c r="K1099" t="s">
        <v>4665</v>
      </c>
      <c r="L1099" t="s">
        <v>4666</v>
      </c>
    </row>
    <row r="1100" spans="1:12" x14ac:dyDescent="0.2">
      <c r="A1100" t="s">
        <v>4667</v>
      </c>
      <c r="B1100">
        <v>642757</v>
      </c>
      <c r="C1100" t="s">
        <v>241</v>
      </c>
      <c r="D1100" t="s">
        <v>4240</v>
      </c>
      <c r="E1100" t="s">
        <v>243</v>
      </c>
      <c r="F1100" s="20">
        <v>18889915911</v>
      </c>
      <c r="G1100" t="s">
        <v>244</v>
      </c>
      <c r="H1100" t="s">
        <v>245</v>
      </c>
      <c r="I1100" t="s">
        <v>41</v>
      </c>
      <c r="K1100" t="s">
        <v>4668</v>
      </c>
      <c r="L1100" t="s">
        <v>4669</v>
      </c>
    </row>
    <row r="1101" spans="1:12" x14ac:dyDescent="0.2">
      <c r="A1101" t="s">
        <v>4670</v>
      </c>
      <c r="B1101">
        <v>642756</v>
      </c>
      <c r="C1101" t="s">
        <v>241</v>
      </c>
      <c r="D1101" t="s">
        <v>4240</v>
      </c>
      <c r="E1101" t="s">
        <v>243</v>
      </c>
      <c r="F1101" s="20">
        <v>18884295887</v>
      </c>
      <c r="G1101" t="s">
        <v>244</v>
      </c>
      <c r="H1101" t="s">
        <v>245</v>
      </c>
      <c r="I1101" t="s">
        <v>41</v>
      </c>
      <c r="K1101" t="s">
        <v>4668</v>
      </c>
      <c r="L1101" t="s">
        <v>4669</v>
      </c>
    </row>
    <row r="1102" spans="1:12" x14ac:dyDescent="0.2">
      <c r="A1102" t="s">
        <v>4671</v>
      </c>
      <c r="B1102">
        <v>642755</v>
      </c>
      <c r="C1102" t="s">
        <v>241</v>
      </c>
      <c r="D1102" t="s">
        <v>4240</v>
      </c>
      <c r="E1102" t="s">
        <v>243</v>
      </c>
      <c r="F1102" s="20">
        <v>18775262428</v>
      </c>
      <c r="G1102" t="s">
        <v>244</v>
      </c>
      <c r="H1102" t="s">
        <v>245</v>
      </c>
      <c r="I1102" t="s">
        <v>41</v>
      </c>
      <c r="K1102" t="s">
        <v>4672</v>
      </c>
      <c r="L1102" t="s">
        <v>4669</v>
      </c>
    </row>
    <row r="1103" spans="1:12" x14ac:dyDescent="0.2">
      <c r="A1103" t="s">
        <v>4673</v>
      </c>
      <c r="B1103">
        <v>642754</v>
      </c>
      <c r="C1103" t="s">
        <v>241</v>
      </c>
      <c r="D1103" t="s">
        <v>4240</v>
      </c>
      <c r="E1103" t="s">
        <v>243</v>
      </c>
      <c r="F1103" s="20">
        <v>18082341769</v>
      </c>
      <c r="G1103" t="s">
        <v>244</v>
      </c>
      <c r="H1103" t="s">
        <v>245</v>
      </c>
      <c r="I1103" t="s">
        <v>41</v>
      </c>
      <c r="K1103" t="s">
        <v>4672</v>
      </c>
      <c r="L1103" t="s">
        <v>4674</v>
      </c>
    </row>
    <row r="1104" spans="1:12" x14ac:dyDescent="0.2">
      <c r="A1104" t="s">
        <v>4675</v>
      </c>
      <c r="B1104">
        <v>642753</v>
      </c>
      <c r="C1104" t="s">
        <v>241</v>
      </c>
      <c r="D1104" t="s">
        <v>4240</v>
      </c>
      <c r="E1104" t="s">
        <v>243</v>
      </c>
      <c r="F1104" s="20">
        <v>18004862738</v>
      </c>
      <c r="G1104" t="s">
        <v>244</v>
      </c>
      <c r="H1104" t="s">
        <v>245</v>
      </c>
      <c r="I1104" t="s">
        <v>41</v>
      </c>
      <c r="K1104" t="s">
        <v>4672</v>
      </c>
      <c r="L1104" t="s">
        <v>4674</v>
      </c>
    </row>
    <row r="1105" spans="1:12" x14ac:dyDescent="0.2">
      <c r="A1105" t="s">
        <v>4676</v>
      </c>
      <c r="B1105">
        <v>642752</v>
      </c>
      <c r="C1105" t="s">
        <v>241</v>
      </c>
      <c r="D1105" t="s">
        <v>4240</v>
      </c>
      <c r="E1105" t="s">
        <v>243</v>
      </c>
      <c r="F1105" s="20">
        <v>18007335077</v>
      </c>
      <c r="G1105" t="s">
        <v>244</v>
      </c>
      <c r="H1105" t="s">
        <v>245</v>
      </c>
      <c r="I1105" t="s">
        <v>41</v>
      </c>
      <c r="K1105" t="s">
        <v>4677</v>
      </c>
      <c r="L1105" t="s">
        <v>4678</v>
      </c>
    </row>
    <row r="1106" spans="1:12" x14ac:dyDescent="0.2">
      <c r="A1106" t="s">
        <v>4679</v>
      </c>
      <c r="B1106">
        <v>642751</v>
      </c>
      <c r="C1106" t="s">
        <v>241</v>
      </c>
      <c r="D1106" t="s">
        <v>4240</v>
      </c>
      <c r="E1106" t="s">
        <v>243</v>
      </c>
      <c r="F1106" s="20">
        <v>18884295120</v>
      </c>
      <c r="G1106" t="s">
        <v>244</v>
      </c>
      <c r="H1106" t="s">
        <v>245</v>
      </c>
      <c r="I1106" t="s">
        <v>41</v>
      </c>
      <c r="K1106" t="s">
        <v>4677</v>
      </c>
      <c r="L1106" t="s">
        <v>4678</v>
      </c>
    </row>
    <row r="1107" spans="1:12" x14ac:dyDescent="0.2">
      <c r="A1107" t="s">
        <v>4680</v>
      </c>
      <c r="B1107">
        <v>642750</v>
      </c>
      <c r="C1107" t="s">
        <v>241</v>
      </c>
      <c r="D1107" t="s">
        <v>4309</v>
      </c>
      <c r="E1107" t="s">
        <v>243</v>
      </c>
      <c r="F1107" s="20">
        <v>8769703125</v>
      </c>
      <c r="G1107" t="s">
        <v>244</v>
      </c>
      <c r="H1107" t="s">
        <v>245</v>
      </c>
      <c r="I1107" t="s">
        <v>41</v>
      </c>
      <c r="K1107" t="s">
        <v>4681</v>
      </c>
      <c r="L1107" t="s">
        <v>4682</v>
      </c>
    </row>
    <row r="1108" spans="1:12" x14ac:dyDescent="0.2">
      <c r="A1108" t="s">
        <v>4683</v>
      </c>
      <c r="B1108">
        <v>642655</v>
      </c>
      <c r="C1108" t="s">
        <v>241</v>
      </c>
      <c r="D1108" t="s">
        <v>4240</v>
      </c>
      <c r="E1108" t="s">
        <v>243</v>
      </c>
      <c r="F1108" s="20">
        <v>18889915910</v>
      </c>
      <c r="G1108" t="s">
        <v>244</v>
      </c>
      <c r="H1108" t="s">
        <v>245</v>
      </c>
      <c r="I1108" t="s">
        <v>41</v>
      </c>
      <c r="K1108" t="s">
        <v>4684</v>
      </c>
      <c r="L1108" t="s">
        <v>4685</v>
      </c>
    </row>
    <row r="1109" spans="1:12" x14ac:dyDescent="0.2">
      <c r="A1109" t="s">
        <v>4686</v>
      </c>
      <c r="B1109">
        <v>642654</v>
      </c>
      <c r="C1109" t="s">
        <v>241</v>
      </c>
      <c r="D1109" t="s">
        <v>4240</v>
      </c>
      <c r="E1109" t="s">
        <v>243</v>
      </c>
      <c r="F1109" s="20">
        <v>18889915910</v>
      </c>
      <c r="G1109" t="s">
        <v>244</v>
      </c>
      <c r="H1109" t="s">
        <v>245</v>
      </c>
      <c r="I1109" t="s">
        <v>41</v>
      </c>
      <c r="K1109" t="s">
        <v>4684</v>
      </c>
      <c r="L1109" t="s">
        <v>4685</v>
      </c>
    </row>
    <row r="1110" spans="1:12" x14ac:dyDescent="0.2">
      <c r="A1110" t="s">
        <v>4687</v>
      </c>
      <c r="B1110">
        <v>642651</v>
      </c>
      <c r="C1110" t="s">
        <v>241</v>
      </c>
      <c r="D1110" t="s">
        <v>4240</v>
      </c>
      <c r="E1110" t="s">
        <v>243</v>
      </c>
      <c r="F1110" s="20">
        <v>18884295664</v>
      </c>
      <c r="G1110" t="s">
        <v>244</v>
      </c>
      <c r="H1110" t="s">
        <v>245</v>
      </c>
      <c r="I1110" t="s">
        <v>41</v>
      </c>
      <c r="K1110" t="s">
        <v>4688</v>
      </c>
      <c r="L1110" t="s">
        <v>4689</v>
      </c>
    </row>
    <row r="1111" spans="1:12" x14ac:dyDescent="0.2">
      <c r="A1111" t="s">
        <v>4690</v>
      </c>
      <c r="B1111">
        <v>642650</v>
      </c>
      <c r="C1111" t="s">
        <v>241</v>
      </c>
      <c r="D1111" t="s">
        <v>4240</v>
      </c>
      <c r="E1111" t="s">
        <v>243</v>
      </c>
      <c r="F1111" s="20">
        <v>18889915912</v>
      </c>
      <c r="G1111" t="s">
        <v>244</v>
      </c>
      <c r="H1111" t="s">
        <v>245</v>
      </c>
      <c r="I1111" t="s">
        <v>41</v>
      </c>
      <c r="K1111" t="s">
        <v>4691</v>
      </c>
      <c r="L1111" t="s">
        <v>4692</v>
      </c>
    </row>
    <row r="1112" spans="1:12" x14ac:dyDescent="0.2">
      <c r="A1112" t="s">
        <v>4693</v>
      </c>
      <c r="B1112">
        <v>642649</v>
      </c>
      <c r="C1112" t="s">
        <v>241</v>
      </c>
      <c r="D1112" t="s">
        <v>4240</v>
      </c>
      <c r="E1112" t="s">
        <v>243</v>
      </c>
      <c r="F1112" s="20">
        <v>18889915912</v>
      </c>
      <c r="G1112" t="s">
        <v>244</v>
      </c>
      <c r="H1112" t="s">
        <v>245</v>
      </c>
      <c r="I1112" t="s">
        <v>41</v>
      </c>
      <c r="K1112" t="s">
        <v>4691</v>
      </c>
      <c r="L1112" t="s">
        <v>4692</v>
      </c>
    </row>
    <row r="1113" spans="1:12" x14ac:dyDescent="0.2">
      <c r="A1113" t="s">
        <v>4694</v>
      </c>
      <c r="B1113">
        <v>642648</v>
      </c>
      <c r="C1113" t="s">
        <v>241</v>
      </c>
      <c r="D1113" t="s">
        <v>4240</v>
      </c>
      <c r="E1113" t="s">
        <v>243</v>
      </c>
      <c r="F1113" s="20">
        <v>18889915950</v>
      </c>
      <c r="G1113" t="s">
        <v>244</v>
      </c>
      <c r="H1113" t="s">
        <v>245</v>
      </c>
      <c r="I1113" t="s">
        <v>41</v>
      </c>
      <c r="K1113" t="s">
        <v>4691</v>
      </c>
      <c r="L1113" t="s">
        <v>4692</v>
      </c>
    </row>
    <row r="1114" spans="1:12" x14ac:dyDescent="0.2">
      <c r="A1114" t="s">
        <v>4695</v>
      </c>
      <c r="B1114">
        <v>642647</v>
      </c>
      <c r="C1114" t="s">
        <v>241</v>
      </c>
      <c r="D1114" t="s">
        <v>4240</v>
      </c>
      <c r="E1114" t="s">
        <v>243</v>
      </c>
      <c r="F1114" s="20">
        <v>18889915950</v>
      </c>
      <c r="G1114" t="s">
        <v>244</v>
      </c>
      <c r="H1114" t="s">
        <v>245</v>
      </c>
      <c r="I1114" t="s">
        <v>41</v>
      </c>
      <c r="K1114" t="s">
        <v>4696</v>
      </c>
      <c r="L1114" t="s">
        <v>4697</v>
      </c>
    </row>
    <row r="1115" spans="1:12" x14ac:dyDescent="0.2">
      <c r="A1115" t="s">
        <v>4698</v>
      </c>
      <c r="B1115">
        <v>642646</v>
      </c>
      <c r="C1115" t="s">
        <v>241</v>
      </c>
      <c r="D1115" t="s">
        <v>4240</v>
      </c>
      <c r="E1115" t="s">
        <v>243</v>
      </c>
      <c r="F1115" s="20">
        <v>18884668377</v>
      </c>
      <c r="G1115" t="s">
        <v>244</v>
      </c>
      <c r="H1115" t="s">
        <v>245</v>
      </c>
      <c r="I1115" t="s">
        <v>41</v>
      </c>
      <c r="K1115" t="s">
        <v>4696</v>
      </c>
      <c r="L1115" t="s">
        <v>4697</v>
      </c>
    </row>
    <row r="1116" spans="1:12" x14ac:dyDescent="0.2">
      <c r="A1116" t="s">
        <v>4699</v>
      </c>
      <c r="B1116">
        <v>642645</v>
      </c>
      <c r="C1116" t="s">
        <v>241</v>
      </c>
      <c r="D1116" t="s">
        <v>4240</v>
      </c>
      <c r="E1116" t="s">
        <v>243</v>
      </c>
      <c r="F1116" s="20">
        <v>18884668377</v>
      </c>
      <c r="G1116" t="s">
        <v>244</v>
      </c>
      <c r="H1116" t="s">
        <v>245</v>
      </c>
      <c r="I1116" t="s">
        <v>41</v>
      </c>
      <c r="K1116" t="s">
        <v>4700</v>
      </c>
      <c r="L1116" t="s">
        <v>4697</v>
      </c>
    </row>
    <row r="1117" spans="1:12" x14ac:dyDescent="0.2">
      <c r="A1117" t="s">
        <v>4701</v>
      </c>
      <c r="B1117">
        <v>642644</v>
      </c>
      <c r="C1117" t="s">
        <v>241</v>
      </c>
      <c r="D1117" t="s">
        <v>4240</v>
      </c>
      <c r="E1117" t="s">
        <v>243</v>
      </c>
      <c r="F1117" s="20">
        <v>18884295664</v>
      </c>
      <c r="G1117" t="s">
        <v>244</v>
      </c>
      <c r="H1117" t="s">
        <v>245</v>
      </c>
      <c r="I1117" t="s">
        <v>41</v>
      </c>
      <c r="K1117" t="s">
        <v>4700</v>
      </c>
      <c r="L1117" t="s">
        <v>4702</v>
      </c>
    </row>
    <row r="1118" spans="1:12" x14ac:dyDescent="0.2">
      <c r="A1118" t="s">
        <v>4703</v>
      </c>
      <c r="B1118">
        <v>642643</v>
      </c>
      <c r="C1118" t="s">
        <v>241</v>
      </c>
      <c r="D1118" t="s">
        <v>4240</v>
      </c>
      <c r="E1118" t="s">
        <v>243</v>
      </c>
      <c r="F1118" s="20">
        <v>18882589222</v>
      </c>
      <c r="G1118" t="s">
        <v>244</v>
      </c>
      <c r="H1118" t="s">
        <v>245</v>
      </c>
      <c r="I1118" t="s">
        <v>41</v>
      </c>
      <c r="K1118" t="s">
        <v>4704</v>
      </c>
      <c r="L1118" t="s">
        <v>4705</v>
      </c>
    </row>
    <row r="1119" spans="1:12" x14ac:dyDescent="0.2">
      <c r="A1119" t="s">
        <v>4706</v>
      </c>
      <c r="B1119">
        <v>642642</v>
      </c>
      <c r="C1119" t="s">
        <v>241</v>
      </c>
      <c r="D1119" t="s">
        <v>4240</v>
      </c>
      <c r="E1119" t="s">
        <v>243</v>
      </c>
      <c r="F1119" s="20">
        <v>18882589222</v>
      </c>
      <c r="G1119" t="s">
        <v>244</v>
      </c>
      <c r="H1119" t="s">
        <v>245</v>
      </c>
      <c r="I1119" t="s">
        <v>41</v>
      </c>
      <c r="K1119" t="s">
        <v>4704</v>
      </c>
      <c r="L1119" t="s">
        <v>4705</v>
      </c>
    </row>
    <row r="1120" spans="1:12" x14ac:dyDescent="0.2">
      <c r="A1120" t="s">
        <v>4707</v>
      </c>
      <c r="B1120">
        <v>642641</v>
      </c>
      <c r="C1120" t="s">
        <v>241</v>
      </c>
      <c r="D1120" t="s">
        <v>4240</v>
      </c>
      <c r="E1120" t="s">
        <v>243</v>
      </c>
      <c r="F1120" s="20">
        <v>18882589222</v>
      </c>
      <c r="G1120" t="s">
        <v>244</v>
      </c>
      <c r="H1120" t="s">
        <v>245</v>
      </c>
      <c r="I1120" t="s">
        <v>41</v>
      </c>
      <c r="K1120" t="s">
        <v>4708</v>
      </c>
      <c r="L1120" t="s">
        <v>4709</v>
      </c>
    </row>
    <row r="1121" spans="1:12" x14ac:dyDescent="0.2">
      <c r="A1121" t="s">
        <v>4710</v>
      </c>
      <c r="B1121">
        <v>642640</v>
      </c>
      <c r="C1121" t="s">
        <v>241</v>
      </c>
      <c r="D1121" t="s">
        <v>4240</v>
      </c>
      <c r="E1121" t="s">
        <v>243</v>
      </c>
      <c r="F1121" s="20">
        <v>18882589222</v>
      </c>
      <c r="G1121" t="s">
        <v>244</v>
      </c>
      <c r="H1121" t="s">
        <v>245</v>
      </c>
      <c r="I1121" t="s">
        <v>41</v>
      </c>
      <c r="K1121" t="s">
        <v>4708</v>
      </c>
      <c r="L1121" t="s">
        <v>4709</v>
      </c>
    </row>
    <row r="1122" spans="1:12" x14ac:dyDescent="0.2">
      <c r="A1122" t="s">
        <v>4711</v>
      </c>
      <c r="B1122">
        <v>642639</v>
      </c>
      <c r="C1122" t="s">
        <v>241</v>
      </c>
      <c r="D1122" t="s">
        <v>4240</v>
      </c>
      <c r="E1122" t="s">
        <v>243</v>
      </c>
      <c r="F1122" s="20">
        <v>18883265677</v>
      </c>
      <c r="G1122" t="s">
        <v>244</v>
      </c>
      <c r="H1122" t="s">
        <v>245</v>
      </c>
      <c r="I1122" t="s">
        <v>41</v>
      </c>
      <c r="K1122" t="s">
        <v>4712</v>
      </c>
      <c r="L1122" t="s">
        <v>4709</v>
      </c>
    </row>
    <row r="1123" spans="1:12" x14ac:dyDescent="0.2">
      <c r="A1123" t="s">
        <v>4713</v>
      </c>
      <c r="B1123">
        <v>642638</v>
      </c>
      <c r="C1123" t="s">
        <v>241</v>
      </c>
      <c r="D1123" t="s">
        <v>4240</v>
      </c>
      <c r="E1123" t="s">
        <v>243</v>
      </c>
      <c r="F1123" s="20">
        <v>18889915969</v>
      </c>
      <c r="G1123" t="s">
        <v>244</v>
      </c>
      <c r="H1123" t="s">
        <v>245</v>
      </c>
      <c r="I1123" t="s">
        <v>41</v>
      </c>
      <c r="K1123" t="s">
        <v>4712</v>
      </c>
      <c r="L1123" t="s">
        <v>4714</v>
      </c>
    </row>
    <row r="1124" spans="1:12" x14ac:dyDescent="0.2">
      <c r="A1124" t="s">
        <v>4715</v>
      </c>
      <c r="B1124">
        <v>642637</v>
      </c>
      <c r="C1124" t="s">
        <v>241</v>
      </c>
      <c r="D1124" t="s">
        <v>4240</v>
      </c>
      <c r="E1124" t="s">
        <v>243</v>
      </c>
      <c r="F1124" s="20">
        <v>18889915969</v>
      </c>
      <c r="G1124" t="s">
        <v>244</v>
      </c>
      <c r="H1124" t="s">
        <v>245</v>
      </c>
      <c r="I1124" t="s">
        <v>41</v>
      </c>
      <c r="K1124" t="s">
        <v>4712</v>
      </c>
      <c r="L1124" t="s">
        <v>4714</v>
      </c>
    </row>
    <row r="1125" spans="1:12" x14ac:dyDescent="0.2">
      <c r="A1125" t="s">
        <v>4716</v>
      </c>
      <c r="B1125">
        <v>642636</v>
      </c>
      <c r="C1125" t="s">
        <v>241</v>
      </c>
      <c r="D1125" t="s">
        <v>4240</v>
      </c>
      <c r="E1125" t="s">
        <v>243</v>
      </c>
      <c r="F1125" s="20">
        <v>18883265677</v>
      </c>
      <c r="G1125" t="s">
        <v>244</v>
      </c>
      <c r="H1125" t="s">
        <v>245</v>
      </c>
      <c r="I1125" t="s">
        <v>41</v>
      </c>
      <c r="K1125" t="s">
        <v>4717</v>
      </c>
      <c r="L1125" t="s">
        <v>4718</v>
      </c>
    </row>
    <row r="1126" spans="1:12" x14ac:dyDescent="0.2">
      <c r="A1126" t="s">
        <v>4719</v>
      </c>
      <c r="B1126">
        <v>642635</v>
      </c>
      <c r="C1126" t="s">
        <v>241</v>
      </c>
      <c r="D1126" t="s">
        <v>4240</v>
      </c>
      <c r="E1126" t="s">
        <v>243</v>
      </c>
      <c r="F1126" s="20">
        <v>18883265677</v>
      </c>
      <c r="G1126" t="s">
        <v>244</v>
      </c>
      <c r="H1126" t="s">
        <v>245</v>
      </c>
      <c r="I1126" t="s">
        <v>41</v>
      </c>
      <c r="K1126" t="s">
        <v>4717</v>
      </c>
      <c r="L1126" t="s">
        <v>4718</v>
      </c>
    </row>
    <row r="1127" spans="1:12" x14ac:dyDescent="0.2">
      <c r="A1127" t="s">
        <v>4720</v>
      </c>
      <c r="B1127">
        <v>642634</v>
      </c>
      <c r="C1127" t="s">
        <v>241</v>
      </c>
      <c r="D1127" t="s">
        <v>4240</v>
      </c>
      <c r="E1127" t="s">
        <v>243</v>
      </c>
      <c r="F1127" s="20">
        <v>18883265677</v>
      </c>
      <c r="G1127" t="s">
        <v>244</v>
      </c>
      <c r="H1127" t="s">
        <v>245</v>
      </c>
      <c r="I1127" t="s">
        <v>41</v>
      </c>
      <c r="K1127" t="s">
        <v>4717</v>
      </c>
      <c r="L1127" t="s">
        <v>4718</v>
      </c>
    </row>
    <row r="1128" spans="1:12" x14ac:dyDescent="0.2">
      <c r="A1128" t="s">
        <v>4721</v>
      </c>
      <c r="B1128">
        <v>642633</v>
      </c>
      <c r="C1128" t="s">
        <v>241</v>
      </c>
      <c r="D1128" t="s">
        <v>4240</v>
      </c>
      <c r="E1128" t="s">
        <v>243</v>
      </c>
      <c r="F1128" s="20">
        <v>18889915969</v>
      </c>
      <c r="G1128" t="s">
        <v>244</v>
      </c>
      <c r="H1128" t="s">
        <v>245</v>
      </c>
      <c r="I1128" t="s">
        <v>41</v>
      </c>
      <c r="K1128" t="s">
        <v>4722</v>
      </c>
      <c r="L1128" t="s">
        <v>4723</v>
      </c>
    </row>
    <row r="1129" spans="1:12" x14ac:dyDescent="0.2">
      <c r="A1129" t="s">
        <v>4724</v>
      </c>
      <c r="B1129">
        <v>642631</v>
      </c>
      <c r="C1129" t="s">
        <v>241</v>
      </c>
      <c r="D1129" t="s">
        <v>4240</v>
      </c>
      <c r="E1129" t="s">
        <v>243</v>
      </c>
      <c r="F1129" s="20">
        <v>18887827473</v>
      </c>
      <c r="G1129" t="s">
        <v>244</v>
      </c>
      <c r="H1129" t="s">
        <v>245</v>
      </c>
      <c r="I1129" t="s">
        <v>41</v>
      </c>
      <c r="K1129" t="s">
        <v>4722</v>
      </c>
      <c r="L1129" t="s">
        <v>4723</v>
      </c>
    </row>
    <row r="1130" spans="1:12" x14ac:dyDescent="0.2">
      <c r="A1130" t="s">
        <v>4725</v>
      </c>
      <c r="B1130">
        <v>642630</v>
      </c>
      <c r="C1130" t="s">
        <v>241</v>
      </c>
      <c r="D1130" t="s">
        <v>4240</v>
      </c>
      <c r="E1130" t="s">
        <v>243</v>
      </c>
      <c r="F1130" s="20">
        <v>18886233367</v>
      </c>
      <c r="G1130" t="s">
        <v>244</v>
      </c>
      <c r="H1130" t="s">
        <v>245</v>
      </c>
      <c r="I1130" t="s">
        <v>41</v>
      </c>
      <c r="K1130" t="s">
        <v>4726</v>
      </c>
      <c r="L1130" t="s">
        <v>4727</v>
      </c>
    </row>
    <row r="1131" spans="1:12" x14ac:dyDescent="0.2">
      <c r="A1131" t="s">
        <v>4728</v>
      </c>
      <c r="B1131">
        <v>642628</v>
      </c>
      <c r="C1131" t="s">
        <v>241</v>
      </c>
      <c r="D1131" t="s">
        <v>4240</v>
      </c>
      <c r="E1131" t="s">
        <v>243</v>
      </c>
      <c r="F1131" s="20">
        <v>18889915911</v>
      </c>
      <c r="G1131" t="s">
        <v>244</v>
      </c>
      <c r="H1131" t="s">
        <v>245</v>
      </c>
      <c r="I1131" t="s">
        <v>41</v>
      </c>
      <c r="K1131" t="s">
        <v>4729</v>
      </c>
      <c r="L1131" t="s">
        <v>4730</v>
      </c>
    </row>
    <row r="1132" spans="1:12" x14ac:dyDescent="0.2">
      <c r="A1132" t="s">
        <v>4731</v>
      </c>
      <c r="B1132">
        <v>642627</v>
      </c>
      <c r="C1132" t="s">
        <v>241</v>
      </c>
      <c r="D1132" t="s">
        <v>4240</v>
      </c>
      <c r="E1132" t="s">
        <v>243</v>
      </c>
      <c r="F1132" s="20">
        <v>18884295887</v>
      </c>
      <c r="G1132" t="s">
        <v>244</v>
      </c>
      <c r="H1132" t="s">
        <v>245</v>
      </c>
      <c r="I1132" t="s">
        <v>41</v>
      </c>
      <c r="K1132" t="s">
        <v>4729</v>
      </c>
      <c r="L1132" t="s">
        <v>4730</v>
      </c>
    </row>
    <row r="1133" spans="1:12" x14ac:dyDescent="0.2">
      <c r="A1133" t="s">
        <v>4732</v>
      </c>
      <c r="B1133">
        <v>642626</v>
      </c>
      <c r="C1133" t="s">
        <v>241</v>
      </c>
      <c r="D1133" t="s">
        <v>4240</v>
      </c>
      <c r="E1133" t="s">
        <v>243</v>
      </c>
      <c r="F1133" s="20">
        <v>18775262428</v>
      </c>
      <c r="G1133" t="s">
        <v>244</v>
      </c>
      <c r="H1133" t="s">
        <v>245</v>
      </c>
      <c r="I1133" t="s">
        <v>41</v>
      </c>
      <c r="K1133" t="s">
        <v>4729</v>
      </c>
      <c r="L1133" t="s">
        <v>4730</v>
      </c>
    </row>
    <row r="1134" spans="1:12" x14ac:dyDescent="0.2">
      <c r="A1134" t="s">
        <v>4733</v>
      </c>
      <c r="B1134">
        <v>642625</v>
      </c>
      <c r="C1134" t="s">
        <v>241</v>
      </c>
      <c r="D1134" t="s">
        <v>4240</v>
      </c>
      <c r="E1134" t="s">
        <v>243</v>
      </c>
      <c r="F1134" s="20">
        <v>18082341769</v>
      </c>
      <c r="G1134" t="s">
        <v>244</v>
      </c>
      <c r="H1134" t="s">
        <v>245</v>
      </c>
      <c r="I1134" t="s">
        <v>41</v>
      </c>
      <c r="K1134" t="s">
        <v>4734</v>
      </c>
      <c r="L1134" t="s">
        <v>4735</v>
      </c>
    </row>
    <row r="1135" spans="1:12" x14ac:dyDescent="0.2">
      <c r="A1135" t="s">
        <v>4736</v>
      </c>
      <c r="B1135">
        <v>642624</v>
      </c>
      <c r="C1135" t="s">
        <v>241</v>
      </c>
      <c r="D1135" t="s">
        <v>4240</v>
      </c>
      <c r="E1135" t="s">
        <v>243</v>
      </c>
      <c r="F1135" s="20">
        <v>18004862738</v>
      </c>
      <c r="G1135" t="s">
        <v>244</v>
      </c>
      <c r="H1135" t="s">
        <v>245</v>
      </c>
      <c r="I1135" t="s">
        <v>41</v>
      </c>
      <c r="K1135" t="s">
        <v>4734</v>
      </c>
      <c r="L1135" t="s">
        <v>4735</v>
      </c>
    </row>
    <row r="1136" spans="1:12" x14ac:dyDescent="0.2">
      <c r="A1136" t="s">
        <v>4737</v>
      </c>
      <c r="B1136">
        <v>642623</v>
      </c>
      <c r="C1136" t="s">
        <v>241</v>
      </c>
      <c r="D1136" t="s">
        <v>4240</v>
      </c>
      <c r="E1136" t="s">
        <v>243</v>
      </c>
      <c r="F1136" s="20">
        <v>18007335077</v>
      </c>
      <c r="G1136" t="s">
        <v>244</v>
      </c>
      <c r="H1136" t="s">
        <v>245</v>
      </c>
      <c r="I1136" t="s">
        <v>41</v>
      </c>
      <c r="K1136" t="s">
        <v>4738</v>
      </c>
      <c r="L1136" t="s">
        <v>4735</v>
      </c>
    </row>
    <row r="1137" spans="1:12" x14ac:dyDescent="0.2">
      <c r="A1137" t="s">
        <v>4739</v>
      </c>
      <c r="B1137">
        <v>642622</v>
      </c>
      <c r="C1137" t="s">
        <v>241</v>
      </c>
      <c r="D1137" t="s">
        <v>4240</v>
      </c>
      <c r="E1137" t="s">
        <v>243</v>
      </c>
      <c r="F1137" s="20">
        <v>18884295120</v>
      </c>
      <c r="G1137" t="s">
        <v>244</v>
      </c>
      <c r="H1137" t="s">
        <v>245</v>
      </c>
      <c r="I1137" t="s">
        <v>41</v>
      </c>
      <c r="K1137" t="s">
        <v>4738</v>
      </c>
      <c r="L1137" t="s">
        <v>4740</v>
      </c>
    </row>
    <row r="1138" spans="1:12" x14ac:dyDescent="0.2">
      <c r="A1138" t="s">
        <v>4741</v>
      </c>
      <c r="B1138">
        <v>642621</v>
      </c>
      <c r="C1138" t="s">
        <v>241</v>
      </c>
      <c r="D1138" t="s">
        <v>4240</v>
      </c>
      <c r="E1138" t="s">
        <v>243</v>
      </c>
      <c r="F1138" s="20">
        <v>18884668377</v>
      </c>
      <c r="G1138" t="s">
        <v>244</v>
      </c>
      <c r="H1138" t="s">
        <v>245</v>
      </c>
      <c r="I1138" t="s">
        <v>41</v>
      </c>
      <c r="K1138" t="s">
        <v>4742</v>
      </c>
      <c r="L1138" t="s">
        <v>4743</v>
      </c>
    </row>
    <row r="1139" spans="1:12" x14ac:dyDescent="0.2">
      <c r="A1139" t="s">
        <v>4744</v>
      </c>
      <c r="B1139">
        <v>642620</v>
      </c>
      <c r="C1139" t="s">
        <v>241</v>
      </c>
      <c r="D1139" t="s">
        <v>4240</v>
      </c>
      <c r="E1139" t="s">
        <v>243</v>
      </c>
      <c r="F1139" s="20">
        <v>18884668377</v>
      </c>
      <c r="G1139" t="s">
        <v>244</v>
      </c>
      <c r="H1139" t="s">
        <v>245</v>
      </c>
      <c r="I1139" t="s">
        <v>41</v>
      </c>
      <c r="K1139" t="s">
        <v>4742</v>
      </c>
      <c r="L1139" t="s">
        <v>4743</v>
      </c>
    </row>
    <row r="1140" spans="1:12" x14ac:dyDescent="0.2">
      <c r="A1140" t="s">
        <v>4745</v>
      </c>
      <c r="B1140">
        <v>642619</v>
      </c>
      <c r="C1140" t="s">
        <v>241</v>
      </c>
      <c r="D1140" t="s">
        <v>4240</v>
      </c>
      <c r="E1140" t="s">
        <v>243</v>
      </c>
      <c r="F1140" s="20">
        <v>18884668377</v>
      </c>
      <c r="G1140" t="s">
        <v>244</v>
      </c>
      <c r="H1140" t="s">
        <v>245</v>
      </c>
      <c r="I1140" t="s">
        <v>41</v>
      </c>
      <c r="K1140" t="s">
        <v>4742</v>
      </c>
      <c r="L1140" t="s">
        <v>4743</v>
      </c>
    </row>
    <row r="1141" spans="1:12" x14ac:dyDescent="0.2">
      <c r="A1141" t="s">
        <v>4746</v>
      </c>
      <c r="B1141">
        <v>642618</v>
      </c>
      <c r="C1141" t="s">
        <v>241</v>
      </c>
      <c r="D1141" t="s">
        <v>4240</v>
      </c>
      <c r="E1141" t="s">
        <v>243</v>
      </c>
      <c r="F1141" s="20">
        <v>18884668377</v>
      </c>
      <c r="G1141" t="s">
        <v>244</v>
      </c>
      <c r="H1141" t="s">
        <v>245</v>
      </c>
      <c r="I1141" t="s">
        <v>41</v>
      </c>
      <c r="K1141" t="s">
        <v>4747</v>
      </c>
      <c r="L1141" t="s">
        <v>4748</v>
      </c>
    </row>
    <row r="1142" spans="1:12" x14ac:dyDescent="0.2">
      <c r="A1142" t="s">
        <v>4749</v>
      </c>
      <c r="B1142">
        <v>642617</v>
      </c>
      <c r="C1142" t="s">
        <v>241</v>
      </c>
      <c r="D1142" t="s">
        <v>4240</v>
      </c>
      <c r="E1142" t="s">
        <v>243</v>
      </c>
      <c r="F1142" s="20">
        <v>18884668377</v>
      </c>
      <c r="G1142" t="s">
        <v>244</v>
      </c>
      <c r="H1142" t="s">
        <v>245</v>
      </c>
      <c r="I1142" t="s">
        <v>41</v>
      </c>
      <c r="K1142" t="s">
        <v>4747</v>
      </c>
      <c r="L1142" t="s">
        <v>4748</v>
      </c>
    </row>
    <row r="1143" spans="1:12" x14ac:dyDescent="0.2">
      <c r="A1143" t="s">
        <v>4750</v>
      </c>
      <c r="B1143">
        <v>642616</v>
      </c>
      <c r="C1143" t="s">
        <v>241</v>
      </c>
      <c r="D1143" t="s">
        <v>4240</v>
      </c>
      <c r="E1143" t="s">
        <v>243</v>
      </c>
      <c r="F1143" s="20">
        <v>18669106174</v>
      </c>
      <c r="G1143" t="s">
        <v>244</v>
      </c>
      <c r="H1143" t="s">
        <v>245</v>
      </c>
      <c r="I1143" t="s">
        <v>41</v>
      </c>
      <c r="K1143" t="s">
        <v>4747</v>
      </c>
      <c r="L1143" t="s">
        <v>4748</v>
      </c>
    </row>
    <row r="1144" spans="1:12" x14ac:dyDescent="0.2">
      <c r="A1144" t="s">
        <v>4751</v>
      </c>
      <c r="B1144">
        <v>642615</v>
      </c>
      <c r="C1144" t="s">
        <v>241</v>
      </c>
      <c r="D1144" t="s">
        <v>4240</v>
      </c>
      <c r="E1144" t="s">
        <v>243</v>
      </c>
      <c r="F1144" s="20">
        <v>18669106174</v>
      </c>
      <c r="G1144" t="s">
        <v>244</v>
      </c>
      <c r="H1144" t="s">
        <v>245</v>
      </c>
      <c r="I1144" t="s">
        <v>41</v>
      </c>
      <c r="K1144" t="s">
        <v>4752</v>
      </c>
      <c r="L1144" t="s">
        <v>4753</v>
      </c>
    </row>
    <row r="1145" spans="1:12" x14ac:dyDescent="0.2">
      <c r="A1145" t="s">
        <v>4754</v>
      </c>
      <c r="B1145">
        <v>642614</v>
      </c>
      <c r="C1145" t="s">
        <v>241</v>
      </c>
      <c r="D1145" t="s">
        <v>4240</v>
      </c>
      <c r="E1145" t="s">
        <v>243</v>
      </c>
      <c r="F1145" s="20">
        <v>18669106174</v>
      </c>
      <c r="G1145" t="s">
        <v>244</v>
      </c>
      <c r="H1145" t="s">
        <v>245</v>
      </c>
      <c r="I1145" t="s">
        <v>41</v>
      </c>
      <c r="K1145" t="s">
        <v>4752</v>
      </c>
      <c r="L1145" t="s">
        <v>4753</v>
      </c>
    </row>
    <row r="1146" spans="1:12" x14ac:dyDescent="0.2">
      <c r="A1146" t="s">
        <v>4755</v>
      </c>
      <c r="B1146">
        <v>642613</v>
      </c>
      <c r="C1146" t="s">
        <v>241</v>
      </c>
      <c r="D1146" t="s">
        <v>4240</v>
      </c>
      <c r="E1146" t="s">
        <v>243</v>
      </c>
      <c r="F1146" s="20">
        <v>18669106174</v>
      </c>
      <c r="G1146" t="s">
        <v>244</v>
      </c>
      <c r="H1146" t="s">
        <v>245</v>
      </c>
      <c r="I1146" t="s">
        <v>41</v>
      </c>
      <c r="K1146" t="s">
        <v>4756</v>
      </c>
      <c r="L1146" t="s">
        <v>4753</v>
      </c>
    </row>
    <row r="1147" spans="1:12" x14ac:dyDescent="0.2">
      <c r="A1147" t="s">
        <v>4757</v>
      </c>
      <c r="B1147">
        <v>642612</v>
      </c>
      <c r="C1147" t="s">
        <v>241</v>
      </c>
      <c r="D1147" t="s">
        <v>4309</v>
      </c>
      <c r="E1147" t="s">
        <v>243</v>
      </c>
      <c r="F1147" s="20">
        <v>8769703125</v>
      </c>
      <c r="G1147" t="s">
        <v>244</v>
      </c>
      <c r="H1147" t="s">
        <v>245</v>
      </c>
      <c r="I1147" t="s">
        <v>41</v>
      </c>
      <c r="K1147" t="s">
        <v>4756</v>
      </c>
      <c r="L1147" t="s">
        <v>4758</v>
      </c>
    </row>
    <row r="1148" spans="1:12" x14ac:dyDescent="0.2">
      <c r="A1148" t="s">
        <v>4759</v>
      </c>
      <c r="B1148">
        <v>642611</v>
      </c>
      <c r="C1148" t="s">
        <v>241</v>
      </c>
      <c r="D1148" t="s">
        <v>4240</v>
      </c>
      <c r="E1148" t="s">
        <v>243</v>
      </c>
      <c r="F1148" s="20">
        <v>18669106174</v>
      </c>
      <c r="G1148" t="s">
        <v>244</v>
      </c>
      <c r="H1148" t="s">
        <v>245</v>
      </c>
      <c r="I1148" t="s">
        <v>41</v>
      </c>
      <c r="K1148" t="s">
        <v>4760</v>
      </c>
      <c r="L1148" t="s">
        <v>4758</v>
      </c>
    </row>
    <row r="1149" spans="1:12" x14ac:dyDescent="0.2">
      <c r="A1149" t="s">
        <v>4761</v>
      </c>
      <c r="B1149">
        <v>640964</v>
      </c>
      <c r="C1149" t="s">
        <v>241</v>
      </c>
      <c r="D1149" t="s">
        <v>4240</v>
      </c>
      <c r="E1149" t="s">
        <v>243</v>
      </c>
      <c r="F1149" s="20">
        <v>18887827473</v>
      </c>
      <c r="G1149" t="s">
        <v>244</v>
      </c>
      <c r="H1149" t="s">
        <v>245</v>
      </c>
      <c r="I1149" t="s">
        <v>41</v>
      </c>
      <c r="K1149" t="s">
        <v>4762</v>
      </c>
      <c r="L1149" t="s">
        <v>4763</v>
      </c>
    </row>
    <row r="1150" spans="1:12" x14ac:dyDescent="0.2">
      <c r="A1150" t="s">
        <v>4764</v>
      </c>
      <c r="B1150">
        <v>640963</v>
      </c>
      <c r="C1150" t="s">
        <v>241</v>
      </c>
      <c r="D1150" t="s">
        <v>4240</v>
      </c>
      <c r="E1150" t="s">
        <v>243</v>
      </c>
      <c r="F1150" s="20">
        <v>18886233367</v>
      </c>
      <c r="G1150" t="s">
        <v>244</v>
      </c>
      <c r="H1150" t="s">
        <v>245</v>
      </c>
      <c r="I1150" t="s">
        <v>41</v>
      </c>
      <c r="K1150" t="s">
        <v>4765</v>
      </c>
      <c r="L1150" t="s">
        <v>4766</v>
      </c>
    </row>
    <row r="1151" spans="1:12" x14ac:dyDescent="0.2">
      <c r="A1151" t="s">
        <v>4767</v>
      </c>
      <c r="B1151">
        <v>640961</v>
      </c>
      <c r="C1151" t="s">
        <v>241</v>
      </c>
      <c r="D1151" t="s">
        <v>4240</v>
      </c>
      <c r="E1151" t="s">
        <v>243</v>
      </c>
      <c r="F1151" s="20">
        <v>18889915911</v>
      </c>
      <c r="G1151" t="s">
        <v>244</v>
      </c>
      <c r="H1151" t="s">
        <v>245</v>
      </c>
      <c r="I1151" t="s">
        <v>41</v>
      </c>
      <c r="K1151" t="s">
        <v>4765</v>
      </c>
      <c r="L1151" t="s">
        <v>4766</v>
      </c>
    </row>
    <row r="1152" spans="1:12" x14ac:dyDescent="0.2">
      <c r="A1152" t="s">
        <v>4768</v>
      </c>
      <c r="B1152">
        <v>640960</v>
      </c>
      <c r="C1152" t="s">
        <v>241</v>
      </c>
      <c r="D1152" t="s">
        <v>4240</v>
      </c>
      <c r="E1152" t="s">
        <v>243</v>
      </c>
      <c r="F1152" s="20">
        <v>18884295887</v>
      </c>
      <c r="G1152" t="s">
        <v>244</v>
      </c>
      <c r="H1152" t="s">
        <v>245</v>
      </c>
      <c r="I1152" t="s">
        <v>41</v>
      </c>
      <c r="K1152" t="s">
        <v>4769</v>
      </c>
      <c r="L1152" t="s">
        <v>4770</v>
      </c>
    </row>
    <row r="1153" spans="1:12" x14ac:dyDescent="0.2">
      <c r="A1153" t="s">
        <v>4771</v>
      </c>
      <c r="B1153">
        <v>640959</v>
      </c>
      <c r="C1153" t="s">
        <v>241</v>
      </c>
      <c r="D1153" t="s">
        <v>4240</v>
      </c>
      <c r="E1153" t="s">
        <v>243</v>
      </c>
      <c r="F1153" s="20">
        <v>18775262428</v>
      </c>
      <c r="G1153" t="s">
        <v>244</v>
      </c>
      <c r="H1153" t="s">
        <v>245</v>
      </c>
      <c r="I1153" t="s">
        <v>41</v>
      </c>
      <c r="K1153" t="s">
        <v>4769</v>
      </c>
      <c r="L1153" t="s">
        <v>4770</v>
      </c>
    </row>
    <row r="1154" spans="1:12" x14ac:dyDescent="0.2">
      <c r="A1154" t="s">
        <v>4772</v>
      </c>
      <c r="B1154">
        <v>640958</v>
      </c>
      <c r="C1154" t="s">
        <v>241</v>
      </c>
      <c r="D1154" t="s">
        <v>4240</v>
      </c>
      <c r="E1154" t="s">
        <v>243</v>
      </c>
      <c r="F1154" s="20">
        <v>18082341769</v>
      </c>
      <c r="G1154" t="s">
        <v>244</v>
      </c>
      <c r="H1154" t="s">
        <v>245</v>
      </c>
      <c r="I1154" t="s">
        <v>41</v>
      </c>
      <c r="K1154" t="s">
        <v>4773</v>
      </c>
      <c r="L1154" t="s">
        <v>4770</v>
      </c>
    </row>
    <row r="1155" spans="1:12" x14ac:dyDescent="0.2">
      <c r="A1155" t="s">
        <v>4774</v>
      </c>
      <c r="B1155">
        <v>640957</v>
      </c>
      <c r="C1155" t="s">
        <v>241</v>
      </c>
      <c r="D1155" t="s">
        <v>4240</v>
      </c>
      <c r="E1155" t="s">
        <v>243</v>
      </c>
      <c r="F1155" s="20">
        <v>18004862738</v>
      </c>
      <c r="G1155" t="s">
        <v>244</v>
      </c>
      <c r="H1155" t="s">
        <v>245</v>
      </c>
      <c r="I1155" t="s">
        <v>41</v>
      </c>
      <c r="K1155" t="s">
        <v>4773</v>
      </c>
      <c r="L1155" t="s">
        <v>4775</v>
      </c>
    </row>
    <row r="1156" spans="1:12" x14ac:dyDescent="0.2">
      <c r="A1156" t="s">
        <v>4776</v>
      </c>
      <c r="B1156">
        <v>640956</v>
      </c>
      <c r="C1156" t="s">
        <v>241</v>
      </c>
      <c r="D1156" t="s">
        <v>4240</v>
      </c>
      <c r="E1156" t="s">
        <v>243</v>
      </c>
      <c r="F1156" s="20">
        <v>18007335077</v>
      </c>
      <c r="G1156" t="s">
        <v>244</v>
      </c>
      <c r="H1156" t="s">
        <v>245</v>
      </c>
      <c r="I1156" t="s">
        <v>41</v>
      </c>
      <c r="K1156" t="s">
        <v>4773</v>
      </c>
      <c r="L1156" t="s">
        <v>4775</v>
      </c>
    </row>
    <row r="1157" spans="1:12" x14ac:dyDescent="0.2">
      <c r="A1157" t="s">
        <v>4777</v>
      </c>
      <c r="B1157">
        <v>640955</v>
      </c>
      <c r="C1157" t="s">
        <v>241</v>
      </c>
      <c r="D1157" t="s">
        <v>4240</v>
      </c>
      <c r="E1157" t="s">
        <v>243</v>
      </c>
      <c r="F1157" s="20">
        <v>18884295120</v>
      </c>
      <c r="G1157" t="s">
        <v>244</v>
      </c>
      <c r="H1157" t="s">
        <v>245</v>
      </c>
      <c r="I1157" t="s">
        <v>41</v>
      </c>
      <c r="K1157" t="s">
        <v>4778</v>
      </c>
      <c r="L1157" t="s">
        <v>4779</v>
      </c>
    </row>
    <row r="1158" spans="1:12" x14ac:dyDescent="0.2">
      <c r="A1158" t="s">
        <v>4780</v>
      </c>
      <c r="B1158">
        <v>640954</v>
      </c>
      <c r="C1158" t="s">
        <v>241</v>
      </c>
      <c r="D1158" t="s">
        <v>4309</v>
      </c>
      <c r="E1158" t="s">
        <v>243</v>
      </c>
      <c r="F1158" s="20">
        <v>8769703125</v>
      </c>
      <c r="G1158" t="s">
        <v>244</v>
      </c>
      <c r="H1158" t="s">
        <v>245</v>
      </c>
      <c r="I1158" t="s">
        <v>41</v>
      </c>
      <c r="K1158" t="s">
        <v>4781</v>
      </c>
      <c r="L1158" t="s">
        <v>4782</v>
      </c>
    </row>
    <row r="1159" spans="1:12" x14ac:dyDescent="0.2">
      <c r="A1159" t="s">
        <v>4783</v>
      </c>
      <c r="B1159">
        <v>640127</v>
      </c>
      <c r="C1159" t="s">
        <v>241</v>
      </c>
      <c r="D1159" t="s">
        <v>4240</v>
      </c>
      <c r="E1159" t="s">
        <v>243</v>
      </c>
      <c r="F1159" s="20">
        <v>18887827473</v>
      </c>
      <c r="G1159" t="s">
        <v>244</v>
      </c>
      <c r="H1159" t="s">
        <v>245</v>
      </c>
      <c r="I1159" t="s">
        <v>41</v>
      </c>
      <c r="K1159" t="s">
        <v>4784</v>
      </c>
      <c r="L1159" t="s">
        <v>4785</v>
      </c>
    </row>
    <row r="1160" spans="1:12" x14ac:dyDescent="0.2">
      <c r="A1160" t="s">
        <v>4786</v>
      </c>
      <c r="B1160">
        <v>640126</v>
      </c>
      <c r="C1160" t="s">
        <v>241</v>
      </c>
      <c r="D1160" t="s">
        <v>4240</v>
      </c>
      <c r="E1160" t="s">
        <v>243</v>
      </c>
      <c r="F1160" s="20">
        <v>18886233367</v>
      </c>
      <c r="G1160" t="s">
        <v>244</v>
      </c>
      <c r="H1160" t="s">
        <v>245</v>
      </c>
      <c r="I1160" t="s">
        <v>41</v>
      </c>
      <c r="K1160" t="s">
        <v>4784</v>
      </c>
      <c r="L1160" t="s">
        <v>4785</v>
      </c>
    </row>
    <row r="1161" spans="1:12" x14ac:dyDescent="0.2">
      <c r="A1161" t="s">
        <v>4787</v>
      </c>
      <c r="B1161">
        <v>640124</v>
      </c>
      <c r="C1161" t="s">
        <v>241</v>
      </c>
      <c r="D1161" t="s">
        <v>4240</v>
      </c>
      <c r="E1161" t="s">
        <v>243</v>
      </c>
      <c r="F1161" s="20">
        <v>18889915911</v>
      </c>
      <c r="G1161" t="s">
        <v>244</v>
      </c>
      <c r="H1161" t="s">
        <v>245</v>
      </c>
      <c r="I1161" t="s">
        <v>41</v>
      </c>
      <c r="K1161" t="s">
        <v>4788</v>
      </c>
      <c r="L1161" t="s">
        <v>4789</v>
      </c>
    </row>
    <row r="1162" spans="1:12" x14ac:dyDescent="0.2">
      <c r="A1162" t="s">
        <v>4790</v>
      </c>
      <c r="B1162">
        <v>640123</v>
      </c>
      <c r="C1162" t="s">
        <v>241</v>
      </c>
      <c r="D1162" t="s">
        <v>4240</v>
      </c>
      <c r="E1162" t="s">
        <v>243</v>
      </c>
      <c r="F1162" s="20">
        <v>18884295887</v>
      </c>
      <c r="G1162" t="s">
        <v>244</v>
      </c>
      <c r="H1162" t="s">
        <v>245</v>
      </c>
      <c r="I1162" t="s">
        <v>41</v>
      </c>
      <c r="K1162" t="s">
        <v>4788</v>
      </c>
      <c r="L1162" t="s">
        <v>4789</v>
      </c>
    </row>
    <row r="1163" spans="1:12" x14ac:dyDescent="0.2">
      <c r="A1163" t="s">
        <v>4791</v>
      </c>
      <c r="B1163">
        <v>640122</v>
      </c>
      <c r="C1163" t="s">
        <v>241</v>
      </c>
      <c r="D1163" t="s">
        <v>4240</v>
      </c>
      <c r="E1163" t="s">
        <v>243</v>
      </c>
      <c r="F1163" s="20">
        <v>18775262428</v>
      </c>
      <c r="G1163" t="s">
        <v>244</v>
      </c>
      <c r="H1163" t="s">
        <v>245</v>
      </c>
      <c r="I1163" t="s">
        <v>41</v>
      </c>
      <c r="K1163" t="s">
        <v>4788</v>
      </c>
      <c r="L1163" t="s">
        <v>4789</v>
      </c>
    </row>
    <row r="1164" spans="1:12" x14ac:dyDescent="0.2">
      <c r="A1164" t="s">
        <v>4792</v>
      </c>
      <c r="B1164">
        <v>640121</v>
      </c>
      <c r="C1164" t="s">
        <v>241</v>
      </c>
      <c r="D1164" t="s">
        <v>4240</v>
      </c>
      <c r="E1164" t="s">
        <v>243</v>
      </c>
      <c r="F1164" s="20">
        <v>18082341769</v>
      </c>
      <c r="G1164" t="s">
        <v>244</v>
      </c>
      <c r="H1164" t="s">
        <v>245</v>
      </c>
      <c r="I1164" t="s">
        <v>41</v>
      </c>
      <c r="K1164" t="s">
        <v>4793</v>
      </c>
      <c r="L1164" t="s">
        <v>4794</v>
      </c>
    </row>
    <row r="1165" spans="1:12" x14ac:dyDescent="0.2">
      <c r="A1165" t="s">
        <v>4795</v>
      </c>
      <c r="B1165">
        <v>640120</v>
      </c>
      <c r="C1165" t="s">
        <v>241</v>
      </c>
      <c r="D1165" t="s">
        <v>4240</v>
      </c>
      <c r="E1165" t="s">
        <v>243</v>
      </c>
      <c r="F1165" s="20">
        <v>18004862738</v>
      </c>
      <c r="G1165" t="s">
        <v>244</v>
      </c>
      <c r="H1165" t="s">
        <v>245</v>
      </c>
      <c r="I1165" t="s">
        <v>41</v>
      </c>
      <c r="K1165" t="s">
        <v>4793</v>
      </c>
      <c r="L1165" t="s">
        <v>4794</v>
      </c>
    </row>
    <row r="1166" spans="1:12" x14ac:dyDescent="0.2">
      <c r="A1166" t="s">
        <v>4796</v>
      </c>
      <c r="B1166">
        <v>640119</v>
      </c>
      <c r="C1166" t="s">
        <v>241</v>
      </c>
      <c r="D1166" t="s">
        <v>4240</v>
      </c>
      <c r="E1166" t="s">
        <v>243</v>
      </c>
      <c r="F1166" s="20">
        <v>18007335077</v>
      </c>
      <c r="G1166" t="s">
        <v>244</v>
      </c>
      <c r="H1166" t="s">
        <v>245</v>
      </c>
      <c r="I1166" t="s">
        <v>41</v>
      </c>
      <c r="K1166" t="s">
        <v>4797</v>
      </c>
      <c r="L1166" t="s">
        <v>4794</v>
      </c>
    </row>
    <row r="1167" spans="1:12" x14ac:dyDescent="0.2">
      <c r="A1167" t="s">
        <v>4798</v>
      </c>
      <c r="B1167">
        <v>640118</v>
      </c>
      <c r="C1167" t="s">
        <v>241</v>
      </c>
      <c r="D1167" t="s">
        <v>4240</v>
      </c>
      <c r="E1167" t="s">
        <v>243</v>
      </c>
      <c r="F1167" s="20">
        <v>18884295120</v>
      </c>
      <c r="G1167" t="s">
        <v>244</v>
      </c>
      <c r="H1167" t="s">
        <v>245</v>
      </c>
      <c r="I1167" t="s">
        <v>41</v>
      </c>
      <c r="K1167" t="s">
        <v>4797</v>
      </c>
      <c r="L1167" t="s">
        <v>4799</v>
      </c>
    </row>
    <row r="1168" spans="1:12" x14ac:dyDescent="0.2">
      <c r="A1168" t="s">
        <v>4800</v>
      </c>
      <c r="B1168">
        <v>640116</v>
      </c>
      <c r="C1168" t="s">
        <v>241</v>
      </c>
      <c r="D1168" t="s">
        <v>4309</v>
      </c>
      <c r="E1168" t="s">
        <v>243</v>
      </c>
      <c r="F1168" s="20">
        <v>8769703125</v>
      </c>
      <c r="G1168" t="s">
        <v>244</v>
      </c>
      <c r="H1168" t="s">
        <v>245</v>
      </c>
      <c r="I1168" t="s">
        <v>41</v>
      </c>
      <c r="K1168" t="s">
        <v>4801</v>
      </c>
      <c r="L1168" t="s">
        <v>4802</v>
      </c>
    </row>
    <row r="1169" spans="1:12" x14ac:dyDescent="0.2">
      <c r="A1169" t="s">
        <v>4803</v>
      </c>
      <c r="B1169">
        <v>640003</v>
      </c>
      <c r="C1169" t="s">
        <v>241</v>
      </c>
      <c r="D1169" t="s">
        <v>4240</v>
      </c>
      <c r="E1169" t="s">
        <v>243</v>
      </c>
      <c r="F1169" s="20">
        <v>18887827473</v>
      </c>
      <c r="G1169" t="s">
        <v>244</v>
      </c>
      <c r="H1169" t="s">
        <v>245</v>
      </c>
      <c r="I1169" t="s">
        <v>41</v>
      </c>
      <c r="K1169" t="s">
        <v>4804</v>
      </c>
      <c r="L1169" t="s">
        <v>4805</v>
      </c>
    </row>
    <row r="1170" spans="1:12" x14ac:dyDescent="0.2">
      <c r="A1170" t="s">
        <v>4806</v>
      </c>
      <c r="B1170">
        <v>640002</v>
      </c>
      <c r="C1170" t="s">
        <v>241</v>
      </c>
      <c r="D1170" t="s">
        <v>4240</v>
      </c>
      <c r="E1170" t="s">
        <v>243</v>
      </c>
      <c r="F1170" s="20">
        <v>18886233367</v>
      </c>
      <c r="G1170" t="s">
        <v>244</v>
      </c>
      <c r="H1170" t="s">
        <v>245</v>
      </c>
      <c r="I1170" t="s">
        <v>41</v>
      </c>
      <c r="K1170" t="s">
        <v>4804</v>
      </c>
      <c r="L1170" t="s">
        <v>4805</v>
      </c>
    </row>
    <row r="1171" spans="1:12" x14ac:dyDescent="0.2">
      <c r="A1171" t="s">
        <v>4807</v>
      </c>
      <c r="B1171">
        <v>640000</v>
      </c>
      <c r="C1171" t="s">
        <v>241</v>
      </c>
      <c r="D1171" t="s">
        <v>4240</v>
      </c>
      <c r="E1171" t="s">
        <v>243</v>
      </c>
      <c r="F1171" s="20">
        <v>18889915911</v>
      </c>
      <c r="G1171" t="s">
        <v>244</v>
      </c>
      <c r="H1171" t="s">
        <v>245</v>
      </c>
      <c r="I1171" t="s">
        <v>41</v>
      </c>
      <c r="K1171" t="s">
        <v>4808</v>
      </c>
      <c r="L1171" t="s">
        <v>4809</v>
      </c>
    </row>
    <row r="1172" spans="1:12" x14ac:dyDescent="0.2">
      <c r="A1172" t="s">
        <v>4810</v>
      </c>
      <c r="B1172">
        <v>639999</v>
      </c>
      <c r="C1172" t="s">
        <v>241</v>
      </c>
      <c r="D1172" t="s">
        <v>4240</v>
      </c>
      <c r="E1172" t="s">
        <v>243</v>
      </c>
      <c r="F1172" s="20">
        <v>18884295887</v>
      </c>
      <c r="G1172" t="s">
        <v>244</v>
      </c>
      <c r="H1172" t="s">
        <v>245</v>
      </c>
      <c r="I1172" t="s">
        <v>41</v>
      </c>
      <c r="K1172" t="s">
        <v>4808</v>
      </c>
      <c r="L1172" t="s">
        <v>4809</v>
      </c>
    </row>
    <row r="1173" spans="1:12" x14ac:dyDescent="0.2">
      <c r="A1173" t="s">
        <v>4811</v>
      </c>
      <c r="B1173">
        <v>639998</v>
      </c>
      <c r="C1173" t="s">
        <v>241</v>
      </c>
      <c r="D1173" t="s">
        <v>4240</v>
      </c>
      <c r="E1173" t="s">
        <v>243</v>
      </c>
      <c r="F1173" s="20">
        <v>18775262428</v>
      </c>
      <c r="G1173" t="s">
        <v>244</v>
      </c>
      <c r="H1173" t="s">
        <v>245</v>
      </c>
      <c r="I1173" t="s">
        <v>41</v>
      </c>
      <c r="K1173" t="s">
        <v>4812</v>
      </c>
      <c r="L1173" t="s">
        <v>4813</v>
      </c>
    </row>
    <row r="1174" spans="1:12" x14ac:dyDescent="0.2">
      <c r="A1174" t="s">
        <v>4814</v>
      </c>
      <c r="B1174">
        <v>639997</v>
      </c>
      <c r="C1174" t="s">
        <v>241</v>
      </c>
      <c r="D1174" t="s">
        <v>4240</v>
      </c>
      <c r="E1174" t="s">
        <v>243</v>
      </c>
      <c r="F1174" s="20">
        <v>18082341769</v>
      </c>
      <c r="G1174" t="s">
        <v>244</v>
      </c>
      <c r="H1174" t="s">
        <v>245</v>
      </c>
      <c r="I1174" t="s">
        <v>41</v>
      </c>
      <c r="K1174" t="s">
        <v>4812</v>
      </c>
      <c r="L1174" t="s">
        <v>4813</v>
      </c>
    </row>
    <row r="1175" spans="1:12" x14ac:dyDescent="0.2">
      <c r="A1175" t="s">
        <v>4815</v>
      </c>
      <c r="B1175">
        <v>639996</v>
      </c>
      <c r="C1175" t="s">
        <v>241</v>
      </c>
      <c r="D1175" t="s">
        <v>4240</v>
      </c>
      <c r="E1175" t="s">
        <v>243</v>
      </c>
      <c r="F1175" s="20">
        <v>18004862738</v>
      </c>
      <c r="G1175" t="s">
        <v>244</v>
      </c>
      <c r="H1175" t="s">
        <v>245</v>
      </c>
      <c r="I1175" t="s">
        <v>41</v>
      </c>
      <c r="K1175" t="s">
        <v>4812</v>
      </c>
      <c r="L1175" t="s">
        <v>4813</v>
      </c>
    </row>
    <row r="1176" spans="1:12" x14ac:dyDescent="0.2">
      <c r="A1176" t="s">
        <v>4816</v>
      </c>
      <c r="B1176">
        <v>639995</v>
      </c>
      <c r="C1176" t="s">
        <v>241</v>
      </c>
      <c r="D1176" t="s">
        <v>4240</v>
      </c>
      <c r="E1176" t="s">
        <v>243</v>
      </c>
      <c r="F1176" s="20">
        <v>18007335077</v>
      </c>
      <c r="G1176" t="s">
        <v>244</v>
      </c>
      <c r="H1176" t="s">
        <v>245</v>
      </c>
      <c r="I1176" t="s">
        <v>41</v>
      </c>
      <c r="K1176" t="s">
        <v>4817</v>
      </c>
      <c r="L1176" t="s">
        <v>4818</v>
      </c>
    </row>
    <row r="1177" spans="1:12" x14ac:dyDescent="0.2">
      <c r="A1177" t="s">
        <v>4819</v>
      </c>
      <c r="B1177">
        <v>639994</v>
      </c>
      <c r="C1177" t="s">
        <v>241</v>
      </c>
      <c r="D1177" t="s">
        <v>4240</v>
      </c>
      <c r="E1177" t="s">
        <v>243</v>
      </c>
      <c r="F1177" s="20">
        <v>18884295120</v>
      </c>
      <c r="G1177" t="s">
        <v>244</v>
      </c>
      <c r="H1177" t="s">
        <v>245</v>
      </c>
      <c r="I1177" t="s">
        <v>41</v>
      </c>
      <c r="K1177" t="s">
        <v>4817</v>
      </c>
      <c r="L1177" t="s">
        <v>4818</v>
      </c>
    </row>
    <row r="1178" spans="1:12" x14ac:dyDescent="0.2">
      <c r="A1178" t="s">
        <v>4820</v>
      </c>
      <c r="B1178">
        <v>639993</v>
      </c>
      <c r="C1178" t="s">
        <v>241</v>
      </c>
      <c r="D1178" t="s">
        <v>4240</v>
      </c>
      <c r="E1178" t="s">
        <v>243</v>
      </c>
      <c r="F1178" s="20">
        <v>18889915910</v>
      </c>
      <c r="G1178" t="s">
        <v>244</v>
      </c>
      <c r="H1178" t="s">
        <v>245</v>
      </c>
      <c r="I1178" t="s">
        <v>41</v>
      </c>
      <c r="K1178" t="s">
        <v>4821</v>
      </c>
      <c r="L1178" t="s">
        <v>4822</v>
      </c>
    </row>
    <row r="1179" spans="1:12" x14ac:dyDescent="0.2">
      <c r="A1179" t="s">
        <v>4823</v>
      </c>
      <c r="B1179">
        <v>639992</v>
      </c>
      <c r="C1179" t="s">
        <v>241</v>
      </c>
      <c r="D1179" t="s">
        <v>4240</v>
      </c>
      <c r="E1179" t="s">
        <v>243</v>
      </c>
      <c r="F1179" s="20">
        <v>18889915910</v>
      </c>
      <c r="G1179" t="s">
        <v>244</v>
      </c>
      <c r="H1179" t="s">
        <v>245</v>
      </c>
      <c r="I1179" t="s">
        <v>41</v>
      </c>
      <c r="K1179" t="s">
        <v>4821</v>
      </c>
      <c r="L1179" t="s">
        <v>4822</v>
      </c>
    </row>
    <row r="1180" spans="1:12" x14ac:dyDescent="0.2">
      <c r="A1180" t="s">
        <v>4824</v>
      </c>
      <c r="B1180">
        <v>639989</v>
      </c>
      <c r="C1180" t="s">
        <v>241</v>
      </c>
      <c r="D1180" t="s">
        <v>4240</v>
      </c>
      <c r="E1180" t="s">
        <v>243</v>
      </c>
      <c r="F1180" s="20">
        <v>18884295664</v>
      </c>
      <c r="G1180" t="s">
        <v>244</v>
      </c>
      <c r="H1180" t="s">
        <v>245</v>
      </c>
      <c r="I1180" t="s">
        <v>41</v>
      </c>
      <c r="K1180" t="s">
        <v>4825</v>
      </c>
      <c r="L1180" t="s">
        <v>4826</v>
      </c>
    </row>
    <row r="1181" spans="1:12" x14ac:dyDescent="0.2">
      <c r="A1181" t="s">
        <v>4827</v>
      </c>
      <c r="B1181">
        <v>639988</v>
      </c>
      <c r="C1181" t="s">
        <v>241</v>
      </c>
      <c r="D1181" t="s">
        <v>4240</v>
      </c>
      <c r="E1181" t="s">
        <v>243</v>
      </c>
      <c r="F1181" s="20">
        <v>18889915912</v>
      </c>
      <c r="G1181" t="s">
        <v>244</v>
      </c>
      <c r="H1181" t="s">
        <v>245</v>
      </c>
      <c r="I1181" t="s">
        <v>41</v>
      </c>
      <c r="K1181" t="s">
        <v>4828</v>
      </c>
      <c r="L1181" t="s">
        <v>4829</v>
      </c>
    </row>
    <row r="1182" spans="1:12" x14ac:dyDescent="0.2">
      <c r="A1182" t="s">
        <v>4830</v>
      </c>
      <c r="B1182">
        <v>639987</v>
      </c>
      <c r="C1182" t="s">
        <v>241</v>
      </c>
      <c r="D1182" t="s">
        <v>4240</v>
      </c>
      <c r="E1182" t="s">
        <v>243</v>
      </c>
      <c r="F1182" s="20">
        <v>18889915912</v>
      </c>
      <c r="G1182" t="s">
        <v>244</v>
      </c>
      <c r="H1182" t="s">
        <v>245</v>
      </c>
      <c r="I1182" t="s">
        <v>41</v>
      </c>
      <c r="K1182" t="s">
        <v>4828</v>
      </c>
      <c r="L1182" t="s">
        <v>4829</v>
      </c>
    </row>
    <row r="1183" spans="1:12" x14ac:dyDescent="0.2">
      <c r="A1183" t="s">
        <v>4831</v>
      </c>
      <c r="B1183">
        <v>639986</v>
      </c>
      <c r="C1183" t="s">
        <v>241</v>
      </c>
      <c r="D1183" t="s">
        <v>4240</v>
      </c>
      <c r="E1183" t="s">
        <v>243</v>
      </c>
      <c r="F1183" s="20">
        <v>18889915950</v>
      </c>
      <c r="G1183" t="s">
        <v>244</v>
      </c>
      <c r="H1183" t="s">
        <v>245</v>
      </c>
      <c r="I1183" t="s">
        <v>41</v>
      </c>
      <c r="K1183" t="s">
        <v>4828</v>
      </c>
      <c r="L1183" t="s">
        <v>4829</v>
      </c>
    </row>
    <row r="1184" spans="1:12" x14ac:dyDescent="0.2">
      <c r="A1184" t="s">
        <v>4832</v>
      </c>
      <c r="B1184">
        <v>639985</v>
      </c>
      <c r="C1184" t="s">
        <v>241</v>
      </c>
      <c r="D1184" t="s">
        <v>4240</v>
      </c>
      <c r="E1184" t="s">
        <v>243</v>
      </c>
      <c r="F1184" s="20">
        <v>18889915950</v>
      </c>
      <c r="G1184" t="s">
        <v>244</v>
      </c>
      <c r="H1184" t="s">
        <v>245</v>
      </c>
      <c r="I1184" t="s">
        <v>41</v>
      </c>
      <c r="K1184" t="s">
        <v>4833</v>
      </c>
      <c r="L1184" t="s">
        <v>4834</v>
      </c>
    </row>
    <row r="1185" spans="1:12" x14ac:dyDescent="0.2">
      <c r="A1185" t="s">
        <v>4835</v>
      </c>
      <c r="B1185">
        <v>639984</v>
      </c>
      <c r="C1185" t="s">
        <v>241</v>
      </c>
      <c r="D1185" t="s">
        <v>4240</v>
      </c>
      <c r="E1185" t="s">
        <v>243</v>
      </c>
      <c r="F1185" s="20">
        <v>18884668377</v>
      </c>
      <c r="G1185" t="s">
        <v>244</v>
      </c>
      <c r="H1185" t="s">
        <v>245</v>
      </c>
      <c r="I1185" t="s">
        <v>41</v>
      </c>
      <c r="K1185" t="s">
        <v>4833</v>
      </c>
      <c r="L1185" t="s">
        <v>4834</v>
      </c>
    </row>
    <row r="1186" spans="1:12" x14ac:dyDescent="0.2">
      <c r="A1186" t="s">
        <v>4836</v>
      </c>
      <c r="B1186">
        <v>639983</v>
      </c>
      <c r="C1186" t="s">
        <v>241</v>
      </c>
      <c r="D1186" t="s">
        <v>4240</v>
      </c>
      <c r="E1186" t="s">
        <v>243</v>
      </c>
      <c r="F1186" s="20">
        <v>18884668377</v>
      </c>
      <c r="G1186" t="s">
        <v>244</v>
      </c>
      <c r="H1186" t="s">
        <v>245</v>
      </c>
      <c r="I1186" t="s">
        <v>41</v>
      </c>
      <c r="K1186" t="s">
        <v>4833</v>
      </c>
      <c r="L1186" t="s">
        <v>4834</v>
      </c>
    </row>
    <row r="1187" spans="1:12" x14ac:dyDescent="0.2">
      <c r="A1187" t="s">
        <v>4837</v>
      </c>
      <c r="B1187">
        <v>639982</v>
      </c>
      <c r="C1187" t="s">
        <v>241</v>
      </c>
      <c r="D1187" t="s">
        <v>4240</v>
      </c>
      <c r="E1187" t="s">
        <v>243</v>
      </c>
      <c r="F1187" s="20">
        <v>18884295664</v>
      </c>
      <c r="G1187" t="s">
        <v>244</v>
      </c>
      <c r="H1187" t="s">
        <v>245</v>
      </c>
      <c r="I1187" t="s">
        <v>41</v>
      </c>
      <c r="K1187" t="s">
        <v>4838</v>
      </c>
      <c r="L1187" t="s">
        <v>4839</v>
      </c>
    </row>
    <row r="1188" spans="1:12" x14ac:dyDescent="0.2">
      <c r="A1188" t="s">
        <v>4840</v>
      </c>
      <c r="B1188">
        <v>639981</v>
      </c>
      <c r="C1188" t="s">
        <v>241</v>
      </c>
      <c r="D1188" t="s">
        <v>4309</v>
      </c>
      <c r="E1188" t="s">
        <v>243</v>
      </c>
      <c r="F1188" s="20">
        <v>8769703125</v>
      </c>
      <c r="G1188" t="s">
        <v>244</v>
      </c>
      <c r="H1188" t="s">
        <v>245</v>
      </c>
      <c r="I1188" t="s">
        <v>41</v>
      </c>
      <c r="K1188" t="s">
        <v>4841</v>
      </c>
      <c r="L1188" t="s">
        <v>4842</v>
      </c>
    </row>
    <row r="1189" spans="1:12" x14ac:dyDescent="0.2">
      <c r="A1189" t="s">
        <v>4843</v>
      </c>
      <c r="B1189">
        <v>639933</v>
      </c>
      <c r="C1189" t="s">
        <v>241</v>
      </c>
      <c r="D1189" t="s">
        <v>4240</v>
      </c>
      <c r="E1189" t="s">
        <v>243</v>
      </c>
      <c r="F1189" s="20">
        <v>18887827473</v>
      </c>
      <c r="G1189" t="s">
        <v>244</v>
      </c>
      <c r="H1189" t="s">
        <v>245</v>
      </c>
      <c r="I1189" t="s">
        <v>41</v>
      </c>
      <c r="K1189" t="s">
        <v>4844</v>
      </c>
      <c r="L1189" t="s">
        <v>4845</v>
      </c>
    </row>
    <row r="1190" spans="1:12" x14ac:dyDescent="0.2">
      <c r="A1190" t="s">
        <v>4846</v>
      </c>
      <c r="B1190">
        <v>639932</v>
      </c>
      <c r="C1190" t="s">
        <v>241</v>
      </c>
      <c r="D1190" t="s">
        <v>4240</v>
      </c>
      <c r="E1190" t="s">
        <v>243</v>
      </c>
      <c r="F1190" s="20">
        <v>18886233367</v>
      </c>
      <c r="G1190" t="s">
        <v>244</v>
      </c>
      <c r="H1190" t="s">
        <v>245</v>
      </c>
      <c r="I1190" t="s">
        <v>41</v>
      </c>
      <c r="K1190" t="s">
        <v>4844</v>
      </c>
      <c r="L1190" t="s">
        <v>4845</v>
      </c>
    </row>
    <row r="1191" spans="1:12" x14ac:dyDescent="0.2">
      <c r="A1191" t="s">
        <v>4847</v>
      </c>
      <c r="B1191">
        <v>639930</v>
      </c>
      <c r="C1191" t="s">
        <v>241</v>
      </c>
      <c r="D1191" t="s">
        <v>4240</v>
      </c>
      <c r="E1191" t="s">
        <v>243</v>
      </c>
      <c r="F1191" s="20">
        <v>18889915911</v>
      </c>
      <c r="G1191" t="s">
        <v>244</v>
      </c>
      <c r="H1191" t="s">
        <v>245</v>
      </c>
      <c r="I1191" t="s">
        <v>41</v>
      </c>
      <c r="K1191" t="s">
        <v>4848</v>
      </c>
      <c r="L1191" t="s">
        <v>4849</v>
      </c>
    </row>
    <row r="1192" spans="1:12" x14ac:dyDescent="0.2">
      <c r="A1192" t="s">
        <v>4850</v>
      </c>
      <c r="B1192">
        <v>639929</v>
      </c>
      <c r="C1192" t="s">
        <v>241</v>
      </c>
      <c r="D1192" t="s">
        <v>4240</v>
      </c>
      <c r="E1192" t="s">
        <v>243</v>
      </c>
      <c r="F1192" s="20">
        <v>18884295887</v>
      </c>
      <c r="G1192" t="s">
        <v>244</v>
      </c>
      <c r="H1192" t="s">
        <v>245</v>
      </c>
      <c r="I1192" t="s">
        <v>41</v>
      </c>
      <c r="K1192" t="s">
        <v>4848</v>
      </c>
      <c r="L1192" t="s">
        <v>4849</v>
      </c>
    </row>
    <row r="1193" spans="1:12" x14ac:dyDescent="0.2">
      <c r="A1193" t="s">
        <v>4851</v>
      </c>
      <c r="B1193">
        <v>639928</v>
      </c>
      <c r="C1193" t="s">
        <v>241</v>
      </c>
      <c r="D1193" t="s">
        <v>4240</v>
      </c>
      <c r="E1193" t="s">
        <v>243</v>
      </c>
      <c r="F1193" s="20">
        <v>18775262428</v>
      </c>
      <c r="G1193" t="s">
        <v>244</v>
      </c>
      <c r="H1193" t="s">
        <v>245</v>
      </c>
      <c r="I1193" t="s">
        <v>41</v>
      </c>
      <c r="K1193" t="s">
        <v>4852</v>
      </c>
      <c r="L1193" t="s">
        <v>4853</v>
      </c>
    </row>
    <row r="1194" spans="1:12" x14ac:dyDescent="0.2">
      <c r="A1194" t="s">
        <v>4854</v>
      </c>
      <c r="B1194">
        <v>639927</v>
      </c>
      <c r="C1194" t="s">
        <v>241</v>
      </c>
      <c r="D1194" t="s">
        <v>4240</v>
      </c>
      <c r="E1194" t="s">
        <v>243</v>
      </c>
      <c r="F1194" s="20">
        <v>18082341769</v>
      </c>
      <c r="G1194" t="s">
        <v>244</v>
      </c>
      <c r="H1194" t="s">
        <v>245</v>
      </c>
      <c r="I1194" t="s">
        <v>41</v>
      </c>
      <c r="K1194" t="s">
        <v>4852</v>
      </c>
      <c r="L1194" t="s">
        <v>4853</v>
      </c>
    </row>
    <row r="1195" spans="1:12" x14ac:dyDescent="0.2">
      <c r="A1195" t="s">
        <v>4855</v>
      </c>
      <c r="B1195">
        <v>639926</v>
      </c>
      <c r="C1195" t="s">
        <v>241</v>
      </c>
      <c r="D1195" t="s">
        <v>4240</v>
      </c>
      <c r="E1195" t="s">
        <v>243</v>
      </c>
      <c r="F1195" s="20">
        <v>18004862738</v>
      </c>
      <c r="G1195" t="s">
        <v>244</v>
      </c>
      <c r="H1195" t="s">
        <v>245</v>
      </c>
      <c r="I1195" t="s">
        <v>41</v>
      </c>
      <c r="K1195" t="s">
        <v>4852</v>
      </c>
      <c r="L1195" t="s">
        <v>4853</v>
      </c>
    </row>
    <row r="1196" spans="1:12" x14ac:dyDescent="0.2">
      <c r="A1196" t="s">
        <v>4856</v>
      </c>
      <c r="B1196">
        <v>639925</v>
      </c>
      <c r="C1196" t="s">
        <v>241</v>
      </c>
      <c r="D1196" t="s">
        <v>4240</v>
      </c>
      <c r="E1196" t="s">
        <v>243</v>
      </c>
      <c r="F1196" s="20">
        <v>18007335077</v>
      </c>
      <c r="G1196" t="s">
        <v>244</v>
      </c>
      <c r="H1196" t="s">
        <v>245</v>
      </c>
      <c r="I1196" t="s">
        <v>41</v>
      </c>
      <c r="K1196" t="s">
        <v>4857</v>
      </c>
      <c r="L1196" t="s">
        <v>4858</v>
      </c>
    </row>
    <row r="1197" spans="1:12" x14ac:dyDescent="0.2">
      <c r="A1197" t="s">
        <v>4859</v>
      </c>
      <c r="B1197">
        <v>639924</v>
      </c>
      <c r="C1197" t="s">
        <v>241</v>
      </c>
      <c r="D1197" t="s">
        <v>4240</v>
      </c>
      <c r="E1197" t="s">
        <v>243</v>
      </c>
      <c r="F1197" s="20">
        <v>18884295120</v>
      </c>
      <c r="G1197" t="s">
        <v>244</v>
      </c>
      <c r="H1197" t="s">
        <v>245</v>
      </c>
      <c r="I1197" t="s">
        <v>41</v>
      </c>
      <c r="K1197" t="s">
        <v>4857</v>
      </c>
      <c r="L1197" t="s">
        <v>4858</v>
      </c>
    </row>
    <row r="1198" spans="1:12" x14ac:dyDescent="0.2">
      <c r="A1198" t="s">
        <v>4860</v>
      </c>
      <c r="B1198">
        <v>639923</v>
      </c>
      <c r="C1198" t="s">
        <v>241</v>
      </c>
      <c r="D1198" t="s">
        <v>4240</v>
      </c>
      <c r="E1198" t="s">
        <v>243</v>
      </c>
      <c r="F1198" s="20">
        <v>18889915910</v>
      </c>
      <c r="G1198" t="s">
        <v>244</v>
      </c>
      <c r="H1198" t="s">
        <v>245</v>
      </c>
      <c r="I1198" t="s">
        <v>41</v>
      </c>
      <c r="K1198" t="s">
        <v>4861</v>
      </c>
      <c r="L1198" t="s">
        <v>4862</v>
      </c>
    </row>
    <row r="1199" spans="1:12" x14ac:dyDescent="0.2">
      <c r="A1199" t="s">
        <v>4863</v>
      </c>
      <c r="B1199">
        <v>639922</v>
      </c>
      <c r="C1199" t="s">
        <v>241</v>
      </c>
      <c r="D1199" t="s">
        <v>4240</v>
      </c>
      <c r="E1199" t="s">
        <v>243</v>
      </c>
      <c r="F1199" s="20">
        <v>18889915910</v>
      </c>
      <c r="G1199" t="s">
        <v>244</v>
      </c>
      <c r="H1199" t="s">
        <v>245</v>
      </c>
      <c r="I1199" t="s">
        <v>41</v>
      </c>
      <c r="K1199" t="s">
        <v>4861</v>
      </c>
      <c r="L1199" t="s">
        <v>4862</v>
      </c>
    </row>
    <row r="1200" spans="1:12" x14ac:dyDescent="0.2">
      <c r="A1200" t="s">
        <v>4864</v>
      </c>
      <c r="B1200">
        <v>639919</v>
      </c>
      <c r="C1200" t="s">
        <v>241</v>
      </c>
      <c r="D1200" t="s">
        <v>4240</v>
      </c>
      <c r="E1200" t="s">
        <v>243</v>
      </c>
      <c r="F1200" s="20">
        <v>18884295664</v>
      </c>
      <c r="G1200" t="s">
        <v>244</v>
      </c>
      <c r="H1200" t="s">
        <v>245</v>
      </c>
      <c r="I1200" t="s">
        <v>41</v>
      </c>
      <c r="K1200" t="s">
        <v>4865</v>
      </c>
      <c r="L1200" t="s">
        <v>4866</v>
      </c>
    </row>
    <row r="1201" spans="1:12" x14ac:dyDescent="0.2">
      <c r="A1201" t="s">
        <v>4867</v>
      </c>
      <c r="B1201">
        <v>639918</v>
      </c>
      <c r="C1201" t="s">
        <v>241</v>
      </c>
      <c r="D1201" t="s">
        <v>4240</v>
      </c>
      <c r="E1201" t="s">
        <v>243</v>
      </c>
      <c r="F1201" s="20">
        <v>18889915912</v>
      </c>
      <c r="G1201" t="s">
        <v>244</v>
      </c>
      <c r="H1201" t="s">
        <v>245</v>
      </c>
      <c r="I1201" t="s">
        <v>41</v>
      </c>
      <c r="K1201" t="s">
        <v>4865</v>
      </c>
      <c r="L1201" t="s">
        <v>4866</v>
      </c>
    </row>
    <row r="1202" spans="1:12" x14ac:dyDescent="0.2">
      <c r="A1202" t="s">
        <v>4868</v>
      </c>
      <c r="B1202">
        <v>639917</v>
      </c>
      <c r="C1202" t="s">
        <v>241</v>
      </c>
      <c r="D1202" t="s">
        <v>4240</v>
      </c>
      <c r="E1202" t="s">
        <v>243</v>
      </c>
      <c r="F1202" s="20">
        <v>18889915912</v>
      </c>
      <c r="G1202" t="s">
        <v>244</v>
      </c>
      <c r="H1202" t="s">
        <v>245</v>
      </c>
      <c r="I1202" t="s">
        <v>41</v>
      </c>
      <c r="K1202" t="s">
        <v>4865</v>
      </c>
      <c r="L1202" t="s">
        <v>4866</v>
      </c>
    </row>
    <row r="1203" spans="1:12" x14ac:dyDescent="0.2">
      <c r="A1203" t="s">
        <v>4869</v>
      </c>
      <c r="B1203">
        <v>639916</v>
      </c>
      <c r="C1203" t="s">
        <v>241</v>
      </c>
      <c r="D1203" t="s">
        <v>4240</v>
      </c>
      <c r="E1203" t="s">
        <v>243</v>
      </c>
      <c r="F1203" s="20">
        <v>18889915950</v>
      </c>
      <c r="G1203" t="s">
        <v>244</v>
      </c>
      <c r="H1203" t="s">
        <v>245</v>
      </c>
      <c r="I1203" t="s">
        <v>41</v>
      </c>
      <c r="K1203" t="s">
        <v>4870</v>
      </c>
      <c r="L1203" t="s">
        <v>4871</v>
      </c>
    </row>
    <row r="1204" spans="1:12" x14ac:dyDescent="0.2">
      <c r="A1204" t="s">
        <v>4872</v>
      </c>
      <c r="B1204">
        <v>639915</v>
      </c>
      <c r="C1204" t="s">
        <v>241</v>
      </c>
      <c r="D1204" t="s">
        <v>4240</v>
      </c>
      <c r="E1204" t="s">
        <v>243</v>
      </c>
      <c r="F1204" s="20">
        <v>18889915950</v>
      </c>
      <c r="G1204" t="s">
        <v>244</v>
      </c>
      <c r="H1204" t="s">
        <v>245</v>
      </c>
      <c r="I1204" t="s">
        <v>41</v>
      </c>
      <c r="K1204" t="s">
        <v>4870</v>
      </c>
      <c r="L1204" t="s">
        <v>4871</v>
      </c>
    </row>
    <row r="1205" spans="1:12" x14ac:dyDescent="0.2">
      <c r="A1205" t="s">
        <v>4873</v>
      </c>
      <c r="B1205">
        <v>639914</v>
      </c>
      <c r="C1205" t="s">
        <v>241</v>
      </c>
      <c r="D1205" t="s">
        <v>4240</v>
      </c>
      <c r="E1205" t="s">
        <v>243</v>
      </c>
      <c r="F1205" s="20">
        <v>18884668377</v>
      </c>
      <c r="G1205" t="s">
        <v>244</v>
      </c>
      <c r="H1205" t="s">
        <v>245</v>
      </c>
      <c r="I1205" t="s">
        <v>41</v>
      </c>
      <c r="K1205" t="s">
        <v>4870</v>
      </c>
      <c r="L1205" t="s">
        <v>4871</v>
      </c>
    </row>
    <row r="1206" spans="1:12" x14ac:dyDescent="0.2">
      <c r="A1206" t="s">
        <v>4874</v>
      </c>
      <c r="B1206">
        <v>639913</v>
      </c>
      <c r="C1206" t="s">
        <v>241</v>
      </c>
      <c r="D1206" t="s">
        <v>4240</v>
      </c>
      <c r="E1206" t="s">
        <v>243</v>
      </c>
      <c r="F1206" s="20">
        <v>18884668377</v>
      </c>
      <c r="G1206" t="s">
        <v>244</v>
      </c>
      <c r="H1206" t="s">
        <v>245</v>
      </c>
      <c r="I1206" t="s">
        <v>41</v>
      </c>
      <c r="K1206" t="s">
        <v>4875</v>
      </c>
      <c r="L1206" t="s">
        <v>4876</v>
      </c>
    </row>
    <row r="1207" spans="1:12" x14ac:dyDescent="0.2">
      <c r="A1207" t="s">
        <v>4877</v>
      </c>
      <c r="B1207">
        <v>639912</v>
      </c>
      <c r="C1207" t="s">
        <v>241</v>
      </c>
      <c r="D1207" t="s">
        <v>4240</v>
      </c>
      <c r="E1207" t="s">
        <v>243</v>
      </c>
      <c r="F1207" s="20">
        <v>18884295664</v>
      </c>
      <c r="G1207" t="s">
        <v>244</v>
      </c>
      <c r="H1207" t="s">
        <v>245</v>
      </c>
      <c r="I1207" t="s">
        <v>41</v>
      </c>
      <c r="K1207" t="s">
        <v>4875</v>
      </c>
      <c r="L1207" t="s">
        <v>4876</v>
      </c>
    </row>
    <row r="1208" spans="1:12" x14ac:dyDescent="0.2">
      <c r="A1208" t="s">
        <v>4878</v>
      </c>
      <c r="B1208">
        <v>639911</v>
      </c>
      <c r="C1208" t="s">
        <v>241</v>
      </c>
      <c r="D1208" t="s">
        <v>4240</v>
      </c>
      <c r="E1208" t="s">
        <v>243</v>
      </c>
      <c r="F1208" s="20">
        <v>18882589222</v>
      </c>
      <c r="G1208" t="s">
        <v>244</v>
      </c>
      <c r="H1208" t="s">
        <v>245</v>
      </c>
      <c r="I1208" t="s">
        <v>41</v>
      </c>
      <c r="K1208" t="s">
        <v>4879</v>
      </c>
      <c r="L1208" t="s">
        <v>4880</v>
      </c>
    </row>
    <row r="1209" spans="1:12" x14ac:dyDescent="0.2">
      <c r="A1209" t="s">
        <v>4881</v>
      </c>
      <c r="B1209">
        <v>639910</v>
      </c>
      <c r="C1209" t="s">
        <v>241</v>
      </c>
      <c r="D1209" t="s">
        <v>4240</v>
      </c>
      <c r="E1209" t="s">
        <v>243</v>
      </c>
      <c r="F1209" s="20">
        <v>18882589222</v>
      </c>
      <c r="G1209" t="s">
        <v>244</v>
      </c>
      <c r="H1209" t="s">
        <v>245</v>
      </c>
      <c r="I1209" t="s">
        <v>41</v>
      </c>
      <c r="K1209" t="s">
        <v>4882</v>
      </c>
      <c r="L1209" t="s">
        <v>4883</v>
      </c>
    </row>
    <row r="1210" spans="1:12" x14ac:dyDescent="0.2">
      <c r="A1210" t="s">
        <v>4884</v>
      </c>
      <c r="B1210">
        <v>639909</v>
      </c>
      <c r="C1210" t="s">
        <v>241</v>
      </c>
      <c r="D1210" t="s">
        <v>4240</v>
      </c>
      <c r="E1210" t="s">
        <v>243</v>
      </c>
      <c r="F1210" s="20">
        <v>18882589222</v>
      </c>
      <c r="G1210" t="s">
        <v>244</v>
      </c>
      <c r="H1210" t="s">
        <v>245</v>
      </c>
      <c r="I1210" t="s">
        <v>41</v>
      </c>
      <c r="K1210" t="s">
        <v>4882</v>
      </c>
      <c r="L1210" t="s">
        <v>4883</v>
      </c>
    </row>
    <row r="1211" spans="1:12" x14ac:dyDescent="0.2">
      <c r="A1211" t="s">
        <v>4885</v>
      </c>
      <c r="B1211">
        <v>639908</v>
      </c>
      <c r="C1211" t="s">
        <v>241</v>
      </c>
      <c r="D1211" t="s">
        <v>4240</v>
      </c>
      <c r="E1211" t="s">
        <v>243</v>
      </c>
      <c r="F1211" s="20">
        <v>18882589222</v>
      </c>
      <c r="G1211" t="s">
        <v>244</v>
      </c>
      <c r="H1211" t="s">
        <v>245</v>
      </c>
      <c r="I1211" t="s">
        <v>41</v>
      </c>
      <c r="K1211" t="s">
        <v>4882</v>
      </c>
      <c r="L1211" t="s">
        <v>4883</v>
      </c>
    </row>
    <row r="1212" spans="1:12" x14ac:dyDescent="0.2">
      <c r="A1212" t="s">
        <v>4886</v>
      </c>
      <c r="B1212">
        <v>639907</v>
      </c>
      <c r="C1212" t="s">
        <v>241</v>
      </c>
      <c r="D1212" t="s">
        <v>4240</v>
      </c>
      <c r="E1212" t="s">
        <v>243</v>
      </c>
      <c r="F1212" s="20">
        <v>18883265677</v>
      </c>
      <c r="G1212" t="s">
        <v>244</v>
      </c>
      <c r="H1212" t="s">
        <v>245</v>
      </c>
      <c r="I1212" t="s">
        <v>41</v>
      </c>
      <c r="K1212" t="s">
        <v>4887</v>
      </c>
      <c r="L1212" t="s">
        <v>4888</v>
      </c>
    </row>
    <row r="1213" spans="1:12" x14ac:dyDescent="0.2">
      <c r="A1213" t="s">
        <v>4889</v>
      </c>
      <c r="B1213">
        <v>639906</v>
      </c>
      <c r="C1213" t="s">
        <v>241</v>
      </c>
      <c r="D1213" t="s">
        <v>4240</v>
      </c>
      <c r="E1213" t="s">
        <v>243</v>
      </c>
      <c r="F1213" s="20">
        <v>18889915969</v>
      </c>
      <c r="G1213" t="s">
        <v>244</v>
      </c>
      <c r="H1213" t="s">
        <v>245</v>
      </c>
      <c r="I1213" t="s">
        <v>41</v>
      </c>
      <c r="K1213" t="s">
        <v>4887</v>
      </c>
      <c r="L1213" t="s">
        <v>4888</v>
      </c>
    </row>
    <row r="1214" spans="1:12" x14ac:dyDescent="0.2">
      <c r="A1214" t="s">
        <v>4890</v>
      </c>
      <c r="B1214">
        <v>639905</v>
      </c>
      <c r="C1214" t="s">
        <v>241</v>
      </c>
      <c r="D1214" t="s">
        <v>4240</v>
      </c>
      <c r="E1214" t="s">
        <v>243</v>
      </c>
      <c r="F1214" s="20">
        <v>18889915969</v>
      </c>
      <c r="G1214" t="s">
        <v>244</v>
      </c>
      <c r="H1214" t="s">
        <v>245</v>
      </c>
      <c r="I1214" t="s">
        <v>41</v>
      </c>
      <c r="K1214" t="s">
        <v>4891</v>
      </c>
      <c r="L1214" t="s">
        <v>4892</v>
      </c>
    </row>
    <row r="1215" spans="1:12" x14ac:dyDescent="0.2">
      <c r="A1215" t="s">
        <v>4893</v>
      </c>
      <c r="B1215">
        <v>639904</v>
      </c>
      <c r="C1215" t="s">
        <v>241</v>
      </c>
      <c r="D1215" t="s">
        <v>4240</v>
      </c>
      <c r="E1215" t="s">
        <v>243</v>
      </c>
      <c r="F1215" s="20">
        <v>18883265677</v>
      </c>
      <c r="G1215" t="s">
        <v>244</v>
      </c>
      <c r="H1215" t="s">
        <v>245</v>
      </c>
      <c r="I1215" t="s">
        <v>41</v>
      </c>
      <c r="K1215" t="s">
        <v>4894</v>
      </c>
      <c r="L1215" t="s">
        <v>4895</v>
      </c>
    </row>
    <row r="1216" spans="1:12" x14ac:dyDescent="0.2">
      <c r="A1216" t="s">
        <v>4896</v>
      </c>
      <c r="B1216">
        <v>639903</v>
      </c>
      <c r="C1216" t="s">
        <v>241</v>
      </c>
      <c r="D1216" t="s">
        <v>4240</v>
      </c>
      <c r="E1216" t="s">
        <v>243</v>
      </c>
      <c r="F1216" s="20">
        <v>18883265677</v>
      </c>
      <c r="G1216" t="s">
        <v>244</v>
      </c>
      <c r="H1216" t="s">
        <v>245</v>
      </c>
      <c r="I1216" t="s">
        <v>41</v>
      </c>
      <c r="K1216" t="s">
        <v>4894</v>
      </c>
      <c r="L1216" t="s">
        <v>4895</v>
      </c>
    </row>
    <row r="1217" spans="1:12" x14ac:dyDescent="0.2">
      <c r="A1217" t="s">
        <v>4897</v>
      </c>
      <c r="B1217">
        <v>639902</v>
      </c>
      <c r="C1217" t="s">
        <v>241</v>
      </c>
      <c r="D1217" t="s">
        <v>4240</v>
      </c>
      <c r="E1217" t="s">
        <v>243</v>
      </c>
      <c r="F1217" s="20">
        <v>18883265677</v>
      </c>
      <c r="G1217" t="s">
        <v>244</v>
      </c>
      <c r="H1217" t="s">
        <v>245</v>
      </c>
      <c r="I1217" t="s">
        <v>41</v>
      </c>
      <c r="K1217" t="s">
        <v>4894</v>
      </c>
      <c r="L1217" t="s">
        <v>4895</v>
      </c>
    </row>
    <row r="1218" spans="1:12" x14ac:dyDescent="0.2">
      <c r="A1218" t="s">
        <v>4898</v>
      </c>
      <c r="B1218">
        <v>639901</v>
      </c>
      <c r="C1218" t="s">
        <v>241</v>
      </c>
      <c r="D1218" t="s">
        <v>4240</v>
      </c>
      <c r="E1218" t="s">
        <v>243</v>
      </c>
      <c r="F1218" s="20">
        <v>18889915969</v>
      </c>
      <c r="G1218" t="s">
        <v>244</v>
      </c>
      <c r="H1218" t="s">
        <v>245</v>
      </c>
      <c r="I1218" t="s">
        <v>41</v>
      </c>
      <c r="K1218" t="s">
        <v>4899</v>
      </c>
      <c r="L1218" t="s">
        <v>4900</v>
      </c>
    </row>
    <row r="1219" spans="1:12" x14ac:dyDescent="0.2">
      <c r="A1219" t="s">
        <v>4901</v>
      </c>
      <c r="B1219">
        <v>639900</v>
      </c>
      <c r="C1219" t="s">
        <v>241</v>
      </c>
      <c r="D1219" t="s">
        <v>4309</v>
      </c>
      <c r="E1219" t="s">
        <v>243</v>
      </c>
      <c r="F1219" s="20">
        <v>8769703125</v>
      </c>
      <c r="G1219" t="s">
        <v>244</v>
      </c>
      <c r="H1219" t="s">
        <v>245</v>
      </c>
      <c r="I1219" t="s">
        <v>41</v>
      </c>
      <c r="K1219" t="s">
        <v>4902</v>
      </c>
      <c r="L1219" t="s">
        <v>4903</v>
      </c>
    </row>
    <row r="1220" spans="1:12" x14ac:dyDescent="0.2">
      <c r="A1220" t="s">
        <v>4904</v>
      </c>
      <c r="B1220">
        <v>639798</v>
      </c>
      <c r="C1220" t="s">
        <v>241</v>
      </c>
      <c r="D1220" t="s">
        <v>4240</v>
      </c>
      <c r="E1220" t="s">
        <v>243</v>
      </c>
      <c r="F1220" s="20">
        <v>18775262428</v>
      </c>
      <c r="G1220" t="s">
        <v>244</v>
      </c>
      <c r="H1220" t="s">
        <v>245</v>
      </c>
      <c r="I1220" t="s">
        <v>41</v>
      </c>
      <c r="K1220" t="s">
        <v>4905</v>
      </c>
      <c r="L1220" t="s">
        <v>4906</v>
      </c>
    </row>
    <row r="1221" spans="1:12" x14ac:dyDescent="0.2">
      <c r="A1221" t="s">
        <v>4907</v>
      </c>
      <c r="B1221">
        <v>639544</v>
      </c>
      <c r="C1221" t="s">
        <v>241</v>
      </c>
      <c r="D1221" t="s">
        <v>4240</v>
      </c>
      <c r="E1221" t="s">
        <v>243</v>
      </c>
      <c r="F1221" s="20">
        <v>18887827473</v>
      </c>
      <c r="G1221" t="s">
        <v>244</v>
      </c>
      <c r="H1221" t="s">
        <v>245</v>
      </c>
      <c r="I1221" t="s">
        <v>41</v>
      </c>
      <c r="K1221" t="s">
        <v>4908</v>
      </c>
      <c r="L1221" t="s">
        <v>4909</v>
      </c>
    </row>
    <row r="1222" spans="1:12" x14ac:dyDescent="0.2">
      <c r="A1222" t="s">
        <v>4910</v>
      </c>
      <c r="B1222">
        <v>639543</v>
      </c>
      <c r="C1222" t="s">
        <v>241</v>
      </c>
      <c r="D1222" t="s">
        <v>4240</v>
      </c>
      <c r="E1222" t="s">
        <v>243</v>
      </c>
      <c r="F1222" s="20">
        <v>18886233367</v>
      </c>
      <c r="G1222" t="s">
        <v>244</v>
      </c>
      <c r="H1222" t="s">
        <v>245</v>
      </c>
      <c r="I1222" t="s">
        <v>41</v>
      </c>
      <c r="K1222" t="s">
        <v>4908</v>
      </c>
      <c r="L1222" t="s">
        <v>4909</v>
      </c>
    </row>
    <row r="1223" spans="1:12" x14ac:dyDescent="0.2">
      <c r="A1223" t="s">
        <v>4911</v>
      </c>
      <c r="B1223">
        <v>639541</v>
      </c>
      <c r="C1223" t="s">
        <v>241</v>
      </c>
      <c r="D1223" t="s">
        <v>4240</v>
      </c>
      <c r="E1223" t="s">
        <v>243</v>
      </c>
      <c r="F1223" s="20">
        <v>18889915911</v>
      </c>
      <c r="G1223" t="s">
        <v>244</v>
      </c>
      <c r="H1223" t="s">
        <v>245</v>
      </c>
      <c r="I1223" t="s">
        <v>41</v>
      </c>
      <c r="K1223" t="s">
        <v>4912</v>
      </c>
      <c r="L1223" t="s">
        <v>4913</v>
      </c>
    </row>
    <row r="1224" spans="1:12" x14ac:dyDescent="0.2">
      <c r="A1224" t="s">
        <v>4914</v>
      </c>
      <c r="B1224">
        <v>639540</v>
      </c>
      <c r="C1224" t="s">
        <v>241</v>
      </c>
      <c r="D1224" t="s">
        <v>4240</v>
      </c>
      <c r="E1224" t="s">
        <v>243</v>
      </c>
      <c r="F1224" s="20">
        <v>18884295887</v>
      </c>
      <c r="G1224" t="s">
        <v>244</v>
      </c>
      <c r="H1224" t="s">
        <v>245</v>
      </c>
      <c r="I1224" t="s">
        <v>41</v>
      </c>
      <c r="K1224" t="s">
        <v>4915</v>
      </c>
      <c r="L1224" t="s">
        <v>4916</v>
      </c>
    </row>
    <row r="1225" spans="1:12" x14ac:dyDescent="0.2">
      <c r="A1225" t="s">
        <v>4917</v>
      </c>
      <c r="B1225">
        <v>639539</v>
      </c>
      <c r="C1225" t="s">
        <v>241</v>
      </c>
      <c r="D1225" t="s">
        <v>4240</v>
      </c>
      <c r="E1225" t="s">
        <v>243</v>
      </c>
      <c r="F1225" s="20">
        <v>18775262428</v>
      </c>
      <c r="G1225" t="s">
        <v>244</v>
      </c>
      <c r="H1225" t="s">
        <v>245</v>
      </c>
      <c r="I1225" t="s">
        <v>41</v>
      </c>
      <c r="K1225" t="s">
        <v>4915</v>
      </c>
      <c r="L1225" t="s">
        <v>4916</v>
      </c>
    </row>
    <row r="1226" spans="1:12" x14ac:dyDescent="0.2">
      <c r="A1226" t="s">
        <v>4918</v>
      </c>
      <c r="B1226">
        <v>639538</v>
      </c>
      <c r="C1226" t="s">
        <v>241</v>
      </c>
      <c r="D1226" t="s">
        <v>4240</v>
      </c>
      <c r="E1226" t="s">
        <v>243</v>
      </c>
      <c r="F1226" s="20">
        <v>18082341769</v>
      </c>
      <c r="G1226" t="s">
        <v>244</v>
      </c>
      <c r="H1226" t="s">
        <v>245</v>
      </c>
      <c r="I1226" t="s">
        <v>41</v>
      </c>
      <c r="K1226" t="s">
        <v>4915</v>
      </c>
      <c r="L1226" t="s">
        <v>4916</v>
      </c>
    </row>
    <row r="1227" spans="1:12" x14ac:dyDescent="0.2">
      <c r="A1227" t="s">
        <v>4919</v>
      </c>
      <c r="B1227">
        <v>639537</v>
      </c>
      <c r="C1227" t="s">
        <v>241</v>
      </c>
      <c r="D1227" t="s">
        <v>4240</v>
      </c>
      <c r="E1227" t="s">
        <v>243</v>
      </c>
      <c r="F1227" s="20">
        <v>18004862738</v>
      </c>
      <c r="G1227" t="s">
        <v>244</v>
      </c>
      <c r="H1227" t="s">
        <v>245</v>
      </c>
      <c r="I1227" t="s">
        <v>41</v>
      </c>
      <c r="K1227" t="s">
        <v>4920</v>
      </c>
      <c r="L1227" t="s">
        <v>4921</v>
      </c>
    </row>
    <row r="1228" spans="1:12" x14ac:dyDescent="0.2">
      <c r="A1228" t="s">
        <v>4922</v>
      </c>
      <c r="B1228">
        <v>639536</v>
      </c>
      <c r="C1228" t="s">
        <v>241</v>
      </c>
      <c r="D1228" t="s">
        <v>4240</v>
      </c>
      <c r="E1228" t="s">
        <v>243</v>
      </c>
      <c r="F1228" s="20">
        <v>18007335077</v>
      </c>
      <c r="G1228" t="s">
        <v>244</v>
      </c>
      <c r="H1228" t="s">
        <v>245</v>
      </c>
      <c r="I1228" t="s">
        <v>41</v>
      </c>
      <c r="K1228" t="s">
        <v>4920</v>
      </c>
      <c r="L1228" t="s">
        <v>4921</v>
      </c>
    </row>
    <row r="1229" spans="1:12" x14ac:dyDescent="0.2">
      <c r="A1229" t="s">
        <v>4923</v>
      </c>
      <c r="B1229">
        <v>639535</v>
      </c>
      <c r="C1229" t="s">
        <v>241</v>
      </c>
      <c r="D1229" t="s">
        <v>4240</v>
      </c>
      <c r="E1229" t="s">
        <v>243</v>
      </c>
      <c r="F1229" s="20">
        <v>18884295120</v>
      </c>
      <c r="G1229" t="s">
        <v>244</v>
      </c>
      <c r="H1229" t="s">
        <v>245</v>
      </c>
      <c r="I1229" t="s">
        <v>41</v>
      </c>
      <c r="K1229" t="s">
        <v>4924</v>
      </c>
      <c r="L1229" t="s">
        <v>4925</v>
      </c>
    </row>
    <row r="1230" spans="1:12" x14ac:dyDescent="0.2">
      <c r="A1230" t="s">
        <v>4926</v>
      </c>
      <c r="B1230">
        <v>639533</v>
      </c>
      <c r="C1230" t="s">
        <v>241</v>
      </c>
      <c r="D1230" t="s">
        <v>4240</v>
      </c>
      <c r="E1230" t="s">
        <v>243</v>
      </c>
      <c r="F1230" s="20">
        <v>18889915910</v>
      </c>
      <c r="G1230" t="s">
        <v>244</v>
      </c>
      <c r="H1230" t="s">
        <v>245</v>
      </c>
      <c r="I1230" t="s">
        <v>41</v>
      </c>
      <c r="K1230" t="s">
        <v>4927</v>
      </c>
      <c r="L1230" t="s">
        <v>4928</v>
      </c>
    </row>
    <row r="1231" spans="1:12" x14ac:dyDescent="0.2">
      <c r="A1231" t="s">
        <v>4929</v>
      </c>
      <c r="B1231">
        <v>639532</v>
      </c>
      <c r="C1231" t="s">
        <v>241</v>
      </c>
      <c r="D1231" t="s">
        <v>4240</v>
      </c>
      <c r="E1231" t="s">
        <v>243</v>
      </c>
      <c r="F1231" s="20">
        <v>18889915910</v>
      </c>
      <c r="G1231" t="s">
        <v>244</v>
      </c>
      <c r="H1231" t="s">
        <v>245</v>
      </c>
      <c r="I1231" t="s">
        <v>41</v>
      </c>
      <c r="K1231" t="s">
        <v>4927</v>
      </c>
      <c r="L1231" t="s">
        <v>4928</v>
      </c>
    </row>
    <row r="1232" spans="1:12" x14ac:dyDescent="0.2">
      <c r="A1232" t="s">
        <v>4930</v>
      </c>
      <c r="B1232">
        <v>639529</v>
      </c>
      <c r="C1232" t="s">
        <v>241</v>
      </c>
      <c r="D1232" t="s">
        <v>4240</v>
      </c>
      <c r="E1232" t="s">
        <v>243</v>
      </c>
      <c r="F1232" s="20">
        <v>18884295664</v>
      </c>
      <c r="G1232" t="s">
        <v>244</v>
      </c>
      <c r="H1232" t="s">
        <v>245</v>
      </c>
      <c r="I1232" t="s">
        <v>41</v>
      </c>
      <c r="K1232" t="s">
        <v>4931</v>
      </c>
      <c r="L1232" t="s">
        <v>4932</v>
      </c>
    </row>
    <row r="1233" spans="1:12" x14ac:dyDescent="0.2">
      <c r="A1233" t="s">
        <v>4933</v>
      </c>
      <c r="B1233">
        <v>639528</v>
      </c>
      <c r="C1233" t="s">
        <v>241</v>
      </c>
      <c r="D1233" t="s">
        <v>4240</v>
      </c>
      <c r="E1233" t="s">
        <v>243</v>
      </c>
      <c r="F1233" s="20">
        <v>18889915912</v>
      </c>
      <c r="G1233" t="s">
        <v>244</v>
      </c>
      <c r="H1233" t="s">
        <v>245</v>
      </c>
      <c r="I1233" t="s">
        <v>41</v>
      </c>
      <c r="K1233" t="s">
        <v>4931</v>
      </c>
      <c r="L1233" t="s">
        <v>4934</v>
      </c>
    </row>
    <row r="1234" spans="1:12" x14ac:dyDescent="0.2">
      <c r="A1234" t="s">
        <v>4935</v>
      </c>
      <c r="B1234">
        <v>639527</v>
      </c>
      <c r="C1234" t="s">
        <v>241</v>
      </c>
      <c r="D1234" t="s">
        <v>4240</v>
      </c>
      <c r="E1234" t="s">
        <v>243</v>
      </c>
      <c r="F1234" s="20">
        <v>18889915912</v>
      </c>
      <c r="G1234" t="s">
        <v>244</v>
      </c>
      <c r="H1234" t="s">
        <v>245</v>
      </c>
      <c r="I1234" t="s">
        <v>41</v>
      </c>
      <c r="K1234" t="s">
        <v>4931</v>
      </c>
      <c r="L1234" t="s">
        <v>4934</v>
      </c>
    </row>
    <row r="1235" spans="1:12" x14ac:dyDescent="0.2">
      <c r="A1235" t="s">
        <v>4936</v>
      </c>
      <c r="B1235">
        <v>639526</v>
      </c>
      <c r="C1235" t="s">
        <v>241</v>
      </c>
      <c r="D1235" t="s">
        <v>4240</v>
      </c>
      <c r="E1235" t="s">
        <v>243</v>
      </c>
      <c r="F1235" s="20">
        <v>18889915950</v>
      </c>
      <c r="G1235" t="s">
        <v>244</v>
      </c>
      <c r="H1235" t="s">
        <v>245</v>
      </c>
      <c r="I1235" t="s">
        <v>41</v>
      </c>
      <c r="K1235" t="s">
        <v>4937</v>
      </c>
      <c r="L1235" t="s">
        <v>4938</v>
      </c>
    </row>
    <row r="1236" spans="1:12" x14ac:dyDescent="0.2">
      <c r="A1236" t="s">
        <v>4939</v>
      </c>
      <c r="B1236">
        <v>639525</v>
      </c>
      <c r="C1236" t="s">
        <v>241</v>
      </c>
      <c r="D1236" t="s">
        <v>4240</v>
      </c>
      <c r="E1236" t="s">
        <v>243</v>
      </c>
      <c r="F1236" s="20">
        <v>18889915950</v>
      </c>
      <c r="G1236" t="s">
        <v>244</v>
      </c>
      <c r="H1236" t="s">
        <v>245</v>
      </c>
      <c r="I1236" t="s">
        <v>41</v>
      </c>
      <c r="K1236" t="s">
        <v>4937</v>
      </c>
      <c r="L1236" t="s">
        <v>4938</v>
      </c>
    </row>
    <row r="1237" spans="1:12" x14ac:dyDescent="0.2">
      <c r="A1237" t="s">
        <v>4940</v>
      </c>
      <c r="B1237">
        <v>639524</v>
      </c>
      <c r="C1237" t="s">
        <v>241</v>
      </c>
      <c r="D1237" t="s">
        <v>4240</v>
      </c>
      <c r="E1237" t="s">
        <v>243</v>
      </c>
      <c r="F1237" s="20">
        <v>18884668377</v>
      </c>
      <c r="G1237" t="s">
        <v>244</v>
      </c>
      <c r="H1237" t="s">
        <v>245</v>
      </c>
      <c r="I1237" t="s">
        <v>41</v>
      </c>
      <c r="K1237" t="s">
        <v>4937</v>
      </c>
      <c r="L1237" t="s">
        <v>4938</v>
      </c>
    </row>
    <row r="1238" spans="1:12" x14ac:dyDescent="0.2">
      <c r="A1238" t="s">
        <v>4941</v>
      </c>
      <c r="B1238">
        <v>639523</v>
      </c>
      <c r="C1238" t="s">
        <v>241</v>
      </c>
      <c r="D1238" t="s">
        <v>4240</v>
      </c>
      <c r="E1238" t="s">
        <v>243</v>
      </c>
      <c r="F1238" s="20">
        <v>18884668377</v>
      </c>
      <c r="G1238" t="s">
        <v>244</v>
      </c>
      <c r="H1238" t="s">
        <v>245</v>
      </c>
      <c r="I1238" t="s">
        <v>41</v>
      </c>
      <c r="K1238" t="s">
        <v>4942</v>
      </c>
      <c r="L1238" t="s">
        <v>4943</v>
      </c>
    </row>
    <row r="1239" spans="1:12" x14ac:dyDescent="0.2">
      <c r="A1239" t="s">
        <v>4944</v>
      </c>
      <c r="B1239">
        <v>639522</v>
      </c>
      <c r="C1239" t="s">
        <v>241</v>
      </c>
      <c r="D1239" t="s">
        <v>4240</v>
      </c>
      <c r="E1239" t="s">
        <v>243</v>
      </c>
      <c r="F1239" s="20">
        <v>18884295664</v>
      </c>
      <c r="G1239" t="s">
        <v>244</v>
      </c>
      <c r="H1239" t="s">
        <v>245</v>
      </c>
      <c r="I1239" t="s">
        <v>41</v>
      </c>
      <c r="K1239" t="s">
        <v>4942</v>
      </c>
      <c r="L1239" t="s">
        <v>4943</v>
      </c>
    </row>
    <row r="1240" spans="1:12" x14ac:dyDescent="0.2">
      <c r="A1240" t="s">
        <v>4945</v>
      </c>
      <c r="B1240">
        <v>639521</v>
      </c>
      <c r="C1240" t="s">
        <v>241</v>
      </c>
      <c r="D1240" t="s">
        <v>4240</v>
      </c>
      <c r="E1240" t="s">
        <v>243</v>
      </c>
      <c r="F1240" s="20">
        <v>18882589222</v>
      </c>
      <c r="G1240" t="s">
        <v>244</v>
      </c>
      <c r="H1240" t="s">
        <v>245</v>
      </c>
      <c r="I1240" t="s">
        <v>41</v>
      </c>
      <c r="K1240" t="s">
        <v>4946</v>
      </c>
      <c r="L1240" t="s">
        <v>4947</v>
      </c>
    </row>
    <row r="1241" spans="1:12" x14ac:dyDescent="0.2">
      <c r="A1241" t="s">
        <v>4948</v>
      </c>
      <c r="B1241">
        <v>639520</v>
      </c>
      <c r="C1241" t="s">
        <v>241</v>
      </c>
      <c r="D1241" t="s">
        <v>4240</v>
      </c>
      <c r="E1241" t="s">
        <v>243</v>
      </c>
      <c r="F1241" s="20">
        <v>18882589222</v>
      </c>
      <c r="G1241" t="s">
        <v>244</v>
      </c>
      <c r="H1241" t="s">
        <v>245</v>
      </c>
      <c r="I1241" t="s">
        <v>41</v>
      </c>
      <c r="K1241" t="s">
        <v>4949</v>
      </c>
      <c r="L1241" t="s">
        <v>4947</v>
      </c>
    </row>
    <row r="1242" spans="1:12" x14ac:dyDescent="0.2">
      <c r="A1242" t="s">
        <v>4950</v>
      </c>
      <c r="B1242">
        <v>639519</v>
      </c>
      <c r="C1242" t="s">
        <v>241</v>
      </c>
      <c r="D1242" t="s">
        <v>4240</v>
      </c>
      <c r="E1242" t="s">
        <v>243</v>
      </c>
      <c r="F1242" s="20">
        <v>18882589222</v>
      </c>
      <c r="G1242" t="s">
        <v>244</v>
      </c>
      <c r="H1242" t="s">
        <v>245</v>
      </c>
      <c r="I1242" t="s">
        <v>41</v>
      </c>
      <c r="K1242" t="s">
        <v>4949</v>
      </c>
      <c r="L1242" t="s">
        <v>4951</v>
      </c>
    </row>
    <row r="1243" spans="1:12" x14ac:dyDescent="0.2">
      <c r="A1243" t="s">
        <v>4952</v>
      </c>
      <c r="B1243">
        <v>639518</v>
      </c>
      <c r="C1243" t="s">
        <v>241</v>
      </c>
      <c r="D1243" t="s">
        <v>4240</v>
      </c>
      <c r="E1243" t="s">
        <v>243</v>
      </c>
      <c r="F1243" s="20">
        <v>18882589222</v>
      </c>
      <c r="G1243" t="s">
        <v>244</v>
      </c>
      <c r="H1243" t="s">
        <v>245</v>
      </c>
      <c r="I1243" t="s">
        <v>41</v>
      </c>
      <c r="K1243" t="s">
        <v>4949</v>
      </c>
      <c r="L1243" t="s">
        <v>4951</v>
      </c>
    </row>
    <row r="1244" spans="1:12" x14ac:dyDescent="0.2">
      <c r="A1244" t="s">
        <v>4953</v>
      </c>
      <c r="B1244">
        <v>639517</v>
      </c>
      <c r="C1244" t="s">
        <v>241</v>
      </c>
      <c r="D1244" t="s">
        <v>4240</v>
      </c>
      <c r="E1244" t="s">
        <v>243</v>
      </c>
      <c r="F1244" s="20">
        <v>18884668377</v>
      </c>
      <c r="G1244" t="s">
        <v>244</v>
      </c>
      <c r="H1244" t="s">
        <v>245</v>
      </c>
      <c r="I1244" t="s">
        <v>41</v>
      </c>
      <c r="K1244" t="s">
        <v>4954</v>
      </c>
      <c r="L1244" t="s">
        <v>4955</v>
      </c>
    </row>
    <row r="1245" spans="1:12" x14ac:dyDescent="0.2">
      <c r="A1245" t="s">
        <v>4956</v>
      </c>
      <c r="B1245">
        <v>639516</v>
      </c>
      <c r="C1245" t="s">
        <v>241</v>
      </c>
      <c r="D1245" t="s">
        <v>4240</v>
      </c>
      <c r="E1245" t="s">
        <v>243</v>
      </c>
      <c r="F1245" s="20">
        <v>18884668377</v>
      </c>
      <c r="G1245" t="s">
        <v>244</v>
      </c>
      <c r="H1245" t="s">
        <v>245</v>
      </c>
      <c r="I1245" t="s">
        <v>41</v>
      </c>
      <c r="K1245" t="s">
        <v>4954</v>
      </c>
      <c r="L1245" t="s">
        <v>4955</v>
      </c>
    </row>
    <row r="1246" spans="1:12" x14ac:dyDescent="0.2">
      <c r="A1246" t="s">
        <v>4957</v>
      </c>
      <c r="B1246">
        <v>639515</v>
      </c>
      <c r="C1246" t="s">
        <v>241</v>
      </c>
      <c r="D1246" t="s">
        <v>4240</v>
      </c>
      <c r="E1246" t="s">
        <v>243</v>
      </c>
      <c r="F1246" s="20">
        <v>18884668377</v>
      </c>
      <c r="G1246" t="s">
        <v>244</v>
      </c>
      <c r="H1246" t="s">
        <v>245</v>
      </c>
      <c r="I1246" t="s">
        <v>41</v>
      </c>
      <c r="K1246" t="s">
        <v>4954</v>
      </c>
      <c r="L1246" t="s">
        <v>4955</v>
      </c>
    </row>
    <row r="1247" spans="1:12" x14ac:dyDescent="0.2">
      <c r="A1247" t="s">
        <v>4958</v>
      </c>
      <c r="B1247">
        <v>639514</v>
      </c>
      <c r="C1247" t="s">
        <v>241</v>
      </c>
      <c r="D1247" t="s">
        <v>4240</v>
      </c>
      <c r="E1247" t="s">
        <v>243</v>
      </c>
      <c r="F1247" s="20">
        <v>18883265677</v>
      </c>
      <c r="G1247" t="s">
        <v>244</v>
      </c>
      <c r="H1247" t="s">
        <v>245</v>
      </c>
      <c r="I1247" t="s">
        <v>41</v>
      </c>
      <c r="K1247" t="s">
        <v>4959</v>
      </c>
      <c r="L1247" t="s">
        <v>4960</v>
      </c>
    </row>
    <row r="1248" spans="1:12" x14ac:dyDescent="0.2">
      <c r="A1248" t="s">
        <v>4961</v>
      </c>
      <c r="B1248">
        <v>639513</v>
      </c>
      <c r="C1248" t="s">
        <v>241</v>
      </c>
      <c r="D1248" t="s">
        <v>4240</v>
      </c>
      <c r="E1248" t="s">
        <v>243</v>
      </c>
      <c r="F1248" s="20">
        <v>18889915969</v>
      </c>
      <c r="G1248" t="s">
        <v>244</v>
      </c>
      <c r="H1248" t="s">
        <v>245</v>
      </c>
      <c r="I1248" t="s">
        <v>41</v>
      </c>
      <c r="K1248" t="s">
        <v>4959</v>
      </c>
      <c r="L1248" t="s">
        <v>4960</v>
      </c>
    </row>
    <row r="1249" spans="1:12" x14ac:dyDescent="0.2">
      <c r="A1249" t="s">
        <v>4962</v>
      </c>
      <c r="B1249">
        <v>639512</v>
      </c>
      <c r="C1249" t="s">
        <v>241</v>
      </c>
      <c r="D1249" t="s">
        <v>4240</v>
      </c>
      <c r="E1249" t="s">
        <v>243</v>
      </c>
      <c r="F1249" s="20">
        <v>18889915969</v>
      </c>
      <c r="G1249" t="s">
        <v>244</v>
      </c>
      <c r="H1249" t="s">
        <v>245</v>
      </c>
      <c r="I1249" t="s">
        <v>41</v>
      </c>
      <c r="K1249" t="s">
        <v>4959</v>
      </c>
      <c r="L1249" t="s">
        <v>4960</v>
      </c>
    </row>
    <row r="1250" spans="1:12" x14ac:dyDescent="0.2">
      <c r="A1250" t="s">
        <v>4963</v>
      </c>
      <c r="B1250">
        <v>639511</v>
      </c>
      <c r="C1250" t="s">
        <v>241</v>
      </c>
      <c r="D1250" t="s">
        <v>4240</v>
      </c>
      <c r="E1250" t="s">
        <v>243</v>
      </c>
      <c r="F1250" s="20">
        <v>18883265677</v>
      </c>
      <c r="G1250" t="s">
        <v>244</v>
      </c>
      <c r="H1250" t="s">
        <v>245</v>
      </c>
      <c r="I1250" t="s">
        <v>41</v>
      </c>
      <c r="K1250" t="s">
        <v>4964</v>
      </c>
      <c r="L1250" t="s">
        <v>4965</v>
      </c>
    </row>
    <row r="1251" spans="1:12" x14ac:dyDescent="0.2">
      <c r="A1251" t="s">
        <v>4966</v>
      </c>
      <c r="B1251">
        <v>639510</v>
      </c>
      <c r="C1251" t="s">
        <v>241</v>
      </c>
      <c r="D1251" t="s">
        <v>4240</v>
      </c>
      <c r="E1251" t="s">
        <v>243</v>
      </c>
      <c r="F1251" s="20">
        <v>18883265677</v>
      </c>
      <c r="G1251" t="s">
        <v>244</v>
      </c>
      <c r="H1251" t="s">
        <v>245</v>
      </c>
      <c r="I1251" t="s">
        <v>41</v>
      </c>
      <c r="K1251" t="s">
        <v>4964</v>
      </c>
      <c r="L1251" t="s">
        <v>4965</v>
      </c>
    </row>
    <row r="1252" spans="1:12" x14ac:dyDescent="0.2">
      <c r="A1252" t="s">
        <v>4967</v>
      </c>
      <c r="B1252">
        <v>639509</v>
      </c>
      <c r="C1252" t="s">
        <v>241</v>
      </c>
      <c r="D1252" t="s">
        <v>4240</v>
      </c>
      <c r="E1252" t="s">
        <v>243</v>
      </c>
      <c r="F1252" s="20">
        <v>18883265677</v>
      </c>
      <c r="G1252" t="s">
        <v>244</v>
      </c>
      <c r="H1252" t="s">
        <v>245</v>
      </c>
      <c r="I1252" t="s">
        <v>41</v>
      </c>
      <c r="K1252" t="s">
        <v>4964</v>
      </c>
      <c r="L1252" t="s">
        <v>4965</v>
      </c>
    </row>
    <row r="1253" spans="1:12" x14ac:dyDescent="0.2">
      <c r="A1253" t="s">
        <v>4968</v>
      </c>
      <c r="B1253">
        <v>639508</v>
      </c>
      <c r="C1253" t="s">
        <v>241</v>
      </c>
      <c r="D1253" t="s">
        <v>4240</v>
      </c>
      <c r="E1253" t="s">
        <v>243</v>
      </c>
      <c r="F1253" s="20">
        <v>18884668377</v>
      </c>
      <c r="G1253" t="s">
        <v>244</v>
      </c>
      <c r="H1253" t="s">
        <v>245</v>
      </c>
      <c r="I1253" t="s">
        <v>41</v>
      </c>
      <c r="K1253" t="s">
        <v>4969</v>
      </c>
      <c r="L1253" t="s">
        <v>4970</v>
      </c>
    </row>
    <row r="1254" spans="1:12" x14ac:dyDescent="0.2">
      <c r="A1254" t="s">
        <v>4971</v>
      </c>
      <c r="B1254">
        <v>639507</v>
      </c>
      <c r="C1254" t="s">
        <v>241</v>
      </c>
      <c r="D1254" t="s">
        <v>4240</v>
      </c>
      <c r="E1254" t="s">
        <v>243</v>
      </c>
      <c r="F1254" s="20">
        <v>18889915969</v>
      </c>
      <c r="G1254" t="s">
        <v>244</v>
      </c>
      <c r="H1254" t="s">
        <v>245</v>
      </c>
      <c r="I1254" t="s">
        <v>41</v>
      </c>
      <c r="K1254" t="s">
        <v>4969</v>
      </c>
      <c r="L1254" t="s">
        <v>4970</v>
      </c>
    </row>
    <row r="1255" spans="1:12" x14ac:dyDescent="0.2">
      <c r="A1255" t="s">
        <v>4972</v>
      </c>
      <c r="B1255">
        <v>639506</v>
      </c>
      <c r="C1255" t="s">
        <v>241</v>
      </c>
      <c r="D1255" t="s">
        <v>4240</v>
      </c>
      <c r="E1255" t="s">
        <v>243</v>
      </c>
      <c r="F1255" s="20">
        <v>18884668377</v>
      </c>
      <c r="G1255" t="s">
        <v>244</v>
      </c>
      <c r="H1255" t="s">
        <v>245</v>
      </c>
      <c r="I1255" t="s">
        <v>41</v>
      </c>
      <c r="K1255" t="s">
        <v>4969</v>
      </c>
      <c r="L1255" t="s">
        <v>4970</v>
      </c>
    </row>
    <row r="1256" spans="1:12" x14ac:dyDescent="0.2">
      <c r="A1256" t="s">
        <v>4973</v>
      </c>
      <c r="B1256">
        <v>639505</v>
      </c>
      <c r="C1256" t="s">
        <v>241</v>
      </c>
      <c r="D1256" t="s">
        <v>4240</v>
      </c>
      <c r="E1256" t="s">
        <v>243</v>
      </c>
      <c r="F1256" s="20">
        <v>18669106174</v>
      </c>
      <c r="G1256" t="s">
        <v>244</v>
      </c>
      <c r="H1256" t="s">
        <v>245</v>
      </c>
      <c r="I1256" t="s">
        <v>41</v>
      </c>
      <c r="K1256" t="s">
        <v>4974</v>
      </c>
      <c r="L1256" t="s">
        <v>4975</v>
      </c>
    </row>
    <row r="1257" spans="1:12" x14ac:dyDescent="0.2">
      <c r="A1257" t="s">
        <v>4976</v>
      </c>
      <c r="B1257">
        <v>639504</v>
      </c>
      <c r="C1257" t="s">
        <v>241</v>
      </c>
      <c r="D1257" t="s">
        <v>4309</v>
      </c>
      <c r="E1257" t="s">
        <v>243</v>
      </c>
      <c r="F1257" s="20">
        <v>8769703125</v>
      </c>
      <c r="G1257" t="s">
        <v>244</v>
      </c>
      <c r="H1257" t="s">
        <v>245</v>
      </c>
      <c r="I1257" t="s">
        <v>41</v>
      </c>
      <c r="K1257" t="s">
        <v>4974</v>
      </c>
      <c r="L1257" t="s">
        <v>4975</v>
      </c>
    </row>
    <row r="1258" spans="1:12" x14ac:dyDescent="0.2">
      <c r="A1258" t="s">
        <v>4977</v>
      </c>
      <c r="B1258">
        <v>639503</v>
      </c>
      <c r="C1258" t="s">
        <v>241</v>
      </c>
      <c r="D1258" t="s">
        <v>4240</v>
      </c>
      <c r="E1258" t="s">
        <v>243</v>
      </c>
      <c r="F1258" s="20">
        <v>18669106174</v>
      </c>
      <c r="G1258" t="s">
        <v>244</v>
      </c>
      <c r="H1258" t="s">
        <v>245</v>
      </c>
      <c r="I1258" t="s">
        <v>41</v>
      </c>
      <c r="K1258" t="s">
        <v>4978</v>
      </c>
      <c r="L1258" t="s">
        <v>4979</v>
      </c>
    </row>
    <row r="1259" spans="1:12" x14ac:dyDescent="0.2">
      <c r="A1259" t="s">
        <v>4980</v>
      </c>
      <c r="B1259">
        <v>639502</v>
      </c>
      <c r="C1259" t="s">
        <v>241</v>
      </c>
      <c r="D1259" t="s">
        <v>4240</v>
      </c>
      <c r="E1259" t="s">
        <v>243</v>
      </c>
      <c r="F1259" s="20">
        <v>18669106174</v>
      </c>
      <c r="G1259" t="s">
        <v>244</v>
      </c>
      <c r="H1259" t="s">
        <v>245</v>
      </c>
      <c r="I1259" t="s">
        <v>41</v>
      </c>
      <c r="K1259" t="s">
        <v>4978</v>
      </c>
      <c r="L1259" t="s">
        <v>4979</v>
      </c>
    </row>
    <row r="1260" spans="1:12" x14ac:dyDescent="0.2">
      <c r="A1260" t="s">
        <v>4981</v>
      </c>
      <c r="B1260">
        <v>639501</v>
      </c>
      <c r="C1260" t="s">
        <v>241</v>
      </c>
      <c r="D1260" t="s">
        <v>4240</v>
      </c>
      <c r="E1260" t="s">
        <v>243</v>
      </c>
      <c r="F1260" s="20">
        <v>18669106174</v>
      </c>
      <c r="G1260" t="s">
        <v>244</v>
      </c>
      <c r="H1260" t="s">
        <v>245</v>
      </c>
      <c r="I1260" t="s">
        <v>41</v>
      </c>
      <c r="K1260" t="s">
        <v>4982</v>
      </c>
      <c r="L1260" t="s">
        <v>4983</v>
      </c>
    </row>
    <row r="1261" spans="1:12" x14ac:dyDescent="0.2">
      <c r="A1261" t="s">
        <v>4984</v>
      </c>
      <c r="B1261">
        <v>639500</v>
      </c>
      <c r="C1261" t="s">
        <v>241</v>
      </c>
      <c r="D1261" t="s">
        <v>4240</v>
      </c>
      <c r="E1261" t="s">
        <v>243</v>
      </c>
      <c r="F1261" s="20">
        <v>18669106174</v>
      </c>
      <c r="G1261" t="s">
        <v>244</v>
      </c>
      <c r="H1261" t="s">
        <v>245</v>
      </c>
      <c r="I1261" t="s">
        <v>41</v>
      </c>
      <c r="K1261" t="s">
        <v>4985</v>
      </c>
      <c r="L1261" t="s">
        <v>4983</v>
      </c>
    </row>
    <row r="1262" spans="1:12" x14ac:dyDescent="0.2">
      <c r="A1262" t="s">
        <v>4986</v>
      </c>
      <c r="B1262">
        <v>637516</v>
      </c>
      <c r="C1262" t="s">
        <v>241</v>
      </c>
      <c r="D1262" t="s">
        <v>4240</v>
      </c>
      <c r="E1262" t="s">
        <v>243</v>
      </c>
      <c r="F1262" s="20">
        <v>18887827473</v>
      </c>
      <c r="G1262" t="s">
        <v>244</v>
      </c>
      <c r="H1262" t="s">
        <v>245</v>
      </c>
      <c r="I1262" t="s">
        <v>41</v>
      </c>
      <c r="K1262" t="s">
        <v>4987</v>
      </c>
      <c r="L1262" t="s">
        <v>4988</v>
      </c>
    </row>
    <row r="1263" spans="1:12" x14ac:dyDescent="0.2">
      <c r="A1263" t="s">
        <v>4989</v>
      </c>
      <c r="B1263">
        <v>637515</v>
      </c>
      <c r="C1263" t="s">
        <v>241</v>
      </c>
      <c r="D1263" t="s">
        <v>4240</v>
      </c>
      <c r="E1263" t="s">
        <v>243</v>
      </c>
      <c r="F1263" s="20">
        <v>18886233367</v>
      </c>
      <c r="G1263" t="s">
        <v>244</v>
      </c>
      <c r="H1263" t="s">
        <v>245</v>
      </c>
      <c r="I1263" t="s">
        <v>41</v>
      </c>
      <c r="K1263" t="s">
        <v>4990</v>
      </c>
      <c r="L1263" t="s">
        <v>4991</v>
      </c>
    </row>
    <row r="1264" spans="1:12" x14ac:dyDescent="0.2">
      <c r="A1264" t="s">
        <v>4992</v>
      </c>
      <c r="B1264">
        <v>637513</v>
      </c>
      <c r="C1264" t="s">
        <v>241</v>
      </c>
      <c r="D1264" t="s">
        <v>4240</v>
      </c>
      <c r="E1264" t="s">
        <v>243</v>
      </c>
      <c r="F1264" s="20">
        <v>18889915911</v>
      </c>
      <c r="G1264" t="s">
        <v>244</v>
      </c>
      <c r="H1264" t="s">
        <v>245</v>
      </c>
      <c r="I1264" t="s">
        <v>41</v>
      </c>
      <c r="K1264" t="s">
        <v>4993</v>
      </c>
      <c r="L1264" t="s">
        <v>4994</v>
      </c>
    </row>
    <row r="1265" spans="1:12" x14ac:dyDescent="0.2">
      <c r="A1265" t="s">
        <v>4995</v>
      </c>
      <c r="B1265">
        <v>637512</v>
      </c>
      <c r="C1265" t="s">
        <v>241</v>
      </c>
      <c r="D1265" t="s">
        <v>4240</v>
      </c>
      <c r="E1265" t="s">
        <v>243</v>
      </c>
      <c r="F1265" s="20">
        <v>18884295887</v>
      </c>
      <c r="G1265" t="s">
        <v>244</v>
      </c>
      <c r="H1265" t="s">
        <v>245</v>
      </c>
      <c r="I1265" t="s">
        <v>41</v>
      </c>
      <c r="K1265" t="s">
        <v>4993</v>
      </c>
      <c r="L1265" t="s">
        <v>4994</v>
      </c>
    </row>
    <row r="1266" spans="1:12" x14ac:dyDescent="0.2">
      <c r="A1266" t="s">
        <v>4996</v>
      </c>
      <c r="B1266">
        <v>637511</v>
      </c>
      <c r="C1266" t="s">
        <v>241</v>
      </c>
      <c r="D1266" t="s">
        <v>4240</v>
      </c>
      <c r="E1266" t="s">
        <v>243</v>
      </c>
      <c r="F1266" s="20">
        <v>18775262428</v>
      </c>
      <c r="G1266" t="s">
        <v>244</v>
      </c>
      <c r="H1266" t="s">
        <v>245</v>
      </c>
      <c r="I1266" t="s">
        <v>41</v>
      </c>
      <c r="K1266" t="s">
        <v>4993</v>
      </c>
      <c r="L1266" t="s">
        <v>4994</v>
      </c>
    </row>
    <row r="1267" spans="1:12" x14ac:dyDescent="0.2">
      <c r="A1267" t="s">
        <v>4997</v>
      </c>
      <c r="B1267">
        <v>637510</v>
      </c>
      <c r="C1267" t="s">
        <v>241</v>
      </c>
      <c r="D1267" t="s">
        <v>4240</v>
      </c>
      <c r="E1267" t="s">
        <v>243</v>
      </c>
      <c r="F1267" s="20">
        <v>18082341769</v>
      </c>
      <c r="G1267" t="s">
        <v>244</v>
      </c>
      <c r="H1267" t="s">
        <v>245</v>
      </c>
      <c r="I1267" t="s">
        <v>41</v>
      </c>
      <c r="K1267" t="s">
        <v>4998</v>
      </c>
      <c r="L1267" t="s">
        <v>4999</v>
      </c>
    </row>
    <row r="1268" spans="1:12" x14ac:dyDescent="0.2">
      <c r="A1268" t="s">
        <v>5000</v>
      </c>
      <c r="B1268">
        <v>637509</v>
      </c>
      <c r="C1268" t="s">
        <v>241</v>
      </c>
      <c r="D1268" t="s">
        <v>4240</v>
      </c>
      <c r="E1268" t="s">
        <v>243</v>
      </c>
      <c r="F1268" s="20">
        <v>18004862738</v>
      </c>
      <c r="G1268" t="s">
        <v>244</v>
      </c>
      <c r="H1268" t="s">
        <v>245</v>
      </c>
      <c r="I1268" t="s">
        <v>41</v>
      </c>
      <c r="K1268" t="s">
        <v>4998</v>
      </c>
      <c r="L1268" t="s">
        <v>4999</v>
      </c>
    </row>
    <row r="1269" spans="1:12" x14ac:dyDescent="0.2">
      <c r="A1269" t="s">
        <v>5001</v>
      </c>
      <c r="B1269">
        <v>637508</v>
      </c>
      <c r="C1269" t="s">
        <v>241</v>
      </c>
      <c r="D1269" t="s">
        <v>4240</v>
      </c>
      <c r="E1269" t="s">
        <v>243</v>
      </c>
      <c r="F1269" s="20">
        <v>18007335077</v>
      </c>
      <c r="G1269" t="s">
        <v>244</v>
      </c>
      <c r="H1269" t="s">
        <v>245</v>
      </c>
      <c r="I1269" t="s">
        <v>41</v>
      </c>
      <c r="K1269" t="s">
        <v>4998</v>
      </c>
      <c r="L1269" t="s">
        <v>4999</v>
      </c>
    </row>
    <row r="1270" spans="1:12" x14ac:dyDescent="0.2">
      <c r="A1270" t="s">
        <v>5002</v>
      </c>
      <c r="B1270">
        <v>637507</v>
      </c>
      <c r="C1270" t="s">
        <v>241</v>
      </c>
      <c r="D1270" t="s">
        <v>4240</v>
      </c>
      <c r="E1270" t="s">
        <v>243</v>
      </c>
      <c r="F1270" s="20">
        <v>18884295120</v>
      </c>
      <c r="G1270" t="s">
        <v>244</v>
      </c>
      <c r="H1270" t="s">
        <v>245</v>
      </c>
      <c r="I1270" t="s">
        <v>41</v>
      </c>
      <c r="K1270" t="s">
        <v>5003</v>
      </c>
      <c r="L1270" t="s">
        <v>5004</v>
      </c>
    </row>
    <row r="1271" spans="1:12" x14ac:dyDescent="0.2">
      <c r="A1271" t="s">
        <v>5005</v>
      </c>
      <c r="B1271">
        <v>637506</v>
      </c>
      <c r="C1271" t="s">
        <v>241</v>
      </c>
      <c r="D1271" t="s">
        <v>4309</v>
      </c>
      <c r="E1271" t="s">
        <v>243</v>
      </c>
      <c r="F1271" s="20">
        <v>8769703125</v>
      </c>
      <c r="G1271" t="s">
        <v>244</v>
      </c>
      <c r="H1271" t="s">
        <v>245</v>
      </c>
      <c r="I1271" t="s">
        <v>41</v>
      </c>
      <c r="K1271" t="s">
        <v>5006</v>
      </c>
      <c r="L1271" t="s">
        <v>5007</v>
      </c>
    </row>
    <row r="1272" spans="1:12" x14ac:dyDescent="0.2">
      <c r="A1272" t="s">
        <v>5008</v>
      </c>
      <c r="B1272">
        <v>636728</v>
      </c>
      <c r="C1272" t="s">
        <v>241</v>
      </c>
      <c r="D1272" t="s">
        <v>4240</v>
      </c>
      <c r="E1272" t="s">
        <v>243</v>
      </c>
      <c r="F1272" s="20">
        <v>18887827473</v>
      </c>
      <c r="G1272" t="s">
        <v>244</v>
      </c>
      <c r="H1272" t="s">
        <v>245</v>
      </c>
      <c r="I1272" t="s">
        <v>41</v>
      </c>
      <c r="K1272" t="s">
        <v>5009</v>
      </c>
      <c r="L1272" t="s">
        <v>5010</v>
      </c>
    </row>
    <row r="1273" spans="1:12" x14ac:dyDescent="0.2">
      <c r="A1273" t="s">
        <v>5011</v>
      </c>
      <c r="B1273">
        <v>636727</v>
      </c>
      <c r="C1273" t="s">
        <v>241</v>
      </c>
      <c r="D1273" t="s">
        <v>4240</v>
      </c>
      <c r="E1273" t="s">
        <v>243</v>
      </c>
      <c r="F1273" s="20">
        <v>18886233367</v>
      </c>
      <c r="G1273" t="s">
        <v>244</v>
      </c>
      <c r="H1273" t="s">
        <v>245</v>
      </c>
      <c r="I1273" t="s">
        <v>41</v>
      </c>
      <c r="K1273" t="s">
        <v>5012</v>
      </c>
      <c r="L1273" t="s">
        <v>5013</v>
      </c>
    </row>
    <row r="1274" spans="1:12" x14ac:dyDescent="0.2">
      <c r="A1274" t="s">
        <v>5014</v>
      </c>
      <c r="B1274">
        <v>636725</v>
      </c>
      <c r="C1274" t="s">
        <v>241</v>
      </c>
      <c r="D1274" t="s">
        <v>4240</v>
      </c>
      <c r="E1274" t="s">
        <v>243</v>
      </c>
      <c r="F1274" s="20">
        <v>18889915911</v>
      </c>
      <c r="G1274" t="s">
        <v>244</v>
      </c>
      <c r="H1274" t="s">
        <v>245</v>
      </c>
      <c r="I1274" t="s">
        <v>41</v>
      </c>
      <c r="K1274" t="s">
        <v>5015</v>
      </c>
      <c r="L1274" t="s">
        <v>5016</v>
      </c>
    </row>
    <row r="1275" spans="1:12" x14ac:dyDescent="0.2">
      <c r="A1275" t="s">
        <v>5017</v>
      </c>
      <c r="B1275">
        <v>636724</v>
      </c>
      <c r="C1275" t="s">
        <v>241</v>
      </c>
      <c r="D1275" t="s">
        <v>4240</v>
      </c>
      <c r="E1275" t="s">
        <v>243</v>
      </c>
      <c r="F1275" s="20">
        <v>18884295887</v>
      </c>
      <c r="G1275" t="s">
        <v>244</v>
      </c>
      <c r="H1275" t="s">
        <v>245</v>
      </c>
      <c r="I1275" t="s">
        <v>41</v>
      </c>
      <c r="K1275" t="s">
        <v>5015</v>
      </c>
      <c r="L1275" t="s">
        <v>5016</v>
      </c>
    </row>
    <row r="1276" spans="1:12" x14ac:dyDescent="0.2">
      <c r="A1276" t="s">
        <v>5018</v>
      </c>
      <c r="B1276">
        <v>636723</v>
      </c>
      <c r="C1276" t="s">
        <v>241</v>
      </c>
      <c r="D1276" t="s">
        <v>4240</v>
      </c>
      <c r="E1276" t="s">
        <v>243</v>
      </c>
      <c r="F1276" s="20">
        <v>18775262428</v>
      </c>
      <c r="G1276" t="s">
        <v>244</v>
      </c>
      <c r="H1276" t="s">
        <v>245</v>
      </c>
      <c r="I1276" t="s">
        <v>41</v>
      </c>
      <c r="K1276" t="s">
        <v>5019</v>
      </c>
      <c r="L1276" t="s">
        <v>5020</v>
      </c>
    </row>
    <row r="1277" spans="1:12" x14ac:dyDescent="0.2">
      <c r="A1277" t="s">
        <v>5021</v>
      </c>
      <c r="B1277">
        <v>636722</v>
      </c>
      <c r="C1277" t="s">
        <v>241</v>
      </c>
      <c r="D1277" t="s">
        <v>4240</v>
      </c>
      <c r="E1277" t="s">
        <v>243</v>
      </c>
      <c r="F1277" s="20">
        <v>18082341769</v>
      </c>
      <c r="G1277" t="s">
        <v>244</v>
      </c>
      <c r="H1277" t="s">
        <v>245</v>
      </c>
      <c r="I1277" t="s">
        <v>41</v>
      </c>
      <c r="K1277" t="s">
        <v>5019</v>
      </c>
      <c r="L1277" t="s">
        <v>5020</v>
      </c>
    </row>
    <row r="1278" spans="1:12" x14ac:dyDescent="0.2">
      <c r="A1278" t="s">
        <v>5022</v>
      </c>
      <c r="B1278">
        <v>636721</v>
      </c>
      <c r="C1278" t="s">
        <v>241</v>
      </c>
      <c r="D1278" t="s">
        <v>4240</v>
      </c>
      <c r="E1278" t="s">
        <v>243</v>
      </c>
      <c r="F1278" s="20">
        <v>18004862738</v>
      </c>
      <c r="G1278" t="s">
        <v>244</v>
      </c>
      <c r="H1278" t="s">
        <v>245</v>
      </c>
      <c r="I1278" t="s">
        <v>41</v>
      </c>
      <c r="K1278" t="s">
        <v>5019</v>
      </c>
      <c r="L1278" t="s">
        <v>5020</v>
      </c>
    </row>
    <row r="1279" spans="1:12" x14ac:dyDescent="0.2">
      <c r="A1279" t="s">
        <v>5023</v>
      </c>
      <c r="B1279">
        <v>636720</v>
      </c>
      <c r="C1279" t="s">
        <v>241</v>
      </c>
      <c r="D1279" t="s">
        <v>4240</v>
      </c>
      <c r="E1279" t="s">
        <v>243</v>
      </c>
      <c r="F1279" s="20">
        <v>18007335077</v>
      </c>
      <c r="G1279" t="s">
        <v>244</v>
      </c>
      <c r="H1279" t="s">
        <v>245</v>
      </c>
      <c r="I1279" t="s">
        <v>41</v>
      </c>
      <c r="K1279" t="s">
        <v>5024</v>
      </c>
      <c r="L1279" t="s">
        <v>5025</v>
      </c>
    </row>
    <row r="1280" spans="1:12" x14ac:dyDescent="0.2">
      <c r="A1280" t="s">
        <v>5026</v>
      </c>
      <c r="B1280">
        <v>636719</v>
      </c>
      <c r="C1280" t="s">
        <v>241</v>
      </c>
      <c r="D1280" t="s">
        <v>4240</v>
      </c>
      <c r="E1280" t="s">
        <v>243</v>
      </c>
      <c r="F1280" s="20">
        <v>18884295120</v>
      </c>
      <c r="G1280" t="s">
        <v>244</v>
      </c>
      <c r="H1280" t="s">
        <v>245</v>
      </c>
      <c r="I1280" t="s">
        <v>41</v>
      </c>
      <c r="K1280" t="s">
        <v>5024</v>
      </c>
      <c r="L1280" t="s">
        <v>5025</v>
      </c>
    </row>
    <row r="1281" spans="1:12" x14ac:dyDescent="0.2">
      <c r="A1281" t="s">
        <v>5027</v>
      </c>
      <c r="B1281">
        <v>636718</v>
      </c>
      <c r="C1281" t="s">
        <v>241</v>
      </c>
      <c r="D1281" t="s">
        <v>4309</v>
      </c>
      <c r="E1281" t="s">
        <v>243</v>
      </c>
      <c r="F1281" s="20">
        <v>8769703125</v>
      </c>
      <c r="G1281" t="s">
        <v>244</v>
      </c>
      <c r="H1281" t="s">
        <v>245</v>
      </c>
      <c r="I1281" t="s">
        <v>41</v>
      </c>
      <c r="K1281" t="s">
        <v>5028</v>
      </c>
      <c r="L1281" t="s">
        <v>5029</v>
      </c>
    </row>
    <row r="1282" spans="1:12" x14ac:dyDescent="0.2">
      <c r="A1282" t="s">
        <v>5030</v>
      </c>
      <c r="B1282">
        <v>636629</v>
      </c>
      <c r="C1282" t="s">
        <v>241</v>
      </c>
      <c r="D1282" t="s">
        <v>4240</v>
      </c>
      <c r="E1282" t="s">
        <v>243</v>
      </c>
      <c r="F1282" s="20">
        <v>18887827473</v>
      </c>
      <c r="G1282" t="s">
        <v>244</v>
      </c>
      <c r="H1282" t="s">
        <v>245</v>
      </c>
      <c r="I1282" t="s">
        <v>41</v>
      </c>
      <c r="K1282" t="s">
        <v>5031</v>
      </c>
      <c r="L1282" t="s">
        <v>5032</v>
      </c>
    </row>
    <row r="1283" spans="1:12" x14ac:dyDescent="0.2">
      <c r="A1283" t="s">
        <v>5033</v>
      </c>
      <c r="B1283">
        <v>636628</v>
      </c>
      <c r="C1283" t="s">
        <v>241</v>
      </c>
      <c r="D1283" t="s">
        <v>4240</v>
      </c>
      <c r="E1283" t="s">
        <v>243</v>
      </c>
      <c r="F1283" s="20">
        <v>18886233367</v>
      </c>
      <c r="G1283" t="s">
        <v>244</v>
      </c>
      <c r="H1283" t="s">
        <v>245</v>
      </c>
      <c r="I1283" t="s">
        <v>41</v>
      </c>
      <c r="K1283" t="s">
        <v>5034</v>
      </c>
      <c r="L1283" t="s">
        <v>5035</v>
      </c>
    </row>
    <row r="1284" spans="1:12" x14ac:dyDescent="0.2">
      <c r="A1284" t="s">
        <v>5036</v>
      </c>
      <c r="B1284">
        <v>636626</v>
      </c>
      <c r="C1284" t="s">
        <v>241</v>
      </c>
      <c r="D1284" t="s">
        <v>4240</v>
      </c>
      <c r="E1284" t="s">
        <v>243</v>
      </c>
      <c r="F1284" s="20">
        <v>18889915911</v>
      </c>
      <c r="G1284" t="s">
        <v>244</v>
      </c>
      <c r="H1284" t="s">
        <v>245</v>
      </c>
      <c r="I1284" t="s">
        <v>41</v>
      </c>
      <c r="K1284" t="s">
        <v>5037</v>
      </c>
      <c r="L1284" t="s">
        <v>5038</v>
      </c>
    </row>
    <row r="1285" spans="1:12" x14ac:dyDescent="0.2">
      <c r="A1285" t="s">
        <v>5039</v>
      </c>
      <c r="B1285">
        <v>636625</v>
      </c>
      <c r="C1285" t="s">
        <v>241</v>
      </c>
      <c r="D1285" t="s">
        <v>4240</v>
      </c>
      <c r="E1285" t="s">
        <v>243</v>
      </c>
      <c r="F1285" s="20">
        <v>18884295887</v>
      </c>
      <c r="G1285" t="s">
        <v>244</v>
      </c>
      <c r="H1285" t="s">
        <v>245</v>
      </c>
      <c r="I1285" t="s">
        <v>41</v>
      </c>
      <c r="K1285" t="s">
        <v>5037</v>
      </c>
      <c r="L1285" t="s">
        <v>5038</v>
      </c>
    </row>
    <row r="1286" spans="1:12" x14ac:dyDescent="0.2">
      <c r="A1286" t="s">
        <v>5040</v>
      </c>
      <c r="B1286">
        <v>636624</v>
      </c>
      <c r="C1286" t="s">
        <v>241</v>
      </c>
      <c r="D1286" t="s">
        <v>4240</v>
      </c>
      <c r="E1286" t="s">
        <v>243</v>
      </c>
      <c r="F1286" s="20">
        <v>18775262428</v>
      </c>
      <c r="G1286" t="s">
        <v>244</v>
      </c>
      <c r="H1286" t="s">
        <v>245</v>
      </c>
      <c r="I1286" t="s">
        <v>41</v>
      </c>
      <c r="K1286" t="s">
        <v>5037</v>
      </c>
      <c r="L1286" t="s">
        <v>5038</v>
      </c>
    </row>
    <row r="1287" spans="1:12" x14ac:dyDescent="0.2">
      <c r="A1287" t="s">
        <v>5041</v>
      </c>
      <c r="B1287">
        <v>636623</v>
      </c>
      <c r="C1287" t="s">
        <v>241</v>
      </c>
      <c r="D1287" t="s">
        <v>4240</v>
      </c>
      <c r="E1287" t="s">
        <v>243</v>
      </c>
      <c r="F1287" s="20">
        <v>18082341769</v>
      </c>
      <c r="G1287" t="s">
        <v>244</v>
      </c>
      <c r="H1287" t="s">
        <v>245</v>
      </c>
      <c r="I1287" t="s">
        <v>41</v>
      </c>
      <c r="K1287" t="s">
        <v>5042</v>
      </c>
      <c r="L1287" t="s">
        <v>5043</v>
      </c>
    </row>
    <row r="1288" spans="1:12" x14ac:dyDescent="0.2">
      <c r="A1288" t="s">
        <v>5044</v>
      </c>
      <c r="B1288">
        <v>636622</v>
      </c>
      <c r="C1288" t="s">
        <v>241</v>
      </c>
      <c r="D1288" t="s">
        <v>4240</v>
      </c>
      <c r="E1288" t="s">
        <v>243</v>
      </c>
      <c r="F1288" s="20">
        <v>18004862738</v>
      </c>
      <c r="G1288" t="s">
        <v>244</v>
      </c>
      <c r="H1288" t="s">
        <v>245</v>
      </c>
      <c r="I1288" t="s">
        <v>41</v>
      </c>
      <c r="K1288" t="s">
        <v>5042</v>
      </c>
      <c r="L1288" t="s">
        <v>5043</v>
      </c>
    </row>
    <row r="1289" spans="1:12" x14ac:dyDescent="0.2">
      <c r="A1289" t="s">
        <v>5045</v>
      </c>
      <c r="B1289">
        <v>636621</v>
      </c>
      <c r="C1289" t="s">
        <v>241</v>
      </c>
      <c r="D1289" t="s">
        <v>4240</v>
      </c>
      <c r="E1289" t="s">
        <v>243</v>
      </c>
      <c r="F1289" s="20">
        <v>18007335077</v>
      </c>
      <c r="G1289" t="s">
        <v>244</v>
      </c>
      <c r="H1289" t="s">
        <v>245</v>
      </c>
      <c r="I1289" t="s">
        <v>41</v>
      </c>
      <c r="K1289" t="s">
        <v>5042</v>
      </c>
      <c r="L1289" t="s">
        <v>5043</v>
      </c>
    </row>
    <row r="1290" spans="1:12" x14ac:dyDescent="0.2">
      <c r="A1290" t="s">
        <v>5046</v>
      </c>
      <c r="B1290">
        <v>636620</v>
      </c>
      <c r="C1290" t="s">
        <v>241</v>
      </c>
      <c r="D1290" t="s">
        <v>4240</v>
      </c>
      <c r="E1290" t="s">
        <v>243</v>
      </c>
      <c r="F1290" s="20">
        <v>18884295120</v>
      </c>
      <c r="G1290" t="s">
        <v>244</v>
      </c>
      <c r="H1290" t="s">
        <v>245</v>
      </c>
      <c r="I1290" t="s">
        <v>41</v>
      </c>
      <c r="K1290" t="s">
        <v>5047</v>
      </c>
      <c r="L1290" t="s">
        <v>5048</v>
      </c>
    </row>
    <row r="1291" spans="1:12" x14ac:dyDescent="0.2">
      <c r="A1291" t="s">
        <v>5049</v>
      </c>
      <c r="B1291">
        <v>636619</v>
      </c>
      <c r="C1291" t="s">
        <v>241</v>
      </c>
      <c r="D1291" t="s">
        <v>4240</v>
      </c>
      <c r="E1291" t="s">
        <v>243</v>
      </c>
      <c r="F1291" s="20">
        <v>18889915910</v>
      </c>
      <c r="G1291" t="s">
        <v>244</v>
      </c>
      <c r="H1291" t="s">
        <v>245</v>
      </c>
      <c r="I1291" t="s">
        <v>41</v>
      </c>
      <c r="K1291" t="s">
        <v>5050</v>
      </c>
      <c r="L1291" t="s">
        <v>5051</v>
      </c>
    </row>
    <row r="1292" spans="1:12" x14ac:dyDescent="0.2">
      <c r="A1292" t="s">
        <v>5052</v>
      </c>
      <c r="B1292">
        <v>636618</v>
      </c>
      <c r="C1292" t="s">
        <v>241</v>
      </c>
      <c r="D1292" t="s">
        <v>4240</v>
      </c>
      <c r="E1292" t="s">
        <v>243</v>
      </c>
      <c r="F1292" s="20">
        <v>18889915910</v>
      </c>
      <c r="G1292" t="s">
        <v>244</v>
      </c>
      <c r="H1292" t="s">
        <v>245</v>
      </c>
      <c r="I1292" t="s">
        <v>41</v>
      </c>
      <c r="K1292" t="s">
        <v>5053</v>
      </c>
      <c r="L1292" t="s">
        <v>5051</v>
      </c>
    </row>
    <row r="1293" spans="1:12" x14ac:dyDescent="0.2">
      <c r="A1293" t="s">
        <v>5054</v>
      </c>
      <c r="B1293">
        <v>636615</v>
      </c>
      <c r="C1293" t="s">
        <v>241</v>
      </c>
      <c r="D1293" t="s">
        <v>4240</v>
      </c>
      <c r="E1293" t="s">
        <v>243</v>
      </c>
      <c r="F1293" s="20">
        <v>18884295664</v>
      </c>
      <c r="G1293" t="s">
        <v>244</v>
      </c>
      <c r="H1293" t="s">
        <v>245</v>
      </c>
      <c r="I1293" t="s">
        <v>41</v>
      </c>
      <c r="K1293" t="s">
        <v>5055</v>
      </c>
      <c r="L1293" t="s">
        <v>5056</v>
      </c>
    </row>
    <row r="1294" spans="1:12" x14ac:dyDescent="0.2">
      <c r="A1294" t="s">
        <v>5057</v>
      </c>
      <c r="B1294">
        <v>636614</v>
      </c>
      <c r="C1294" t="s">
        <v>241</v>
      </c>
      <c r="D1294" t="s">
        <v>4240</v>
      </c>
      <c r="E1294" t="s">
        <v>243</v>
      </c>
      <c r="F1294" s="20">
        <v>18889915912</v>
      </c>
      <c r="G1294" t="s">
        <v>244</v>
      </c>
      <c r="H1294" t="s">
        <v>245</v>
      </c>
      <c r="I1294" t="s">
        <v>41</v>
      </c>
      <c r="K1294" t="s">
        <v>5055</v>
      </c>
      <c r="L1294" t="s">
        <v>5056</v>
      </c>
    </row>
    <row r="1295" spans="1:12" x14ac:dyDescent="0.2">
      <c r="A1295" t="s">
        <v>5058</v>
      </c>
      <c r="B1295">
        <v>636613</v>
      </c>
      <c r="C1295" t="s">
        <v>241</v>
      </c>
      <c r="D1295" t="s">
        <v>4240</v>
      </c>
      <c r="E1295" t="s">
        <v>243</v>
      </c>
      <c r="F1295" s="20">
        <v>18889915912</v>
      </c>
      <c r="G1295" t="s">
        <v>244</v>
      </c>
      <c r="H1295" t="s">
        <v>245</v>
      </c>
      <c r="I1295" t="s">
        <v>41</v>
      </c>
      <c r="K1295" t="s">
        <v>5059</v>
      </c>
      <c r="L1295" t="s">
        <v>5060</v>
      </c>
    </row>
    <row r="1296" spans="1:12" x14ac:dyDescent="0.2">
      <c r="A1296" t="s">
        <v>5061</v>
      </c>
      <c r="B1296">
        <v>636612</v>
      </c>
      <c r="C1296" t="s">
        <v>241</v>
      </c>
      <c r="D1296" t="s">
        <v>4240</v>
      </c>
      <c r="E1296" t="s">
        <v>243</v>
      </c>
      <c r="F1296" s="20">
        <v>18889915950</v>
      </c>
      <c r="G1296" t="s">
        <v>244</v>
      </c>
      <c r="H1296" t="s">
        <v>245</v>
      </c>
      <c r="I1296" t="s">
        <v>41</v>
      </c>
      <c r="K1296" t="s">
        <v>5059</v>
      </c>
      <c r="L1296" t="s">
        <v>5060</v>
      </c>
    </row>
    <row r="1297" spans="1:12" x14ac:dyDescent="0.2">
      <c r="A1297" t="s">
        <v>5062</v>
      </c>
      <c r="B1297">
        <v>636611</v>
      </c>
      <c r="C1297" t="s">
        <v>241</v>
      </c>
      <c r="D1297" t="s">
        <v>4240</v>
      </c>
      <c r="E1297" t="s">
        <v>243</v>
      </c>
      <c r="F1297" s="20">
        <v>18889915950</v>
      </c>
      <c r="G1297" t="s">
        <v>244</v>
      </c>
      <c r="H1297" t="s">
        <v>245</v>
      </c>
      <c r="I1297" t="s">
        <v>41</v>
      </c>
      <c r="K1297" t="s">
        <v>5059</v>
      </c>
      <c r="L1297" t="s">
        <v>5060</v>
      </c>
    </row>
    <row r="1298" spans="1:12" x14ac:dyDescent="0.2">
      <c r="A1298" t="s">
        <v>5063</v>
      </c>
      <c r="B1298">
        <v>636610</v>
      </c>
      <c r="C1298" t="s">
        <v>241</v>
      </c>
      <c r="D1298" t="s">
        <v>4240</v>
      </c>
      <c r="E1298" t="s">
        <v>243</v>
      </c>
      <c r="F1298" s="20">
        <v>18884668377</v>
      </c>
      <c r="G1298" t="s">
        <v>244</v>
      </c>
      <c r="H1298" t="s">
        <v>245</v>
      </c>
      <c r="I1298" t="s">
        <v>41</v>
      </c>
      <c r="K1298" t="s">
        <v>5064</v>
      </c>
      <c r="L1298" t="s">
        <v>5060</v>
      </c>
    </row>
    <row r="1299" spans="1:12" x14ac:dyDescent="0.2">
      <c r="A1299" t="s">
        <v>5065</v>
      </c>
      <c r="B1299">
        <v>636609</v>
      </c>
      <c r="C1299" t="s">
        <v>241</v>
      </c>
      <c r="D1299" t="s">
        <v>4240</v>
      </c>
      <c r="E1299" t="s">
        <v>243</v>
      </c>
      <c r="F1299" s="20">
        <v>18884668377</v>
      </c>
      <c r="G1299" t="s">
        <v>244</v>
      </c>
      <c r="H1299" t="s">
        <v>245</v>
      </c>
      <c r="I1299" t="s">
        <v>41</v>
      </c>
      <c r="K1299" t="s">
        <v>5064</v>
      </c>
      <c r="L1299" t="s">
        <v>5066</v>
      </c>
    </row>
    <row r="1300" spans="1:12" x14ac:dyDescent="0.2">
      <c r="A1300" t="s">
        <v>5067</v>
      </c>
      <c r="B1300">
        <v>636608</v>
      </c>
      <c r="C1300" t="s">
        <v>241</v>
      </c>
      <c r="D1300" t="s">
        <v>4240</v>
      </c>
      <c r="E1300" t="s">
        <v>243</v>
      </c>
      <c r="F1300" s="20">
        <v>18884295664</v>
      </c>
      <c r="G1300" t="s">
        <v>244</v>
      </c>
      <c r="H1300" t="s">
        <v>245</v>
      </c>
      <c r="I1300" t="s">
        <v>41</v>
      </c>
      <c r="K1300" t="s">
        <v>5064</v>
      </c>
      <c r="L1300" t="s">
        <v>5066</v>
      </c>
    </row>
    <row r="1301" spans="1:12" x14ac:dyDescent="0.2">
      <c r="A1301" t="s">
        <v>5068</v>
      </c>
      <c r="B1301">
        <v>636607</v>
      </c>
      <c r="C1301" t="s">
        <v>241</v>
      </c>
      <c r="D1301" t="s">
        <v>4309</v>
      </c>
      <c r="E1301" t="s">
        <v>243</v>
      </c>
      <c r="F1301" s="20">
        <v>8769703125</v>
      </c>
      <c r="G1301" t="s">
        <v>244</v>
      </c>
      <c r="H1301" t="s">
        <v>245</v>
      </c>
      <c r="I1301" t="s">
        <v>41</v>
      </c>
      <c r="K1301" t="s">
        <v>5069</v>
      </c>
      <c r="L1301" t="s">
        <v>5070</v>
      </c>
    </row>
    <row r="1302" spans="1:12" x14ac:dyDescent="0.2">
      <c r="A1302" t="s">
        <v>5071</v>
      </c>
      <c r="B1302">
        <v>636583</v>
      </c>
      <c r="C1302" t="s">
        <v>241</v>
      </c>
      <c r="D1302" t="s">
        <v>4240</v>
      </c>
      <c r="E1302" t="s">
        <v>243</v>
      </c>
      <c r="F1302" s="20">
        <v>18887827473</v>
      </c>
      <c r="G1302" t="s">
        <v>244</v>
      </c>
      <c r="H1302" t="s">
        <v>245</v>
      </c>
      <c r="I1302" t="s">
        <v>41</v>
      </c>
      <c r="K1302" t="s">
        <v>5072</v>
      </c>
      <c r="L1302" t="s">
        <v>5073</v>
      </c>
    </row>
    <row r="1303" spans="1:12" x14ac:dyDescent="0.2">
      <c r="A1303" t="s">
        <v>5074</v>
      </c>
      <c r="B1303">
        <v>636582</v>
      </c>
      <c r="C1303" t="s">
        <v>241</v>
      </c>
      <c r="D1303" t="s">
        <v>4240</v>
      </c>
      <c r="E1303" t="s">
        <v>243</v>
      </c>
      <c r="F1303" s="20">
        <v>18886233367</v>
      </c>
      <c r="G1303" t="s">
        <v>244</v>
      </c>
      <c r="H1303" t="s">
        <v>245</v>
      </c>
      <c r="I1303" t="s">
        <v>41</v>
      </c>
      <c r="K1303" t="s">
        <v>5072</v>
      </c>
      <c r="L1303" t="s">
        <v>5073</v>
      </c>
    </row>
    <row r="1304" spans="1:12" x14ac:dyDescent="0.2">
      <c r="A1304" t="s">
        <v>5075</v>
      </c>
      <c r="B1304">
        <v>636580</v>
      </c>
      <c r="C1304" t="s">
        <v>241</v>
      </c>
      <c r="D1304" t="s">
        <v>4240</v>
      </c>
      <c r="E1304" t="s">
        <v>243</v>
      </c>
      <c r="F1304" s="20">
        <v>18889915911</v>
      </c>
      <c r="G1304" t="s">
        <v>244</v>
      </c>
      <c r="H1304" t="s">
        <v>245</v>
      </c>
      <c r="I1304" t="s">
        <v>41</v>
      </c>
      <c r="K1304" t="s">
        <v>5076</v>
      </c>
      <c r="L1304" t="s">
        <v>5077</v>
      </c>
    </row>
    <row r="1305" spans="1:12" x14ac:dyDescent="0.2">
      <c r="A1305" t="s">
        <v>5078</v>
      </c>
      <c r="B1305">
        <v>636579</v>
      </c>
      <c r="C1305" t="s">
        <v>241</v>
      </c>
      <c r="D1305" t="s">
        <v>4240</v>
      </c>
      <c r="E1305" t="s">
        <v>243</v>
      </c>
      <c r="F1305" s="20">
        <v>18884295887</v>
      </c>
      <c r="G1305" t="s">
        <v>244</v>
      </c>
      <c r="H1305" t="s">
        <v>245</v>
      </c>
      <c r="I1305" t="s">
        <v>41</v>
      </c>
      <c r="K1305" t="s">
        <v>5076</v>
      </c>
      <c r="L1305" t="s">
        <v>5077</v>
      </c>
    </row>
    <row r="1306" spans="1:12" x14ac:dyDescent="0.2">
      <c r="A1306" t="s">
        <v>5079</v>
      </c>
      <c r="B1306">
        <v>636578</v>
      </c>
      <c r="C1306" t="s">
        <v>241</v>
      </c>
      <c r="D1306" t="s">
        <v>4240</v>
      </c>
      <c r="E1306" t="s">
        <v>243</v>
      </c>
      <c r="F1306" s="20">
        <v>18775262428</v>
      </c>
      <c r="G1306" t="s">
        <v>244</v>
      </c>
      <c r="H1306" t="s">
        <v>245</v>
      </c>
      <c r="I1306" t="s">
        <v>41</v>
      </c>
      <c r="K1306" t="s">
        <v>5076</v>
      </c>
      <c r="L1306" t="s">
        <v>5077</v>
      </c>
    </row>
    <row r="1307" spans="1:12" x14ac:dyDescent="0.2">
      <c r="A1307" t="s">
        <v>5080</v>
      </c>
      <c r="B1307">
        <v>636577</v>
      </c>
      <c r="C1307" t="s">
        <v>241</v>
      </c>
      <c r="D1307" t="s">
        <v>4240</v>
      </c>
      <c r="E1307" t="s">
        <v>243</v>
      </c>
      <c r="F1307" s="20">
        <v>18082341769</v>
      </c>
      <c r="G1307" t="s">
        <v>244</v>
      </c>
      <c r="H1307" t="s">
        <v>245</v>
      </c>
      <c r="I1307" t="s">
        <v>41</v>
      </c>
      <c r="K1307" t="s">
        <v>5081</v>
      </c>
      <c r="L1307" t="s">
        <v>5082</v>
      </c>
    </row>
    <row r="1308" spans="1:12" x14ac:dyDescent="0.2">
      <c r="A1308" t="s">
        <v>5083</v>
      </c>
      <c r="B1308">
        <v>636576</v>
      </c>
      <c r="C1308" t="s">
        <v>241</v>
      </c>
      <c r="D1308" t="s">
        <v>4240</v>
      </c>
      <c r="E1308" t="s">
        <v>243</v>
      </c>
      <c r="F1308" s="20">
        <v>18004862738</v>
      </c>
      <c r="G1308" t="s">
        <v>244</v>
      </c>
      <c r="H1308" t="s">
        <v>245</v>
      </c>
      <c r="I1308" t="s">
        <v>41</v>
      </c>
      <c r="K1308" t="s">
        <v>5081</v>
      </c>
      <c r="L1308" t="s">
        <v>5082</v>
      </c>
    </row>
    <row r="1309" spans="1:12" x14ac:dyDescent="0.2">
      <c r="A1309" t="s">
        <v>5084</v>
      </c>
      <c r="B1309">
        <v>636575</v>
      </c>
      <c r="C1309" t="s">
        <v>241</v>
      </c>
      <c r="D1309" t="s">
        <v>4240</v>
      </c>
      <c r="E1309" t="s">
        <v>243</v>
      </c>
      <c r="F1309" s="20">
        <v>18007335077</v>
      </c>
      <c r="G1309" t="s">
        <v>244</v>
      </c>
      <c r="H1309" t="s">
        <v>245</v>
      </c>
      <c r="I1309" t="s">
        <v>41</v>
      </c>
      <c r="K1309" t="s">
        <v>5081</v>
      </c>
      <c r="L1309" t="s">
        <v>5082</v>
      </c>
    </row>
    <row r="1310" spans="1:12" x14ac:dyDescent="0.2">
      <c r="A1310" t="s">
        <v>5085</v>
      </c>
      <c r="B1310">
        <v>636574</v>
      </c>
      <c r="C1310" t="s">
        <v>241</v>
      </c>
      <c r="D1310" t="s">
        <v>4240</v>
      </c>
      <c r="E1310" t="s">
        <v>243</v>
      </c>
      <c r="F1310" s="20">
        <v>18884295120</v>
      </c>
      <c r="G1310" t="s">
        <v>244</v>
      </c>
      <c r="H1310" t="s">
        <v>245</v>
      </c>
      <c r="I1310" t="s">
        <v>41</v>
      </c>
      <c r="K1310" t="s">
        <v>5086</v>
      </c>
      <c r="L1310" t="s">
        <v>5087</v>
      </c>
    </row>
    <row r="1311" spans="1:12" x14ac:dyDescent="0.2">
      <c r="A1311" t="s">
        <v>5088</v>
      </c>
      <c r="B1311">
        <v>636573</v>
      </c>
      <c r="C1311" t="s">
        <v>241</v>
      </c>
      <c r="D1311" t="s">
        <v>4240</v>
      </c>
      <c r="E1311" t="s">
        <v>243</v>
      </c>
      <c r="F1311" s="20">
        <v>18889915910</v>
      </c>
      <c r="G1311" t="s">
        <v>244</v>
      </c>
      <c r="H1311" t="s">
        <v>245</v>
      </c>
      <c r="I1311" t="s">
        <v>41</v>
      </c>
      <c r="K1311" t="s">
        <v>5089</v>
      </c>
      <c r="L1311" t="s">
        <v>5090</v>
      </c>
    </row>
    <row r="1312" spans="1:12" x14ac:dyDescent="0.2">
      <c r="A1312" t="s">
        <v>5091</v>
      </c>
      <c r="B1312">
        <v>636572</v>
      </c>
      <c r="C1312" t="s">
        <v>241</v>
      </c>
      <c r="D1312" t="s">
        <v>4240</v>
      </c>
      <c r="E1312" t="s">
        <v>243</v>
      </c>
      <c r="F1312" s="20">
        <v>18889915910</v>
      </c>
      <c r="G1312" t="s">
        <v>244</v>
      </c>
      <c r="H1312" t="s">
        <v>245</v>
      </c>
      <c r="I1312" t="s">
        <v>41</v>
      </c>
      <c r="K1312" t="s">
        <v>5089</v>
      </c>
      <c r="L1312" t="s">
        <v>5090</v>
      </c>
    </row>
    <row r="1313" spans="1:12" x14ac:dyDescent="0.2">
      <c r="A1313" t="s">
        <v>5092</v>
      </c>
      <c r="B1313">
        <v>636569</v>
      </c>
      <c r="C1313" t="s">
        <v>241</v>
      </c>
      <c r="D1313" t="s">
        <v>4240</v>
      </c>
      <c r="E1313" t="s">
        <v>243</v>
      </c>
      <c r="F1313" s="20">
        <v>18884295664</v>
      </c>
      <c r="G1313" t="s">
        <v>244</v>
      </c>
      <c r="H1313" t="s">
        <v>245</v>
      </c>
      <c r="I1313" t="s">
        <v>41</v>
      </c>
      <c r="K1313" t="s">
        <v>5093</v>
      </c>
      <c r="L1313" t="s">
        <v>5094</v>
      </c>
    </row>
    <row r="1314" spans="1:12" x14ac:dyDescent="0.2">
      <c r="A1314" t="s">
        <v>5095</v>
      </c>
      <c r="B1314">
        <v>636568</v>
      </c>
      <c r="C1314" t="s">
        <v>241</v>
      </c>
      <c r="D1314" t="s">
        <v>4240</v>
      </c>
      <c r="E1314" t="s">
        <v>243</v>
      </c>
      <c r="F1314" s="20">
        <v>18889915912</v>
      </c>
      <c r="G1314" t="s">
        <v>244</v>
      </c>
      <c r="H1314" t="s">
        <v>245</v>
      </c>
      <c r="I1314" t="s">
        <v>41</v>
      </c>
      <c r="K1314" t="s">
        <v>5096</v>
      </c>
      <c r="L1314" t="s">
        <v>5097</v>
      </c>
    </row>
    <row r="1315" spans="1:12" x14ac:dyDescent="0.2">
      <c r="A1315" t="s">
        <v>5098</v>
      </c>
      <c r="B1315">
        <v>636567</v>
      </c>
      <c r="C1315" t="s">
        <v>241</v>
      </c>
      <c r="D1315" t="s">
        <v>4240</v>
      </c>
      <c r="E1315" t="s">
        <v>243</v>
      </c>
      <c r="F1315" s="20">
        <v>18889915912</v>
      </c>
      <c r="G1315" t="s">
        <v>244</v>
      </c>
      <c r="H1315" t="s">
        <v>245</v>
      </c>
      <c r="I1315" t="s">
        <v>41</v>
      </c>
      <c r="K1315" t="s">
        <v>5096</v>
      </c>
      <c r="L1315" t="s">
        <v>5097</v>
      </c>
    </row>
    <row r="1316" spans="1:12" x14ac:dyDescent="0.2">
      <c r="A1316" t="s">
        <v>5099</v>
      </c>
      <c r="B1316">
        <v>636566</v>
      </c>
      <c r="C1316" t="s">
        <v>241</v>
      </c>
      <c r="D1316" t="s">
        <v>4240</v>
      </c>
      <c r="E1316" t="s">
        <v>243</v>
      </c>
      <c r="F1316" s="20">
        <v>18889915950</v>
      </c>
      <c r="G1316" t="s">
        <v>244</v>
      </c>
      <c r="H1316" t="s">
        <v>245</v>
      </c>
      <c r="I1316" t="s">
        <v>41</v>
      </c>
      <c r="K1316" t="s">
        <v>5096</v>
      </c>
      <c r="L1316" t="s">
        <v>5097</v>
      </c>
    </row>
    <row r="1317" spans="1:12" x14ac:dyDescent="0.2">
      <c r="A1317" t="s">
        <v>5100</v>
      </c>
      <c r="B1317">
        <v>636565</v>
      </c>
      <c r="C1317" t="s">
        <v>241</v>
      </c>
      <c r="D1317" t="s">
        <v>4240</v>
      </c>
      <c r="E1317" t="s">
        <v>243</v>
      </c>
      <c r="F1317" s="20">
        <v>18889915950</v>
      </c>
      <c r="G1317" t="s">
        <v>244</v>
      </c>
      <c r="H1317" t="s">
        <v>245</v>
      </c>
      <c r="I1317" t="s">
        <v>41</v>
      </c>
      <c r="K1317" t="s">
        <v>5101</v>
      </c>
      <c r="L1317" t="s">
        <v>5102</v>
      </c>
    </row>
    <row r="1318" spans="1:12" x14ac:dyDescent="0.2">
      <c r="A1318" t="s">
        <v>5103</v>
      </c>
      <c r="B1318">
        <v>636564</v>
      </c>
      <c r="C1318" t="s">
        <v>241</v>
      </c>
      <c r="D1318" t="s">
        <v>4240</v>
      </c>
      <c r="E1318" t="s">
        <v>243</v>
      </c>
      <c r="F1318" s="20">
        <v>18884668377</v>
      </c>
      <c r="G1318" t="s">
        <v>244</v>
      </c>
      <c r="H1318" t="s">
        <v>245</v>
      </c>
      <c r="I1318" t="s">
        <v>41</v>
      </c>
      <c r="K1318" t="s">
        <v>5101</v>
      </c>
      <c r="L1318" t="s">
        <v>5102</v>
      </c>
    </row>
    <row r="1319" spans="1:12" x14ac:dyDescent="0.2">
      <c r="A1319" t="s">
        <v>5104</v>
      </c>
      <c r="B1319">
        <v>636563</v>
      </c>
      <c r="C1319" t="s">
        <v>241</v>
      </c>
      <c r="D1319" t="s">
        <v>4240</v>
      </c>
      <c r="E1319" t="s">
        <v>243</v>
      </c>
      <c r="F1319" s="20">
        <v>18884668377</v>
      </c>
      <c r="G1319" t="s">
        <v>244</v>
      </c>
      <c r="H1319" t="s">
        <v>245</v>
      </c>
      <c r="I1319" t="s">
        <v>41</v>
      </c>
      <c r="K1319" t="s">
        <v>5101</v>
      </c>
      <c r="L1319" t="s">
        <v>5102</v>
      </c>
    </row>
    <row r="1320" spans="1:12" x14ac:dyDescent="0.2">
      <c r="A1320" t="s">
        <v>5105</v>
      </c>
      <c r="B1320">
        <v>636562</v>
      </c>
      <c r="C1320" t="s">
        <v>241</v>
      </c>
      <c r="D1320" t="s">
        <v>4240</v>
      </c>
      <c r="E1320" t="s">
        <v>243</v>
      </c>
      <c r="F1320" s="20">
        <v>18884295664</v>
      </c>
      <c r="G1320" t="s">
        <v>244</v>
      </c>
      <c r="H1320" t="s">
        <v>245</v>
      </c>
      <c r="I1320" t="s">
        <v>41</v>
      </c>
      <c r="K1320" t="s">
        <v>5106</v>
      </c>
      <c r="L1320" t="s">
        <v>5107</v>
      </c>
    </row>
    <row r="1321" spans="1:12" x14ac:dyDescent="0.2">
      <c r="A1321" t="s">
        <v>5108</v>
      </c>
      <c r="B1321">
        <v>636561</v>
      </c>
      <c r="C1321" t="s">
        <v>241</v>
      </c>
      <c r="D1321" t="s">
        <v>4240</v>
      </c>
      <c r="E1321" t="s">
        <v>243</v>
      </c>
      <c r="F1321" s="20">
        <v>18882589222</v>
      </c>
      <c r="G1321" t="s">
        <v>244</v>
      </c>
      <c r="H1321" t="s">
        <v>245</v>
      </c>
      <c r="I1321" t="s">
        <v>41</v>
      </c>
      <c r="K1321" t="s">
        <v>5109</v>
      </c>
      <c r="L1321" t="s">
        <v>5110</v>
      </c>
    </row>
    <row r="1322" spans="1:12" x14ac:dyDescent="0.2">
      <c r="A1322" t="s">
        <v>5111</v>
      </c>
      <c r="B1322">
        <v>636560</v>
      </c>
      <c r="C1322" t="s">
        <v>241</v>
      </c>
      <c r="D1322" t="s">
        <v>4240</v>
      </c>
      <c r="E1322" t="s">
        <v>243</v>
      </c>
      <c r="F1322" s="20">
        <v>18882589222</v>
      </c>
      <c r="G1322" t="s">
        <v>244</v>
      </c>
      <c r="H1322" t="s">
        <v>245</v>
      </c>
      <c r="I1322" t="s">
        <v>41</v>
      </c>
      <c r="K1322" t="s">
        <v>5109</v>
      </c>
      <c r="L1322" t="s">
        <v>5110</v>
      </c>
    </row>
    <row r="1323" spans="1:12" x14ac:dyDescent="0.2">
      <c r="A1323" t="s">
        <v>5112</v>
      </c>
      <c r="B1323">
        <v>636559</v>
      </c>
      <c r="C1323" t="s">
        <v>241</v>
      </c>
      <c r="D1323" t="s">
        <v>4240</v>
      </c>
      <c r="E1323" t="s">
        <v>243</v>
      </c>
      <c r="F1323" s="20">
        <v>18882589222</v>
      </c>
      <c r="G1323" t="s">
        <v>244</v>
      </c>
      <c r="H1323" t="s">
        <v>245</v>
      </c>
      <c r="I1323" t="s">
        <v>41</v>
      </c>
      <c r="K1323" t="s">
        <v>5109</v>
      </c>
      <c r="L1323" t="s">
        <v>5110</v>
      </c>
    </row>
    <row r="1324" spans="1:12" x14ac:dyDescent="0.2">
      <c r="A1324" t="s">
        <v>5113</v>
      </c>
      <c r="B1324">
        <v>636558</v>
      </c>
      <c r="C1324" t="s">
        <v>241</v>
      </c>
      <c r="D1324" t="s">
        <v>4240</v>
      </c>
      <c r="E1324" t="s">
        <v>243</v>
      </c>
      <c r="F1324" s="20">
        <v>18882589222</v>
      </c>
      <c r="G1324" t="s">
        <v>244</v>
      </c>
      <c r="H1324" t="s">
        <v>245</v>
      </c>
      <c r="I1324" t="s">
        <v>41</v>
      </c>
      <c r="K1324" t="s">
        <v>5114</v>
      </c>
      <c r="L1324" t="s">
        <v>5115</v>
      </c>
    </row>
    <row r="1325" spans="1:12" x14ac:dyDescent="0.2">
      <c r="A1325" t="s">
        <v>5116</v>
      </c>
      <c r="B1325">
        <v>636557</v>
      </c>
      <c r="C1325" t="s">
        <v>241</v>
      </c>
      <c r="D1325" t="s">
        <v>4240</v>
      </c>
      <c r="E1325" t="s">
        <v>243</v>
      </c>
      <c r="F1325" s="20">
        <v>18884668377</v>
      </c>
      <c r="G1325" t="s">
        <v>244</v>
      </c>
      <c r="H1325" t="s">
        <v>245</v>
      </c>
      <c r="I1325" t="s">
        <v>41</v>
      </c>
      <c r="K1325" t="s">
        <v>5114</v>
      </c>
      <c r="L1325" t="s">
        <v>5115</v>
      </c>
    </row>
    <row r="1326" spans="1:12" x14ac:dyDescent="0.2">
      <c r="A1326" t="s">
        <v>5117</v>
      </c>
      <c r="B1326">
        <v>636556</v>
      </c>
      <c r="C1326" t="s">
        <v>241</v>
      </c>
      <c r="D1326" t="s">
        <v>4240</v>
      </c>
      <c r="E1326" t="s">
        <v>243</v>
      </c>
      <c r="F1326" s="20">
        <v>18884668377</v>
      </c>
      <c r="G1326" t="s">
        <v>244</v>
      </c>
      <c r="H1326" t="s">
        <v>245</v>
      </c>
      <c r="I1326" t="s">
        <v>41</v>
      </c>
      <c r="K1326" t="s">
        <v>5118</v>
      </c>
      <c r="L1326" t="s">
        <v>5119</v>
      </c>
    </row>
    <row r="1327" spans="1:12" x14ac:dyDescent="0.2">
      <c r="A1327" t="s">
        <v>5120</v>
      </c>
      <c r="B1327">
        <v>636555</v>
      </c>
      <c r="C1327" t="s">
        <v>241</v>
      </c>
      <c r="D1327" t="s">
        <v>4240</v>
      </c>
      <c r="E1327" t="s">
        <v>243</v>
      </c>
      <c r="F1327" s="20">
        <v>18884668377</v>
      </c>
      <c r="G1327" t="s">
        <v>244</v>
      </c>
      <c r="H1327" t="s">
        <v>245</v>
      </c>
      <c r="I1327" t="s">
        <v>41</v>
      </c>
      <c r="K1327" t="s">
        <v>5118</v>
      </c>
      <c r="L1327" t="s">
        <v>5119</v>
      </c>
    </row>
    <row r="1328" spans="1:12" x14ac:dyDescent="0.2">
      <c r="A1328" t="s">
        <v>5121</v>
      </c>
      <c r="B1328">
        <v>636554</v>
      </c>
      <c r="C1328" t="s">
        <v>241</v>
      </c>
      <c r="D1328" t="s">
        <v>4240</v>
      </c>
      <c r="E1328" t="s">
        <v>243</v>
      </c>
      <c r="F1328" s="20">
        <v>18883265677</v>
      </c>
      <c r="G1328" t="s">
        <v>244</v>
      </c>
      <c r="H1328" t="s">
        <v>245</v>
      </c>
      <c r="I1328" t="s">
        <v>41</v>
      </c>
      <c r="K1328" t="s">
        <v>5118</v>
      </c>
      <c r="L1328" t="s">
        <v>5119</v>
      </c>
    </row>
    <row r="1329" spans="1:12" x14ac:dyDescent="0.2">
      <c r="A1329" t="s">
        <v>5122</v>
      </c>
      <c r="B1329">
        <v>636553</v>
      </c>
      <c r="C1329" t="s">
        <v>241</v>
      </c>
      <c r="D1329" t="s">
        <v>4240</v>
      </c>
      <c r="E1329" t="s">
        <v>243</v>
      </c>
      <c r="F1329" s="20">
        <v>18889915969</v>
      </c>
      <c r="G1329" t="s">
        <v>244</v>
      </c>
      <c r="H1329" t="s">
        <v>245</v>
      </c>
      <c r="I1329" t="s">
        <v>41</v>
      </c>
      <c r="K1329" t="s">
        <v>5123</v>
      </c>
      <c r="L1329" t="s">
        <v>5124</v>
      </c>
    </row>
    <row r="1330" spans="1:12" x14ac:dyDescent="0.2">
      <c r="A1330" t="s">
        <v>5125</v>
      </c>
      <c r="B1330">
        <v>636552</v>
      </c>
      <c r="C1330" t="s">
        <v>241</v>
      </c>
      <c r="D1330" t="s">
        <v>4240</v>
      </c>
      <c r="E1330" t="s">
        <v>243</v>
      </c>
      <c r="F1330" s="20">
        <v>18889915969</v>
      </c>
      <c r="G1330" t="s">
        <v>244</v>
      </c>
      <c r="H1330" t="s">
        <v>245</v>
      </c>
      <c r="I1330" t="s">
        <v>41</v>
      </c>
      <c r="K1330" t="s">
        <v>5123</v>
      </c>
      <c r="L1330" t="s">
        <v>5124</v>
      </c>
    </row>
    <row r="1331" spans="1:12" x14ac:dyDescent="0.2">
      <c r="A1331" t="s">
        <v>5126</v>
      </c>
      <c r="B1331">
        <v>636551</v>
      </c>
      <c r="C1331" t="s">
        <v>241</v>
      </c>
      <c r="D1331" t="s">
        <v>4240</v>
      </c>
      <c r="E1331" t="s">
        <v>243</v>
      </c>
      <c r="F1331" s="20">
        <v>18883265677</v>
      </c>
      <c r="G1331" t="s">
        <v>244</v>
      </c>
      <c r="H1331" t="s">
        <v>245</v>
      </c>
      <c r="I1331" t="s">
        <v>41</v>
      </c>
      <c r="K1331" t="s">
        <v>5123</v>
      </c>
      <c r="L1331" t="s">
        <v>5124</v>
      </c>
    </row>
    <row r="1332" spans="1:12" x14ac:dyDescent="0.2">
      <c r="A1332" t="s">
        <v>5127</v>
      </c>
      <c r="B1332">
        <v>636550</v>
      </c>
      <c r="C1332" t="s">
        <v>241</v>
      </c>
      <c r="D1332" t="s">
        <v>4240</v>
      </c>
      <c r="E1332" t="s">
        <v>243</v>
      </c>
      <c r="F1332" s="20">
        <v>18883265677</v>
      </c>
      <c r="G1332" t="s">
        <v>244</v>
      </c>
      <c r="H1332" t="s">
        <v>245</v>
      </c>
      <c r="I1332" t="s">
        <v>41</v>
      </c>
      <c r="K1332" t="s">
        <v>5128</v>
      </c>
      <c r="L1332" t="s">
        <v>5129</v>
      </c>
    </row>
    <row r="1333" spans="1:12" x14ac:dyDescent="0.2">
      <c r="A1333" t="s">
        <v>5130</v>
      </c>
      <c r="B1333">
        <v>636549</v>
      </c>
      <c r="C1333" t="s">
        <v>241</v>
      </c>
      <c r="D1333" t="s">
        <v>4309</v>
      </c>
      <c r="E1333" t="s">
        <v>243</v>
      </c>
      <c r="F1333" s="20">
        <v>8769703125</v>
      </c>
      <c r="G1333" t="s">
        <v>244</v>
      </c>
      <c r="H1333" t="s">
        <v>245</v>
      </c>
      <c r="I1333" t="s">
        <v>41</v>
      </c>
      <c r="K1333" t="s">
        <v>5128</v>
      </c>
      <c r="L1333" t="s">
        <v>5129</v>
      </c>
    </row>
    <row r="1334" spans="1:12" x14ac:dyDescent="0.2">
      <c r="A1334" t="s">
        <v>5131</v>
      </c>
      <c r="B1334">
        <v>636548</v>
      </c>
      <c r="C1334" t="s">
        <v>241</v>
      </c>
      <c r="D1334" t="s">
        <v>4240</v>
      </c>
      <c r="E1334" t="s">
        <v>243</v>
      </c>
      <c r="F1334" s="20">
        <v>18883265677</v>
      </c>
      <c r="G1334" t="s">
        <v>244</v>
      </c>
      <c r="H1334" t="s">
        <v>245</v>
      </c>
      <c r="I1334" t="s">
        <v>41</v>
      </c>
      <c r="K1334" t="s">
        <v>5132</v>
      </c>
      <c r="L1334" t="s">
        <v>5133</v>
      </c>
    </row>
    <row r="1335" spans="1:12" x14ac:dyDescent="0.2">
      <c r="A1335" t="s">
        <v>5134</v>
      </c>
      <c r="B1335">
        <v>636547</v>
      </c>
      <c r="C1335" t="s">
        <v>241</v>
      </c>
      <c r="D1335" t="s">
        <v>4240</v>
      </c>
      <c r="E1335" t="s">
        <v>243</v>
      </c>
      <c r="F1335" s="20">
        <v>18884668377</v>
      </c>
      <c r="G1335" t="s">
        <v>244</v>
      </c>
      <c r="H1335" t="s">
        <v>245</v>
      </c>
      <c r="I1335" t="s">
        <v>41</v>
      </c>
      <c r="K1335" t="s">
        <v>5132</v>
      </c>
      <c r="L1335" t="s">
        <v>5133</v>
      </c>
    </row>
    <row r="1336" spans="1:12" x14ac:dyDescent="0.2">
      <c r="A1336" t="s">
        <v>5135</v>
      </c>
      <c r="B1336">
        <v>636546</v>
      </c>
      <c r="C1336" t="s">
        <v>241</v>
      </c>
      <c r="D1336" t="s">
        <v>4240</v>
      </c>
      <c r="E1336" t="s">
        <v>243</v>
      </c>
      <c r="F1336" s="20">
        <v>18889915969</v>
      </c>
      <c r="G1336" t="s">
        <v>244</v>
      </c>
      <c r="H1336" t="s">
        <v>245</v>
      </c>
      <c r="I1336" t="s">
        <v>41</v>
      </c>
      <c r="K1336" t="s">
        <v>5132</v>
      </c>
      <c r="L1336" t="s">
        <v>5133</v>
      </c>
    </row>
    <row r="1337" spans="1:12" x14ac:dyDescent="0.2">
      <c r="A1337" t="s">
        <v>5136</v>
      </c>
      <c r="B1337">
        <v>636545</v>
      </c>
      <c r="C1337" t="s">
        <v>241</v>
      </c>
      <c r="D1337" t="s">
        <v>4240</v>
      </c>
      <c r="E1337" t="s">
        <v>243</v>
      </c>
      <c r="F1337" s="20">
        <v>18884668377</v>
      </c>
      <c r="G1337" t="s">
        <v>244</v>
      </c>
      <c r="H1337" t="s">
        <v>245</v>
      </c>
      <c r="I1337" t="s">
        <v>41</v>
      </c>
      <c r="K1337" t="s">
        <v>5137</v>
      </c>
      <c r="L1337" t="s">
        <v>5138</v>
      </c>
    </row>
    <row r="1338" spans="1:12" x14ac:dyDescent="0.2">
      <c r="A1338" t="s">
        <v>5139</v>
      </c>
      <c r="B1338">
        <v>636544</v>
      </c>
      <c r="C1338" t="s">
        <v>241</v>
      </c>
      <c r="D1338" t="s">
        <v>4240</v>
      </c>
      <c r="E1338" t="s">
        <v>243</v>
      </c>
      <c r="F1338" s="20">
        <v>18886233367</v>
      </c>
      <c r="G1338" t="s">
        <v>244</v>
      </c>
      <c r="H1338" t="s">
        <v>245</v>
      </c>
      <c r="I1338" t="s">
        <v>41</v>
      </c>
      <c r="K1338" t="s">
        <v>5140</v>
      </c>
      <c r="L1338" t="s">
        <v>5141</v>
      </c>
    </row>
    <row r="1339" spans="1:12" x14ac:dyDescent="0.2">
      <c r="A1339" t="s">
        <v>5142</v>
      </c>
      <c r="B1339">
        <v>634932</v>
      </c>
      <c r="C1339" t="s">
        <v>241</v>
      </c>
      <c r="D1339" t="s">
        <v>4240</v>
      </c>
      <c r="E1339" t="s">
        <v>243</v>
      </c>
      <c r="F1339" s="20">
        <v>18887827473</v>
      </c>
      <c r="G1339" t="s">
        <v>244</v>
      </c>
      <c r="H1339" t="s">
        <v>245</v>
      </c>
      <c r="I1339" t="s">
        <v>41</v>
      </c>
      <c r="K1339" t="s">
        <v>5143</v>
      </c>
      <c r="L1339" t="s">
        <v>5144</v>
      </c>
    </row>
    <row r="1340" spans="1:12" x14ac:dyDescent="0.2">
      <c r="A1340" t="s">
        <v>5145</v>
      </c>
      <c r="B1340">
        <v>634931</v>
      </c>
      <c r="C1340" t="s">
        <v>241</v>
      </c>
      <c r="D1340" t="s">
        <v>4240</v>
      </c>
      <c r="E1340" t="s">
        <v>243</v>
      </c>
      <c r="F1340" s="20">
        <v>18886233367</v>
      </c>
      <c r="G1340" t="s">
        <v>244</v>
      </c>
      <c r="H1340" t="s">
        <v>245</v>
      </c>
      <c r="I1340" t="s">
        <v>41</v>
      </c>
      <c r="K1340" t="s">
        <v>5143</v>
      </c>
      <c r="L1340" t="s">
        <v>5146</v>
      </c>
    </row>
    <row r="1341" spans="1:12" x14ac:dyDescent="0.2">
      <c r="A1341" t="s">
        <v>5147</v>
      </c>
      <c r="B1341">
        <v>634929</v>
      </c>
      <c r="C1341" t="s">
        <v>241</v>
      </c>
      <c r="D1341" t="s">
        <v>4240</v>
      </c>
      <c r="E1341" t="s">
        <v>243</v>
      </c>
      <c r="F1341" s="20">
        <v>18889915911</v>
      </c>
      <c r="G1341" t="s">
        <v>244</v>
      </c>
      <c r="H1341" t="s">
        <v>245</v>
      </c>
      <c r="I1341" t="s">
        <v>41</v>
      </c>
      <c r="K1341" t="s">
        <v>5148</v>
      </c>
      <c r="L1341" t="s">
        <v>5149</v>
      </c>
    </row>
    <row r="1342" spans="1:12" x14ac:dyDescent="0.2">
      <c r="A1342" t="s">
        <v>5150</v>
      </c>
      <c r="B1342">
        <v>634928</v>
      </c>
      <c r="C1342" t="s">
        <v>241</v>
      </c>
      <c r="D1342" t="s">
        <v>4240</v>
      </c>
      <c r="E1342" t="s">
        <v>243</v>
      </c>
      <c r="F1342" s="20">
        <v>18884295887</v>
      </c>
      <c r="G1342" t="s">
        <v>244</v>
      </c>
      <c r="H1342" t="s">
        <v>245</v>
      </c>
      <c r="I1342" t="s">
        <v>41</v>
      </c>
      <c r="K1342" t="s">
        <v>5148</v>
      </c>
      <c r="L1342" t="s">
        <v>5149</v>
      </c>
    </row>
    <row r="1343" spans="1:12" x14ac:dyDescent="0.2">
      <c r="A1343" t="s">
        <v>5151</v>
      </c>
      <c r="B1343">
        <v>634927</v>
      </c>
      <c r="C1343" t="s">
        <v>241</v>
      </c>
      <c r="D1343" t="s">
        <v>4240</v>
      </c>
      <c r="E1343" t="s">
        <v>243</v>
      </c>
      <c r="F1343" s="20">
        <v>18775262428</v>
      </c>
      <c r="G1343" t="s">
        <v>244</v>
      </c>
      <c r="H1343" t="s">
        <v>245</v>
      </c>
      <c r="I1343" t="s">
        <v>41</v>
      </c>
      <c r="K1343" t="s">
        <v>5148</v>
      </c>
      <c r="L1343" t="s">
        <v>5149</v>
      </c>
    </row>
    <row r="1344" spans="1:12" x14ac:dyDescent="0.2">
      <c r="A1344" t="s">
        <v>5152</v>
      </c>
      <c r="B1344">
        <v>634926</v>
      </c>
      <c r="C1344" t="s">
        <v>241</v>
      </c>
      <c r="D1344" t="s">
        <v>4240</v>
      </c>
      <c r="E1344" t="s">
        <v>243</v>
      </c>
      <c r="F1344" s="20">
        <v>18082341769</v>
      </c>
      <c r="G1344" t="s">
        <v>244</v>
      </c>
      <c r="H1344" t="s">
        <v>245</v>
      </c>
      <c r="I1344" t="s">
        <v>41</v>
      </c>
      <c r="K1344" t="s">
        <v>5153</v>
      </c>
      <c r="L1344" t="s">
        <v>5154</v>
      </c>
    </row>
    <row r="1345" spans="1:12" x14ac:dyDescent="0.2">
      <c r="A1345" t="s">
        <v>5155</v>
      </c>
      <c r="B1345">
        <v>634925</v>
      </c>
      <c r="C1345" t="s">
        <v>241</v>
      </c>
      <c r="D1345" t="s">
        <v>4240</v>
      </c>
      <c r="E1345" t="s">
        <v>243</v>
      </c>
      <c r="F1345" s="20">
        <v>18004862738</v>
      </c>
      <c r="G1345" t="s">
        <v>244</v>
      </c>
      <c r="H1345" t="s">
        <v>245</v>
      </c>
      <c r="I1345" t="s">
        <v>41</v>
      </c>
      <c r="K1345" t="s">
        <v>5153</v>
      </c>
      <c r="L1345" t="s">
        <v>5154</v>
      </c>
    </row>
    <row r="1346" spans="1:12" x14ac:dyDescent="0.2">
      <c r="A1346" t="s">
        <v>5156</v>
      </c>
      <c r="B1346">
        <v>634924</v>
      </c>
      <c r="C1346" t="s">
        <v>241</v>
      </c>
      <c r="D1346" t="s">
        <v>4240</v>
      </c>
      <c r="E1346" t="s">
        <v>243</v>
      </c>
      <c r="F1346" s="20">
        <v>18007335077</v>
      </c>
      <c r="G1346" t="s">
        <v>244</v>
      </c>
      <c r="H1346" t="s">
        <v>245</v>
      </c>
      <c r="I1346" t="s">
        <v>41</v>
      </c>
      <c r="K1346" t="s">
        <v>5153</v>
      </c>
      <c r="L1346" t="s">
        <v>5154</v>
      </c>
    </row>
    <row r="1347" spans="1:12" x14ac:dyDescent="0.2">
      <c r="A1347" t="s">
        <v>5157</v>
      </c>
      <c r="B1347">
        <v>634923</v>
      </c>
      <c r="C1347" t="s">
        <v>241</v>
      </c>
      <c r="D1347" t="s">
        <v>4240</v>
      </c>
      <c r="E1347" t="s">
        <v>243</v>
      </c>
      <c r="F1347" s="20">
        <v>18884295120</v>
      </c>
      <c r="G1347" t="s">
        <v>244</v>
      </c>
      <c r="H1347" t="s">
        <v>245</v>
      </c>
      <c r="I1347" t="s">
        <v>41</v>
      </c>
      <c r="K1347" t="s">
        <v>5158</v>
      </c>
      <c r="L1347" t="s">
        <v>5159</v>
      </c>
    </row>
    <row r="1348" spans="1:12" x14ac:dyDescent="0.2">
      <c r="A1348" t="s">
        <v>5160</v>
      </c>
      <c r="B1348">
        <v>634922</v>
      </c>
      <c r="C1348" t="s">
        <v>241</v>
      </c>
      <c r="D1348" t="s">
        <v>4240</v>
      </c>
      <c r="E1348" t="s">
        <v>243</v>
      </c>
      <c r="F1348" s="20">
        <v>18889915910</v>
      </c>
      <c r="G1348" t="s">
        <v>244</v>
      </c>
      <c r="H1348" t="s">
        <v>245</v>
      </c>
      <c r="I1348" t="s">
        <v>41</v>
      </c>
      <c r="K1348" t="s">
        <v>5161</v>
      </c>
      <c r="L1348" t="s">
        <v>5162</v>
      </c>
    </row>
    <row r="1349" spans="1:12" x14ac:dyDescent="0.2">
      <c r="A1349" t="s">
        <v>5163</v>
      </c>
      <c r="B1349">
        <v>634921</v>
      </c>
      <c r="C1349" t="s">
        <v>241</v>
      </c>
      <c r="D1349" t="s">
        <v>4240</v>
      </c>
      <c r="E1349" t="s">
        <v>243</v>
      </c>
      <c r="F1349" s="20">
        <v>18889915910</v>
      </c>
      <c r="G1349" t="s">
        <v>244</v>
      </c>
      <c r="H1349" t="s">
        <v>245</v>
      </c>
      <c r="I1349" t="s">
        <v>41</v>
      </c>
      <c r="K1349" t="s">
        <v>5164</v>
      </c>
      <c r="L1349" t="s">
        <v>5165</v>
      </c>
    </row>
    <row r="1350" spans="1:12" x14ac:dyDescent="0.2">
      <c r="A1350" t="s">
        <v>5166</v>
      </c>
      <c r="B1350">
        <v>634918</v>
      </c>
      <c r="C1350" t="s">
        <v>241</v>
      </c>
      <c r="D1350" t="s">
        <v>4240</v>
      </c>
      <c r="E1350" t="s">
        <v>243</v>
      </c>
      <c r="F1350" s="20">
        <v>18884295664</v>
      </c>
      <c r="G1350" t="s">
        <v>244</v>
      </c>
      <c r="H1350" t="s">
        <v>245</v>
      </c>
      <c r="I1350" t="s">
        <v>41</v>
      </c>
      <c r="K1350" t="s">
        <v>5167</v>
      </c>
      <c r="L1350" t="s">
        <v>5168</v>
      </c>
    </row>
    <row r="1351" spans="1:12" x14ac:dyDescent="0.2">
      <c r="A1351" t="s">
        <v>5169</v>
      </c>
      <c r="B1351">
        <v>634917</v>
      </c>
      <c r="C1351" t="s">
        <v>241</v>
      </c>
      <c r="D1351" t="s">
        <v>4240</v>
      </c>
      <c r="E1351" t="s">
        <v>243</v>
      </c>
      <c r="F1351" s="20">
        <v>18889915912</v>
      </c>
      <c r="G1351" t="s">
        <v>244</v>
      </c>
      <c r="H1351" t="s">
        <v>245</v>
      </c>
      <c r="I1351" t="s">
        <v>41</v>
      </c>
      <c r="K1351" t="s">
        <v>5170</v>
      </c>
      <c r="L1351" t="s">
        <v>5168</v>
      </c>
    </row>
    <row r="1352" spans="1:12" x14ac:dyDescent="0.2">
      <c r="A1352" t="s">
        <v>5171</v>
      </c>
      <c r="B1352">
        <v>634916</v>
      </c>
      <c r="C1352" t="s">
        <v>241</v>
      </c>
      <c r="D1352" t="s">
        <v>4240</v>
      </c>
      <c r="E1352" t="s">
        <v>243</v>
      </c>
      <c r="F1352" s="20">
        <v>18889915912</v>
      </c>
      <c r="G1352" t="s">
        <v>244</v>
      </c>
      <c r="H1352" t="s">
        <v>245</v>
      </c>
      <c r="I1352" t="s">
        <v>41</v>
      </c>
      <c r="K1352" t="s">
        <v>5170</v>
      </c>
      <c r="L1352" t="s">
        <v>5172</v>
      </c>
    </row>
    <row r="1353" spans="1:12" x14ac:dyDescent="0.2">
      <c r="A1353" t="s">
        <v>5173</v>
      </c>
      <c r="B1353">
        <v>634915</v>
      </c>
      <c r="C1353" t="s">
        <v>241</v>
      </c>
      <c r="D1353" t="s">
        <v>4240</v>
      </c>
      <c r="E1353" t="s">
        <v>243</v>
      </c>
      <c r="F1353" s="20">
        <v>18889915950</v>
      </c>
      <c r="G1353" t="s">
        <v>244</v>
      </c>
      <c r="H1353" t="s">
        <v>245</v>
      </c>
      <c r="I1353" t="s">
        <v>41</v>
      </c>
      <c r="K1353" t="s">
        <v>5170</v>
      </c>
      <c r="L1353" t="s">
        <v>5172</v>
      </c>
    </row>
    <row r="1354" spans="1:12" x14ac:dyDescent="0.2">
      <c r="A1354" t="s">
        <v>5174</v>
      </c>
      <c r="B1354">
        <v>634914</v>
      </c>
      <c r="C1354" t="s">
        <v>241</v>
      </c>
      <c r="D1354" t="s">
        <v>4240</v>
      </c>
      <c r="E1354" t="s">
        <v>243</v>
      </c>
      <c r="F1354" s="20">
        <v>18889915950</v>
      </c>
      <c r="G1354" t="s">
        <v>244</v>
      </c>
      <c r="H1354" t="s">
        <v>245</v>
      </c>
      <c r="I1354" t="s">
        <v>41</v>
      </c>
      <c r="K1354" t="s">
        <v>5175</v>
      </c>
      <c r="L1354" t="s">
        <v>5172</v>
      </c>
    </row>
    <row r="1355" spans="1:12" x14ac:dyDescent="0.2">
      <c r="A1355" t="s">
        <v>5176</v>
      </c>
      <c r="B1355">
        <v>634913</v>
      </c>
      <c r="C1355" t="s">
        <v>241</v>
      </c>
      <c r="D1355" t="s">
        <v>4240</v>
      </c>
      <c r="E1355" t="s">
        <v>243</v>
      </c>
      <c r="F1355" s="20">
        <v>18884668377</v>
      </c>
      <c r="G1355" t="s">
        <v>244</v>
      </c>
      <c r="H1355" t="s">
        <v>245</v>
      </c>
      <c r="I1355" t="s">
        <v>41</v>
      </c>
      <c r="K1355" t="s">
        <v>5175</v>
      </c>
      <c r="L1355" t="s">
        <v>5177</v>
      </c>
    </row>
    <row r="1356" spans="1:12" x14ac:dyDescent="0.2">
      <c r="A1356" t="s">
        <v>5178</v>
      </c>
      <c r="B1356">
        <v>634912</v>
      </c>
      <c r="C1356" t="s">
        <v>241</v>
      </c>
      <c r="D1356" t="s">
        <v>4240</v>
      </c>
      <c r="E1356" t="s">
        <v>243</v>
      </c>
      <c r="F1356" s="20">
        <v>18884668377</v>
      </c>
      <c r="G1356" t="s">
        <v>244</v>
      </c>
      <c r="H1356" t="s">
        <v>245</v>
      </c>
      <c r="I1356" t="s">
        <v>41</v>
      </c>
      <c r="K1356" t="s">
        <v>5175</v>
      </c>
      <c r="L1356" t="s">
        <v>5177</v>
      </c>
    </row>
    <row r="1357" spans="1:12" x14ac:dyDescent="0.2">
      <c r="A1357" t="s">
        <v>5179</v>
      </c>
      <c r="B1357">
        <v>634911</v>
      </c>
      <c r="C1357" t="s">
        <v>241</v>
      </c>
      <c r="D1357" t="s">
        <v>4240</v>
      </c>
      <c r="E1357" t="s">
        <v>243</v>
      </c>
      <c r="F1357" s="20">
        <v>18884295664</v>
      </c>
      <c r="G1357" t="s">
        <v>244</v>
      </c>
      <c r="H1357" t="s">
        <v>245</v>
      </c>
      <c r="I1357" t="s">
        <v>41</v>
      </c>
      <c r="K1357" t="s">
        <v>5180</v>
      </c>
      <c r="L1357" t="s">
        <v>5181</v>
      </c>
    </row>
    <row r="1358" spans="1:12" x14ac:dyDescent="0.2">
      <c r="A1358" t="s">
        <v>5182</v>
      </c>
      <c r="B1358">
        <v>634910</v>
      </c>
      <c r="C1358" t="s">
        <v>241</v>
      </c>
      <c r="D1358" t="s">
        <v>4240</v>
      </c>
      <c r="E1358" t="s">
        <v>243</v>
      </c>
      <c r="F1358" s="20">
        <v>18882589222</v>
      </c>
      <c r="G1358" t="s">
        <v>244</v>
      </c>
      <c r="H1358" t="s">
        <v>245</v>
      </c>
      <c r="I1358" t="s">
        <v>41</v>
      </c>
      <c r="K1358" t="s">
        <v>5183</v>
      </c>
      <c r="L1358" t="s">
        <v>5184</v>
      </c>
    </row>
    <row r="1359" spans="1:12" x14ac:dyDescent="0.2">
      <c r="A1359" t="s">
        <v>5185</v>
      </c>
      <c r="B1359">
        <v>634909</v>
      </c>
      <c r="C1359" t="s">
        <v>241</v>
      </c>
      <c r="D1359" t="s">
        <v>4240</v>
      </c>
      <c r="E1359" t="s">
        <v>243</v>
      </c>
      <c r="F1359" s="20">
        <v>18882589222</v>
      </c>
      <c r="G1359" t="s">
        <v>244</v>
      </c>
      <c r="H1359" t="s">
        <v>245</v>
      </c>
      <c r="I1359" t="s">
        <v>41</v>
      </c>
      <c r="K1359" t="s">
        <v>5183</v>
      </c>
      <c r="L1359" t="s">
        <v>5184</v>
      </c>
    </row>
    <row r="1360" spans="1:12" x14ac:dyDescent="0.2">
      <c r="A1360" t="s">
        <v>5186</v>
      </c>
      <c r="B1360">
        <v>634908</v>
      </c>
      <c r="C1360" t="s">
        <v>241</v>
      </c>
      <c r="D1360" t="s">
        <v>4240</v>
      </c>
      <c r="E1360" t="s">
        <v>243</v>
      </c>
      <c r="F1360" s="20">
        <v>18882589222</v>
      </c>
      <c r="G1360" t="s">
        <v>244</v>
      </c>
      <c r="H1360" t="s">
        <v>245</v>
      </c>
      <c r="I1360" t="s">
        <v>41</v>
      </c>
      <c r="K1360" t="s">
        <v>5183</v>
      </c>
      <c r="L1360" t="s">
        <v>5184</v>
      </c>
    </row>
    <row r="1361" spans="1:12" x14ac:dyDescent="0.2">
      <c r="A1361" t="s">
        <v>5187</v>
      </c>
      <c r="B1361">
        <v>634907</v>
      </c>
      <c r="C1361" t="s">
        <v>241</v>
      </c>
      <c r="D1361" t="s">
        <v>4240</v>
      </c>
      <c r="E1361" t="s">
        <v>243</v>
      </c>
      <c r="F1361" s="20">
        <v>18882589222</v>
      </c>
      <c r="G1361" t="s">
        <v>244</v>
      </c>
      <c r="H1361" t="s">
        <v>245</v>
      </c>
      <c r="I1361" t="s">
        <v>41</v>
      </c>
      <c r="K1361" t="s">
        <v>5188</v>
      </c>
      <c r="L1361" t="s">
        <v>5189</v>
      </c>
    </row>
    <row r="1362" spans="1:12" x14ac:dyDescent="0.2">
      <c r="A1362" t="s">
        <v>5190</v>
      </c>
      <c r="B1362">
        <v>634906</v>
      </c>
      <c r="C1362" t="s">
        <v>241</v>
      </c>
      <c r="D1362" t="s">
        <v>4240</v>
      </c>
      <c r="E1362" t="s">
        <v>243</v>
      </c>
      <c r="F1362" s="20">
        <v>18884668377</v>
      </c>
      <c r="G1362" t="s">
        <v>244</v>
      </c>
      <c r="H1362" t="s">
        <v>245</v>
      </c>
      <c r="I1362" t="s">
        <v>41</v>
      </c>
      <c r="K1362" t="s">
        <v>5188</v>
      </c>
      <c r="L1362" t="s">
        <v>5189</v>
      </c>
    </row>
    <row r="1363" spans="1:12" x14ac:dyDescent="0.2">
      <c r="A1363" t="s">
        <v>5191</v>
      </c>
      <c r="B1363">
        <v>634905</v>
      </c>
      <c r="C1363" t="s">
        <v>241</v>
      </c>
      <c r="D1363" t="s">
        <v>4240</v>
      </c>
      <c r="E1363" t="s">
        <v>243</v>
      </c>
      <c r="F1363" s="20">
        <v>18884668377</v>
      </c>
      <c r="G1363" t="s">
        <v>244</v>
      </c>
      <c r="H1363" t="s">
        <v>245</v>
      </c>
      <c r="I1363" t="s">
        <v>41</v>
      </c>
      <c r="K1363" t="s">
        <v>5188</v>
      </c>
      <c r="L1363" t="s">
        <v>5189</v>
      </c>
    </row>
    <row r="1364" spans="1:12" x14ac:dyDescent="0.2">
      <c r="A1364" t="s">
        <v>5192</v>
      </c>
      <c r="B1364">
        <v>634904</v>
      </c>
      <c r="C1364" t="s">
        <v>241</v>
      </c>
      <c r="D1364" t="s">
        <v>4240</v>
      </c>
      <c r="E1364" t="s">
        <v>243</v>
      </c>
      <c r="F1364" s="20">
        <v>18884668377</v>
      </c>
      <c r="G1364" t="s">
        <v>244</v>
      </c>
      <c r="H1364" t="s">
        <v>245</v>
      </c>
      <c r="I1364" t="s">
        <v>41</v>
      </c>
      <c r="K1364" t="s">
        <v>5193</v>
      </c>
      <c r="L1364" t="s">
        <v>5194</v>
      </c>
    </row>
    <row r="1365" spans="1:12" x14ac:dyDescent="0.2">
      <c r="A1365" t="s">
        <v>5195</v>
      </c>
      <c r="B1365">
        <v>634903</v>
      </c>
      <c r="C1365" t="s">
        <v>241</v>
      </c>
      <c r="D1365" t="s">
        <v>4240</v>
      </c>
      <c r="E1365" t="s">
        <v>243</v>
      </c>
      <c r="F1365" s="20">
        <v>18883265677</v>
      </c>
      <c r="G1365" t="s">
        <v>244</v>
      </c>
      <c r="H1365" t="s">
        <v>245</v>
      </c>
      <c r="I1365" t="s">
        <v>41</v>
      </c>
      <c r="K1365" t="s">
        <v>5193</v>
      </c>
      <c r="L1365" t="s">
        <v>5194</v>
      </c>
    </row>
    <row r="1366" spans="1:12" x14ac:dyDescent="0.2">
      <c r="A1366" t="s">
        <v>5196</v>
      </c>
      <c r="B1366">
        <v>634902</v>
      </c>
      <c r="C1366" t="s">
        <v>241</v>
      </c>
      <c r="D1366" t="s">
        <v>4240</v>
      </c>
      <c r="E1366" t="s">
        <v>243</v>
      </c>
      <c r="F1366" s="20">
        <v>18889915969</v>
      </c>
      <c r="G1366" t="s">
        <v>244</v>
      </c>
      <c r="H1366" t="s">
        <v>245</v>
      </c>
      <c r="I1366" t="s">
        <v>41</v>
      </c>
      <c r="K1366" t="s">
        <v>5193</v>
      </c>
      <c r="L1366" t="s">
        <v>5194</v>
      </c>
    </row>
    <row r="1367" spans="1:12" x14ac:dyDescent="0.2">
      <c r="A1367" t="s">
        <v>5197</v>
      </c>
      <c r="B1367">
        <v>634901</v>
      </c>
      <c r="C1367" t="s">
        <v>241</v>
      </c>
      <c r="D1367" t="s">
        <v>4240</v>
      </c>
      <c r="E1367" t="s">
        <v>243</v>
      </c>
      <c r="F1367" s="20">
        <v>18889915969</v>
      </c>
      <c r="G1367" t="s">
        <v>244</v>
      </c>
      <c r="H1367" t="s">
        <v>245</v>
      </c>
      <c r="I1367" t="s">
        <v>41</v>
      </c>
      <c r="K1367" t="s">
        <v>5198</v>
      </c>
      <c r="L1367" t="s">
        <v>5199</v>
      </c>
    </row>
    <row r="1368" spans="1:12" x14ac:dyDescent="0.2">
      <c r="A1368" t="s">
        <v>5200</v>
      </c>
      <c r="B1368">
        <v>634900</v>
      </c>
      <c r="C1368" t="s">
        <v>241</v>
      </c>
      <c r="D1368" t="s">
        <v>4240</v>
      </c>
      <c r="E1368" t="s">
        <v>243</v>
      </c>
      <c r="F1368" s="20">
        <v>18883265677</v>
      </c>
      <c r="G1368" t="s">
        <v>244</v>
      </c>
      <c r="H1368" t="s">
        <v>245</v>
      </c>
      <c r="I1368" t="s">
        <v>41</v>
      </c>
      <c r="K1368" t="s">
        <v>5198</v>
      </c>
      <c r="L1368" t="s">
        <v>5199</v>
      </c>
    </row>
    <row r="1369" spans="1:12" x14ac:dyDescent="0.2">
      <c r="A1369" t="s">
        <v>5201</v>
      </c>
      <c r="B1369">
        <v>634899</v>
      </c>
      <c r="C1369" t="s">
        <v>241</v>
      </c>
      <c r="D1369" t="s">
        <v>4240</v>
      </c>
      <c r="E1369" t="s">
        <v>243</v>
      </c>
      <c r="F1369" s="20">
        <v>18883265677</v>
      </c>
      <c r="G1369" t="s">
        <v>244</v>
      </c>
      <c r="H1369" t="s">
        <v>245</v>
      </c>
      <c r="I1369" t="s">
        <v>41</v>
      </c>
      <c r="K1369" t="s">
        <v>5198</v>
      </c>
      <c r="L1369" t="s">
        <v>5199</v>
      </c>
    </row>
    <row r="1370" spans="1:12" x14ac:dyDescent="0.2">
      <c r="A1370" t="s">
        <v>5202</v>
      </c>
      <c r="B1370">
        <v>634898</v>
      </c>
      <c r="C1370" t="s">
        <v>241</v>
      </c>
      <c r="D1370" t="s">
        <v>4240</v>
      </c>
      <c r="E1370" t="s">
        <v>243</v>
      </c>
      <c r="F1370" s="20">
        <v>18883265677</v>
      </c>
      <c r="G1370" t="s">
        <v>244</v>
      </c>
      <c r="H1370" t="s">
        <v>245</v>
      </c>
      <c r="I1370" t="s">
        <v>41</v>
      </c>
      <c r="K1370" t="s">
        <v>5203</v>
      </c>
      <c r="L1370" t="s">
        <v>5204</v>
      </c>
    </row>
    <row r="1371" spans="1:12" x14ac:dyDescent="0.2">
      <c r="A1371" t="s">
        <v>5205</v>
      </c>
      <c r="B1371">
        <v>634897</v>
      </c>
      <c r="C1371" t="s">
        <v>241</v>
      </c>
      <c r="D1371" t="s">
        <v>4240</v>
      </c>
      <c r="E1371" t="s">
        <v>243</v>
      </c>
      <c r="F1371" s="20">
        <v>18884668377</v>
      </c>
      <c r="G1371" t="s">
        <v>244</v>
      </c>
      <c r="H1371" t="s">
        <v>245</v>
      </c>
      <c r="I1371" t="s">
        <v>41</v>
      </c>
      <c r="K1371" t="s">
        <v>5203</v>
      </c>
      <c r="L1371" t="s">
        <v>5204</v>
      </c>
    </row>
    <row r="1372" spans="1:12" x14ac:dyDescent="0.2">
      <c r="A1372" t="s">
        <v>5206</v>
      </c>
      <c r="B1372">
        <v>634896</v>
      </c>
      <c r="C1372" t="s">
        <v>241</v>
      </c>
      <c r="D1372" t="s">
        <v>4240</v>
      </c>
      <c r="E1372" t="s">
        <v>243</v>
      </c>
      <c r="F1372" s="20">
        <v>18889915969</v>
      </c>
      <c r="G1372" t="s">
        <v>244</v>
      </c>
      <c r="H1372" t="s">
        <v>245</v>
      </c>
      <c r="I1372" t="s">
        <v>41</v>
      </c>
      <c r="K1372" t="s">
        <v>5203</v>
      </c>
      <c r="L1372" t="s">
        <v>5204</v>
      </c>
    </row>
    <row r="1373" spans="1:12" x14ac:dyDescent="0.2">
      <c r="A1373" t="s">
        <v>5207</v>
      </c>
      <c r="B1373">
        <v>634895</v>
      </c>
      <c r="C1373" t="s">
        <v>241</v>
      </c>
      <c r="D1373" t="s">
        <v>4240</v>
      </c>
      <c r="E1373" t="s">
        <v>243</v>
      </c>
      <c r="F1373" s="20">
        <v>18669106174</v>
      </c>
      <c r="G1373" t="s">
        <v>244</v>
      </c>
      <c r="H1373" t="s">
        <v>245</v>
      </c>
      <c r="I1373" t="s">
        <v>41</v>
      </c>
      <c r="K1373" t="s">
        <v>5208</v>
      </c>
      <c r="L1373" t="s">
        <v>5209</v>
      </c>
    </row>
    <row r="1374" spans="1:12" x14ac:dyDescent="0.2">
      <c r="A1374" t="s">
        <v>5210</v>
      </c>
      <c r="B1374">
        <v>634894</v>
      </c>
      <c r="C1374" t="s">
        <v>241</v>
      </c>
      <c r="D1374" t="s">
        <v>4309</v>
      </c>
      <c r="E1374" t="s">
        <v>243</v>
      </c>
      <c r="F1374" s="20">
        <v>8769703125</v>
      </c>
      <c r="G1374" t="s">
        <v>244</v>
      </c>
      <c r="H1374" t="s">
        <v>245</v>
      </c>
      <c r="I1374" t="s">
        <v>41</v>
      </c>
      <c r="K1374" t="s">
        <v>5208</v>
      </c>
      <c r="L1374" t="s">
        <v>5209</v>
      </c>
    </row>
    <row r="1375" spans="1:12" x14ac:dyDescent="0.2">
      <c r="A1375" t="s">
        <v>5211</v>
      </c>
      <c r="B1375">
        <v>634893</v>
      </c>
      <c r="C1375" t="s">
        <v>241</v>
      </c>
      <c r="D1375" t="s">
        <v>4240</v>
      </c>
      <c r="E1375" t="s">
        <v>243</v>
      </c>
      <c r="F1375" s="20">
        <v>18669106174</v>
      </c>
      <c r="G1375" t="s">
        <v>244</v>
      </c>
      <c r="H1375" t="s">
        <v>245</v>
      </c>
      <c r="I1375" t="s">
        <v>41</v>
      </c>
      <c r="K1375" t="s">
        <v>5212</v>
      </c>
      <c r="L1375" t="s">
        <v>5213</v>
      </c>
    </row>
    <row r="1376" spans="1:12" x14ac:dyDescent="0.2">
      <c r="A1376" t="s">
        <v>5214</v>
      </c>
      <c r="B1376">
        <v>634892</v>
      </c>
      <c r="C1376" t="s">
        <v>241</v>
      </c>
      <c r="D1376" t="s">
        <v>4240</v>
      </c>
      <c r="E1376" t="s">
        <v>243</v>
      </c>
      <c r="F1376" s="20">
        <v>18669106174</v>
      </c>
      <c r="G1376" t="s">
        <v>244</v>
      </c>
      <c r="H1376" t="s">
        <v>245</v>
      </c>
      <c r="I1376" t="s">
        <v>41</v>
      </c>
      <c r="K1376" t="s">
        <v>5212</v>
      </c>
      <c r="L1376" t="s">
        <v>5213</v>
      </c>
    </row>
    <row r="1377" spans="1:12" x14ac:dyDescent="0.2">
      <c r="A1377" t="s">
        <v>5215</v>
      </c>
      <c r="B1377">
        <v>634891</v>
      </c>
      <c r="C1377" t="s">
        <v>241</v>
      </c>
      <c r="D1377" t="s">
        <v>4240</v>
      </c>
      <c r="E1377" t="s">
        <v>243</v>
      </c>
      <c r="F1377" s="20">
        <v>18669106174</v>
      </c>
      <c r="G1377" t="s">
        <v>244</v>
      </c>
      <c r="H1377" t="s">
        <v>245</v>
      </c>
      <c r="I1377" t="s">
        <v>41</v>
      </c>
      <c r="K1377" t="s">
        <v>5212</v>
      </c>
      <c r="L1377" t="s">
        <v>5213</v>
      </c>
    </row>
    <row r="1378" spans="1:12" x14ac:dyDescent="0.2">
      <c r="A1378" t="s">
        <v>5216</v>
      </c>
      <c r="B1378">
        <v>634890</v>
      </c>
      <c r="C1378" t="s">
        <v>241</v>
      </c>
      <c r="D1378" t="s">
        <v>4240</v>
      </c>
      <c r="E1378" t="s">
        <v>243</v>
      </c>
      <c r="F1378" s="20">
        <v>18669106174</v>
      </c>
      <c r="G1378" t="s">
        <v>244</v>
      </c>
      <c r="H1378" t="s">
        <v>245</v>
      </c>
      <c r="I1378" t="s">
        <v>41</v>
      </c>
      <c r="K1378" t="s">
        <v>5217</v>
      </c>
      <c r="L1378" t="s">
        <v>5218</v>
      </c>
    </row>
    <row r="1379" spans="1:12" x14ac:dyDescent="0.2">
      <c r="A1379" t="s">
        <v>5219</v>
      </c>
      <c r="B1379">
        <v>634155</v>
      </c>
      <c r="C1379" t="s">
        <v>241</v>
      </c>
      <c r="D1379" t="s">
        <v>4240</v>
      </c>
      <c r="E1379" t="s">
        <v>243</v>
      </c>
      <c r="F1379" s="20">
        <v>18887827473</v>
      </c>
      <c r="G1379" t="s">
        <v>244</v>
      </c>
      <c r="H1379" t="s">
        <v>245</v>
      </c>
      <c r="I1379" t="s">
        <v>41</v>
      </c>
      <c r="K1379" t="s">
        <v>5220</v>
      </c>
      <c r="L1379" t="s">
        <v>5221</v>
      </c>
    </row>
    <row r="1380" spans="1:12" x14ac:dyDescent="0.2">
      <c r="A1380" t="s">
        <v>5222</v>
      </c>
      <c r="B1380">
        <v>634154</v>
      </c>
      <c r="C1380" t="s">
        <v>241</v>
      </c>
      <c r="D1380" t="s">
        <v>4240</v>
      </c>
      <c r="E1380" t="s">
        <v>243</v>
      </c>
      <c r="F1380" s="20">
        <v>18886233367</v>
      </c>
      <c r="G1380" t="s">
        <v>244</v>
      </c>
      <c r="H1380" t="s">
        <v>245</v>
      </c>
      <c r="I1380" t="s">
        <v>41</v>
      </c>
      <c r="K1380" t="s">
        <v>5223</v>
      </c>
      <c r="L1380" t="s">
        <v>5224</v>
      </c>
    </row>
    <row r="1381" spans="1:12" x14ac:dyDescent="0.2">
      <c r="A1381" t="s">
        <v>5225</v>
      </c>
      <c r="B1381">
        <v>634152</v>
      </c>
      <c r="C1381" t="s">
        <v>241</v>
      </c>
      <c r="D1381" t="s">
        <v>4240</v>
      </c>
      <c r="E1381" t="s">
        <v>243</v>
      </c>
      <c r="F1381" s="20">
        <v>18889915911</v>
      </c>
      <c r="G1381" t="s">
        <v>244</v>
      </c>
      <c r="H1381" t="s">
        <v>245</v>
      </c>
      <c r="I1381" t="s">
        <v>41</v>
      </c>
      <c r="K1381" t="s">
        <v>5226</v>
      </c>
      <c r="L1381" t="s">
        <v>5227</v>
      </c>
    </row>
    <row r="1382" spans="1:12" x14ac:dyDescent="0.2">
      <c r="A1382" t="s">
        <v>5228</v>
      </c>
      <c r="B1382">
        <v>634151</v>
      </c>
      <c r="C1382" t="s">
        <v>241</v>
      </c>
      <c r="D1382" t="s">
        <v>4240</v>
      </c>
      <c r="E1382" t="s">
        <v>243</v>
      </c>
      <c r="F1382" s="20">
        <v>18884295887</v>
      </c>
      <c r="G1382" t="s">
        <v>244</v>
      </c>
      <c r="H1382" t="s">
        <v>245</v>
      </c>
      <c r="I1382" t="s">
        <v>41</v>
      </c>
      <c r="K1382" t="s">
        <v>5226</v>
      </c>
      <c r="L1382" t="s">
        <v>5227</v>
      </c>
    </row>
    <row r="1383" spans="1:12" x14ac:dyDescent="0.2">
      <c r="A1383" t="s">
        <v>5229</v>
      </c>
      <c r="B1383">
        <v>634150</v>
      </c>
      <c r="C1383" t="s">
        <v>241</v>
      </c>
      <c r="D1383" t="s">
        <v>4240</v>
      </c>
      <c r="E1383" t="s">
        <v>243</v>
      </c>
      <c r="F1383" s="20">
        <v>18775262428</v>
      </c>
      <c r="G1383" t="s">
        <v>244</v>
      </c>
      <c r="H1383" t="s">
        <v>245</v>
      </c>
      <c r="I1383" t="s">
        <v>41</v>
      </c>
      <c r="K1383" t="s">
        <v>5230</v>
      </c>
      <c r="L1383" t="s">
        <v>5227</v>
      </c>
    </row>
    <row r="1384" spans="1:12" x14ac:dyDescent="0.2">
      <c r="A1384" t="s">
        <v>5231</v>
      </c>
      <c r="B1384">
        <v>634149</v>
      </c>
      <c r="C1384" t="s">
        <v>241</v>
      </c>
      <c r="D1384" t="s">
        <v>4240</v>
      </c>
      <c r="E1384" t="s">
        <v>243</v>
      </c>
      <c r="F1384" s="20">
        <v>18082341769</v>
      </c>
      <c r="G1384" t="s">
        <v>244</v>
      </c>
      <c r="H1384" t="s">
        <v>245</v>
      </c>
      <c r="I1384" t="s">
        <v>41</v>
      </c>
      <c r="K1384" t="s">
        <v>5230</v>
      </c>
      <c r="L1384" t="s">
        <v>5232</v>
      </c>
    </row>
    <row r="1385" spans="1:12" x14ac:dyDescent="0.2">
      <c r="A1385" t="s">
        <v>5233</v>
      </c>
      <c r="B1385">
        <v>634148</v>
      </c>
      <c r="C1385" t="s">
        <v>241</v>
      </c>
      <c r="D1385" t="s">
        <v>4240</v>
      </c>
      <c r="E1385" t="s">
        <v>243</v>
      </c>
      <c r="F1385" s="20">
        <v>18004862738</v>
      </c>
      <c r="G1385" t="s">
        <v>244</v>
      </c>
      <c r="H1385" t="s">
        <v>245</v>
      </c>
      <c r="I1385" t="s">
        <v>41</v>
      </c>
      <c r="K1385" t="s">
        <v>5230</v>
      </c>
      <c r="L1385" t="s">
        <v>5232</v>
      </c>
    </row>
    <row r="1386" spans="1:12" x14ac:dyDescent="0.2">
      <c r="A1386" t="s">
        <v>5234</v>
      </c>
      <c r="B1386">
        <v>634147</v>
      </c>
      <c r="C1386" t="s">
        <v>241</v>
      </c>
      <c r="D1386" t="s">
        <v>4240</v>
      </c>
      <c r="E1386" t="s">
        <v>243</v>
      </c>
      <c r="F1386" s="20">
        <v>18007335077</v>
      </c>
      <c r="G1386" t="s">
        <v>244</v>
      </c>
      <c r="H1386" t="s">
        <v>245</v>
      </c>
      <c r="I1386" t="s">
        <v>41</v>
      </c>
      <c r="K1386" t="s">
        <v>5235</v>
      </c>
      <c r="L1386" t="s">
        <v>5232</v>
      </c>
    </row>
    <row r="1387" spans="1:12" x14ac:dyDescent="0.2">
      <c r="A1387" t="s">
        <v>5236</v>
      </c>
      <c r="B1387">
        <v>634146</v>
      </c>
      <c r="C1387" t="s">
        <v>241</v>
      </c>
      <c r="D1387" t="s">
        <v>4240</v>
      </c>
      <c r="E1387" t="s">
        <v>243</v>
      </c>
      <c r="F1387" s="20">
        <v>18884295120</v>
      </c>
      <c r="G1387" t="s">
        <v>244</v>
      </c>
      <c r="H1387" t="s">
        <v>245</v>
      </c>
      <c r="I1387" t="s">
        <v>41</v>
      </c>
      <c r="K1387" t="s">
        <v>5235</v>
      </c>
      <c r="L1387" t="s">
        <v>5237</v>
      </c>
    </row>
    <row r="1388" spans="1:12" x14ac:dyDescent="0.2">
      <c r="A1388" t="s">
        <v>5238</v>
      </c>
      <c r="B1388">
        <v>634145</v>
      </c>
      <c r="C1388" t="s">
        <v>241</v>
      </c>
      <c r="D1388" t="s">
        <v>4309</v>
      </c>
      <c r="E1388" t="s">
        <v>243</v>
      </c>
      <c r="F1388" s="20">
        <v>8769703125</v>
      </c>
      <c r="G1388" t="s">
        <v>244</v>
      </c>
      <c r="H1388" t="s">
        <v>245</v>
      </c>
      <c r="I1388" t="s">
        <v>41</v>
      </c>
      <c r="K1388" t="s">
        <v>5235</v>
      </c>
      <c r="L1388" t="s">
        <v>5237</v>
      </c>
    </row>
    <row r="1389" spans="1:12" x14ac:dyDescent="0.2">
      <c r="A1389" t="s">
        <v>5239</v>
      </c>
      <c r="B1389">
        <v>633041</v>
      </c>
      <c r="C1389" t="s">
        <v>241</v>
      </c>
      <c r="D1389" t="s">
        <v>4240</v>
      </c>
      <c r="E1389" t="s">
        <v>243</v>
      </c>
      <c r="F1389" s="20">
        <v>18887827473</v>
      </c>
      <c r="G1389" t="s">
        <v>244</v>
      </c>
      <c r="H1389" t="s">
        <v>245</v>
      </c>
      <c r="I1389" t="s">
        <v>41</v>
      </c>
      <c r="K1389" t="s">
        <v>5240</v>
      </c>
      <c r="L1389" t="s">
        <v>5241</v>
      </c>
    </row>
    <row r="1390" spans="1:12" x14ac:dyDescent="0.2">
      <c r="A1390" t="s">
        <v>5242</v>
      </c>
      <c r="B1390">
        <v>633040</v>
      </c>
      <c r="C1390" t="s">
        <v>241</v>
      </c>
      <c r="D1390" t="s">
        <v>4240</v>
      </c>
      <c r="E1390" t="s">
        <v>243</v>
      </c>
      <c r="F1390" s="20">
        <v>18886233367</v>
      </c>
      <c r="G1390" t="s">
        <v>244</v>
      </c>
      <c r="H1390" t="s">
        <v>245</v>
      </c>
      <c r="I1390" t="s">
        <v>41</v>
      </c>
      <c r="K1390" t="s">
        <v>5240</v>
      </c>
      <c r="L1390" t="s">
        <v>5241</v>
      </c>
    </row>
    <row r="1391" spans="1:12" x14ac:dyDescent="0.2">
      <c r="A1391" t="s">
        <v>5243</v>
      </c>
      <c r="B1391">
        <v>633038</v>
      </c>
      <c r="C1391" t="s">
        <v>241</v>
      </c>
      <c r="D1391" t="s">
        <v>4240</v>
      </c>
      <c r="E1391" t="s">
        <v>243</v>
      </c>
      <c r="F1391" s="20">
        <v>18889915911</v>
      </c>
      <c r="G1391" t="s">
        <v>244</v>
      </c>
      <c r="H1391" t="s">
        <v>245</v>
      </c>
      <c r="I1391" t="s">
        <v>41</v>
      </c>
      <c r="K1391" t="s">
        <v>5244</v>
      </c>
      <c r="L1391" t="s">
        <v>5245</v>
      </c>
    </row>
    <row r="1392" spans="1:12" x14ac:dyDescent="0.2">
      <c r="A1392" t="s">
        <v>5246</v>
      </c>
      <c r="B1392">
        <v>633037</v>
      </c>
      <c r="C1392" t="s">
        <v>241</v>
      </c>
      <c r="D1392" t="s">
        <v>4240</v>
      </c>
      <c r="E1392" t="s">
        <v>243</v>
      </c>
      <c r="F1392" s="20">
        <v>18884295887</v>
      </c>
      <c r="G1392" t="s">
        <v>244</v>
      </c>
      <c r="H1392" t="s">
        <v>245</v>
      </c>
      <c r="I1392" t="s">
        <v>41</v>
      </c>
      <c r="K1392" t="s">
        <v>5244</v>
      </c>
      <c r="L1392" t="s">
        <v>5245</v>
      </c>
    </row>
    <row r="1393" spans="1:12" x14ac:dyDescent="0.2">
      <c r="A1393" t="s">
        <v>5247</v>
      </c>
      <c r="B1393">
        <v>633036</v>
      </c>
      <c r="C1393" t="s">
        <v>241</v>
      </c>
      <c r="D1393" t="s">
        <v>4240</v>
      </c>
      <c r="E1393" t="s">
        <v>243</v>
      </c>
      <c r="F1393" s="20">
        <v>18775262428</v>
      </c>
      <c r="G1393" t="s">
        <v>244</v>
      </c>
      <c r="H1393" t="s">
        <v>245</v>
      </c>
      <c r="I1393" t="s">
        <v>41</v>
      </c>
      <c r="K1393" t="s">
        <v>5248</v>
      </c>
      <c r="L1393" t="s">
        <v>5249</v>
      </c>
    </row>
    <row r="1394" spans="1:12" x14ac:dyDescent="0.2">
      <c r="A1394" t="s">
        <v>5250</v>
      </c>
      <c r="B1394">
        <v>633035</v>
      </c>
      <c r="C1394" t="s">
        <v>241</v>
      </c>
      <c r="D1394" t="s">
        <v>4240</v>
      </c>
      <c r="E1394" t="s">
        <v>243</v>
      </c>
      <c r="F1394" s="20">
        <v>18082341769</v>
      </c>
      <c r="G1394" t="s">
        <v>244</v>
      </c>
      <c r="H1394" t="s">
        <v>245</v>
      </c>
      <c r="I1394" t="s">
        <v>41</v>
      </c>
      <c r="K1394" t="s">
        <v>5248</v>
      </c>
      <c r="L1394" t="s">
        <v>5249</v>
      </c>
    </row>
    <row r="1395" spans="1:12" x14ac:dyDescent="0.2">
      <c r="A1395" t="s">
        <v>5251</v>
      </c>
      <c r="B1395">
        <v>633034</v>
      </c>
      <c r="C1395" t="s">
        <v>241</v>
      </c>
      <c r="D1395" t="s">
        <v>4240</v>
      </c>
      <c r="E1395" t="s">
        <v>243</v>
      </c>
      <c r="F1395" s="20">
        <v>18004862738</v>
      </c>
      <c r="G1395" t="s">
        <v>244</v>
      </c>
      <c r="H1395" t="s">
        <v>245</v>
      </c>
      <c r="I1395" t="s">
        <v>41</v>
      </c>
      <c r="K1395" t="s">
        <v>5248</v>
      </c>
      <c r="L1395" t="s">
        <v>5249</v>
      </c>
    </row>
    <row r="1396" spans="1:12" x14ac:dyDescent="0.2">
      <c r="A1396" t="s">
        <v>5252</v>
      </c>
      <c r="B1396">
        <v>633033</v>
      </c>
      <c r="C1396" t="s">
        <v>241</v>
      </c>
      <c r="D1396" t="s">
        <v>4240</v>
      </c>
      <c r="E1396" t="s">
        <v>243</v>
      </c>
      <c r="F1396" s="20">
        <v>18007335077</v>
      </c>
      <c r="G1396" t="s">
        <v>244</v>
      </c>
      <c r="H1396" t="s">
        <v>245</v>
      </c>
      <c r="I1396" t="s">
        <v>41</v>
      </c>
      <c r="K1396" t="s">
        <v>5253</v>
      </c>
      <c r="L1396" t="s">
        <v>5254</v>
      </c>
    </row>
    <row r="1397" spans="1:12" x14ac:dyDescent="0.2">
      <c r="A1397" t="s">
        <v>5255</v>
      </c>
      <c r="B1397">
        <v>633032</v>
      </c>
      <c r="C1397" t="s">
        <v>241</v>
      </c>
      <c r="D1397" t="s">
        <v>4240</v>
      </c>
      <c r="E1397" t="s">
        <v>243</v>
      </c>
      <c r="F1397" s="20">
        <v>18884295120</v>
      </c>
      <c r="G1397" t="s">
        <v>244</v>
      </c>
      <c r="H1397" t="s">
        <v>245</v>
      </c>
      <c r="I1397" t="s">
        <v>41</v>
      </c>
      <c r="K1397" t="s">
        <v>5253</v>
      </c>
      <c r="L1397" t="s">
        <v>5254</v>
      </c>
    </row>
    <row r="1398" spans="1:12" x14ac:dyDescent="0.2">
      <c r="A1398" t="s">
        <v>5256</v>
      </c>
      <c r="B1398">
        <v>633031</v>
      </c>
      <c r="C1398" t="s">
        <v>241</v>
      </c>
      <c r="D1398" t="s">
        <v>4309</v>
      </c>
      <c r="E1398" t="s">
        <v>243</v>
      </c>
      <c r="F1398" s="20">
        <v>8769703125</v>
      </c>
      <c r="G1398" t="s">
        <v>244</v>
      </c>
      <c r="H1398" t="s">
        <v>245</v>
      </c>
      <c r="I1398" t="s">
        <v>41</v>
      </c>
      <c r="K1398" t="s">
        <v>5253</v>
      </c>
      <c r="L1398" t="s">
        <v>5254</v>
      </c>
    </row>
    <row r="1399" spans="1:12" x14ac:dyDescent="0.2">
      <c r="A1399" t="s">
        <v>5257</v>
      </c>
      <c r="B1399">
        <v>631776</v>
      </c>
      <c r="C1399" t="s">
        <v>241</v>
      </c>
      <c r="D1399" t="s">
        <v>4240</v>
      </c>
      <c r="E1399" t="s">
        <v>243</v>
      </c>
      <c r="F1399" s="20">
        <v>18887827473</v>
      </c>
      <c r="G1399" t="s">
        <v>244</v>
      </c>
      <c r="H1399" t="s">
        <v>245</v>
      </c>
      <c r="I1399" t="s">
        <v>41</v>
      </c>
      <c r="K1399" t="s">
        <v>5258</v>
      </c>
      <c r="L1399" t="s">
        <v>5259</v>
      </c>
    </row>
    <row r="1400" spans="1:12" x14ac:dyDescent="0.2">
      <c r="A1400" t="s">
        <v>5260</v>
      </c>
      <c r="B1400">
        <v>631775</v>
      </c>
      <c r="C1400" t="s">
        <v>241</v>
      </c>
      <c r="D1400" t="s">
        <v>4240</v>
      </c>
      <c r="E1400" t="s">
        <v>243</v>
      </c>
      <c r="F1400" s="20">
        <v>18886233367</v>
      </c>
      <c r="G1400" t="s">
        <v>244</v>
      </c>
      <c r="H1400" t="s">
        <v>245</v>
      </c>
      <c r="I1400" t="s">
        <v>41</v>
      </c>
      <c r="K1400" t="s">
        <v>5258</v>
      </c>
      <c r="L1400" t="s">
        <v>5259</v>
      </c>
    </row>
    <row r="1401" spans="1:12" x14ac:dyDescent="0.2">
      <c r="A1401" t="s">
        <v>5261</v>
      </c>
      <c r="B1401">
        <v>631773</v>
      </c>
      <c r="C1401" t="s">
        <v>241</v>
      </c>
      <c r="D1401" t="s">
        <v>4240</v>
      </c>
      <c r="E1401" t="s">
        <v>243</v>
      </c>
      <c r="F1401" s="20">
        <v>18889915911</v>
      </c>
      <c r="G1401" t="s">
        <v>244</v>
      </c>
      <c r="H1401" t="s">
        <v>245</v>
      </c>
      <c r="I1401" t="s">
        <v>41</v>
      </c>
      <c r="K1401" t="s">
        <v>5262</v>
      </c>
      <c r="L1401" t="s">
        <v>5263</v>
      </c>
    </row>
    <row r="1402" spans="1:12" x14ac:dyDescent="0.2">
      <c r="A1402" t="s">
        <v>5264</v>
      </c>
      <c r="B1402">
        <v>631772</v>
      </c>
      <c r="C1402" t="s">
        <v>241</v>
      </c>
      <c r="D1402" t="s">
        <v>4240</v>
      </c>
      <c r="E1402" t="s">
        <v>243</v>
      </c>
      <c r="F1402" s="20">
        <v>18884295887</v>
      </c>
      <c r="G1402" t="s">
        <v>244</v>
      </c>
      <c r="H1402" t="s">
        <v>245</v>
      </c>
      <c r="I1402" t="s">
        <v>41</v>
      </c>
      <c r="K1402" t="s">
        <v>5262</v>
      </c>
      <c r="L1402" t="s">
        <v>5263</v>
      </c>
    </row>
    <row r="1403" spans="1:12" x14ac:dyDescent="0.2">
      <c r="A1403" t="s">
        <v>5265</v>
      </c>
      <c r="B1403">
        <v>631771</v>
      </c>
      <c r="C1403" t="s">
        <v>241</v>
      </c>
      <c r="D1403" t="s">
        <v>4240</v>
      </c>
      <c r="E1403" t="s">
        <v>243</v>
      </c>
      <c r="F1403" s="20">
        <v>18775262428</v>
      </c>
      <c r="G1403" t="s">
        <v>244</v>
      </c>
      <c r="H1403" t="s">
        <v>245</v>
      </c>
      <c r="I1403" t="s">
        <v>41</v>
      </c>
      <c r="K1403" t="s">
        <v>5266</v>
      </c>
      <c r="L1403" t="s">
        <v>5267</v>
      </c>
    </row>
    <row r="1404" spans="1:12" x14ac:dyDescent="0.2">
      <c r="A1404" t="s">
        <v>5268</v>
      </c>
      <c r="B1404">
        <v>631770</v>
      </c>
      <c r="C1404" t="s">
        <v>241</v>
      </c>
      <c r="D1404" t="s">
        <v>4240</v>
      </c>
      <c r="E1404" t="s">
        <v>243</v>
      </c>
      <c r="F1404" s="20">
        <v>18082341769</v>
      </c>
      <c r="G1404" t="s">
        <v>244</v>
      </c>
      <c r="H1404" t="s">
        <v>245</v>
      </c>
      <c r="I1404" t="s">
        <v>41</v>
      </c>
      <c r="K1404" t="s">
        <v>5266</v>
      </c>
      <c r="L1404" t="s">
        <v>5267</v>
      </c>
    </row>
    <row r="1405" spans="1:12" x14ac:dyDescent="0.2">
      <c r="A1405" t="s">
        <v>5269</v>
      </c>
      <c r="B1405">
        <v>631769</v>
      </c>
      <c r="C1405" t="s">
        <v>241</v>
      </c>
      <c r="D1405" t="s">
        <v>4240</v>
      </c>
      <c r="E1405" t="s">
        <v>243</v>
      </c>
      <c r="F1405" s="20">
        <v>18004862738</v>
      </c>
      <c r="G1405" t="s">
        <v>244</v>
      </c>
      <c r="H1405" t="s">
        <v>245</v>
      </c>
      <c r="I1405" t="s">
        <v>41</v>
      </c>
      <c r="K1405" t="s">
        <v>5266</v>
      </c>
      <c r="L1405" t="s">
        <v>5267</v>
      </c>
    </row>
    <row r="1406" spans="1:12" x14ac:dyDescent="0.2">
      <c r="A1406" t="s">
        <v>5270</v>
      </c>
      <c r="B1406">
        <v>631768</v>
      </c>
      <c r="C1406" t="s">
        <v>241</v>
      </c>
      <c r="D1406" t="s">
        <v>4240</v>
      </c>
      <c r="E1406" t="s">
        <v>243</v>
      </c>
      <c r="F1406" s="20">
        <v>18007335077</v>
      </c>
      <c r="G1406" t="s">
        <v>244</v>
      </c>
      <c r="H1406" t="s">
        <v>245</v>
      </c>
      <c r="I1406" t="s">
        <v>41</v>
      </c>
      <c r="K1406" t="s">
        <v>5271</v>
      </c>
      <c r="L1406" t="s">
        <v>5272</v>
      </c>
    </row>
    <row r="1407" spans="1:12" x14ac:dyDescent="0.2">
      <c r="A1407" t="s">
        <v>5273</v>
      </c>
      <c r="B1407">
        <v>631767</v>
      </c>
      <c r="C1407" t="s">
        <v>241</v>
      </c>
      <c r="D1407" t="s">
        <v>4240</v>
      </c>
      <c r="E1407" t="s">
        <v>243</v>
      </c>
      <c r="F1407" s="20">
        <v>18884295120</v>
      </c>
      <c r="G1407" t="s">
        <v>244</v>
      </c>
      <c r="H1407" t="s">
        <v>245</v>
      </c>
      <c r="I1407" t="s">
        <v>41</v>
      </c>
      <c r="K1407" t="s">
        <v>5271</v>
      </c>
      <c r="L1407" t="s">
        <v>5272</v>
      </c>
    </row>
    <row r="1408" spans="1:12" x14ac:dyDescent="0.2">
      <c r="A1408" t="s">
        <v>5274</v>
      </c>
      <c r="B1408">
        <v>631766</v>
      </c>
      <c r="C1408" t="s">
        <v>241</v>
      </c>
      <c r="D1408" t="s">
        <v>4240</v>
      </c>
      <c r="E1408" t="s">
        <v>243</v>
      </c>
      <c r="F1408" s="20">
        <v>18889915910</v>
      </c>
      <c r="G1408" t="s">
        <v>244</v>
      </c>
      <c r="H1408" t="s">
        <v>245</v>
      </c>
      <c r="I1408" t="s">
        <v>41</v>
      </c>
      <c r="K1408" t="s">
        <v>5275</v>
      </c>
      <c r="L1408" t="s">
        <v>5272</v>
      </c>
    </row>
    <row r="1409" spans="1:12" x14ac:dyDescent="0.2">
      <c r="A1409" t="s">
        <v>5276</v>
      </c>
      <c r="B1409">
        <v>631765</v>
      </c>
      <c r="C1409" t="s">
        <v>241</v>
      </c>
      <c r="D1409" t="s">
        <v>4240</v>
      </c>
      <c r="E1409" t="s">
        <v>243</v>
      </c>
      <c r="F1409" s="20">
        <v>18889915910</v>
      </c>
      <c r="G1409" t="s">
        <v>244</v>
      </c>
      <c r="H1409" t="s">
        <v>245</v>
      </c>
      <c r="I1409" t="s">
        <v>41</v>
      </c>
      <c r="K1409" t="s">
        <v>5275</v>
      </c>
      <c r="L1409" t="s">
        <v>5277</v>
      </c>
    </row>
    <row r="1410" spans="1:12" x14ac:dyDescent="0.2">
      <c r="A1410" t="s">
        <v>5278</v>
      </c>
      <c r="B1410">
        <v>631762</v>
      </c>
      <c r="C1410" t="s">
        <v>241</v>
      </c>
      <c r="D1410" t="s">
        <v>4240</v>
      </c>
      <c r="E1410" t="s">
        <v>243</v>
      </c>
      <c r="F1410" s="20">
        <v>18884295664</v>
      </c>
      <c r="G1410" t="s">
        <v>244</v>
      </c>
      <c r="H1410" t="s">
        <v>245</v>
      </c>
      <c r="I1410" t="s">
        <v>41</v>
      </c>
      <c r="K1410" t="s">
        <v>5279</v>
      </c>
      <c r="L1410" t="s">
        <v>5280</v>
      </c>
    </row>
    <row r="1411" spans="1:12" x14ac:dyDescent="0.2">
      <c r="A1411" t="s">
        <v>5281</v>
      </c>
      <c r="B1411">
        <v>631761</v>
      </c>
      <c r="C1411" t="s">
        <v>241</v>
      </c>
      <c r="D1411" t="s">
        <v>4240</v>
      </c>
      <c r="E1411" t="s">
        <v>243</v>
      </c>
      <c r="F1411" s="20">
        <v>18889915912</v>
      </c>
      <c r="G1411" t="s">
        <v>244</v>
      </c>
      <c r="H1411" t="s">
        <v>245</v>
      </c>
      <c r="I1411" t="s">
        <v>41</v>
      </c>
      <c r="K1411" t="s">
        <v>5282</v>
      </c>
      <c r="L1411" t="s">
        <v>5283</v>
      </c>
    </row>
    <row r="1412" spans="1:12" x14ac:dyDescent="0.2">
      <c r="A1412" t="s">
        <v>5284</v>
      </c>
      <c r="B1412">
        <v>631759</v>
      </c>
      <c r="C1412" t="s">
        <v>241</v>
      </c>
      <c r="D1412" t="s">
        <v>4240</v>
      </c>
      <c r="E1412" t="s">
        <v>243</v>
      </c>
      <c r="F1412" s="20">
        <v>18889915912</v>
      </c>
      <c r="G1412" t="s">
        <v>244</v>
      </c>
      <c r="H1412" t="s">
        <v>245</v>
      </c>
      <c r="I1412" t="s">
        <v>41</v>
      </c>
      <c r="K1412" t="s">
        <v>5282</v>
      </c>
      <c r="L1412" t="s">
        <v>5283</v>
      </c>
    </row>
    <row r="1413" spans="1:12" x14ac:dyDescent="0.2">
      <c r="A1413" t="s">
        <v>5285</v>
      </c>
      <c r="B1413">
        <v>631757</v>
      </c>
      <c r="C1413" t="s">
        <v>241</v>
      </c>
      <c r="D1413" t="s">
        <v>4240</v>
      </c>
      <c r="E1413" t="s">
        <v>243</v>
      </c>
      <c r="F1413" s="20">
        <v>18889915950</v>
      </c>
      <c r="G1413" t="s">
        <v>244</v>
      </c>
      <c r="H1413" t="s">
        <v>245</v>
      </c>
      <c r="I1413" t="s">
        <v>41</v>
      </c>
      <c r="K1413" t="s">
        <v>5286</v>
      </c>
      <c r="L1413" t="s">
        <v>5287</v>
      </c>
    </row>
    <row r="1414" spans="1:12" x14ac:dyDescent="0.2">
      <c r="A1414" t="s">
        <v>5288</v>
      </c>
      <c r="B1414">
        <v>631756</v>
      </c>
      <c r="C1414" t="s">
        <v>241</v>
      </c>
      <c r="D1414" t="s">
        <v>4240</v>
      </c>
      <c r="E1414" t="s">
        <v>243</v>
      </c>
      <c r="F1414" s="20">
        <v>18889915950</v>
      </c>
      <c r="G1414" t="s">
        <v>244</v>
      </c>
      <c r="H1414" t="s">
        <v>245</v>
      </c>
      <c r="I1414" t="s">
        <v>41</v>
      </c>
      <c r="K1414" t="s">
        <v>5286</v>
      </c>
      <c r="L1414" t="s">
        <v>5287</v>
      </c>
    </row>
    <row r="1415" spans="1:12" x14ac:dyDescent="0.2">
      <c r="A1415" t="s">
        <v>5289</v>
      </c>
      <c r="B1415">
        <v>631755</v>
      </c>
      <c r="C1415" t="s">
        <v>241</v>
      </c>
      <c r="D1415" t="s">
        <v>4240</v>
      </c>
      <c r="E1415" t="s">
        <v>243</v>
      </c>
      <c r="F1415" s="20">
        <v>18884668377</v>
      </c>
      <c r="G1415" t="s">
        <v>244</v>
      </c>
      <c r="H1415" t="s">
        <v>245</v>
      </c>
      <c r="I1415" t="s">
        <v>41</v>
      </c>
      <c r="K1415" t="s">
        <v>5286</v>
      </c>
      <c r="L1415" t="s">
        <v>5287</v>
      </c>
    </row>
    <row r="1416" spans="1:12" x14ac:dyDescent="0.2">
      <c r="A1416" t="s">
        <v>5290</v>
      </c>
      <c r="B1416">
        <v>631754</v>
      </c>
      <c r="C1416" t="s">
        <v>241</v>
      </c>
      <c r="D1416" t="s">
        <v>4240</v>
      </c>
      <c r="E1416" t="s">
        <v>243</v>
      </c>
      <c r="F1416" s="20">
        <v>18884668377</v>
      </c>
      <c r="G1416" t="s">
        <v>244</v>
      </c>
      <c r="H1416" t="s">
        <v>245</v>
      </c>
      <c r="I1416" t="s">
        <v>41</v>
      </c>
      <c r="K1416" t="s">
        <v>5291</v>
      </c>
      <c r="L1416" t="s">
        <v>5292</v>
      </c>
    </row>
    <row r="1417" spans="1:12" x14ac:dyDescent="0.2">
      <c r="A1417" t="s">
        <v>5293</v>
      </c>
      <c r="B1417">
        <v>631751</v>
      </c>
      <c r="C1417" t="s">
        <v>241</v>
      </c>
      <c r="D1417" t="s">
        <v>4240</v>
      </c>
      <c r="E1417" t="s">
        <v>243</v>
      </c>
      <c r="F1417" s="20">
        <v>18884295664</v>
      </c>
      <c r="G1417" t="s">
        <v>244</v>
      </c>
      <c r="H1417" t="s">
        <v>245</v>
      </c>
      <c r="I1417" t="s">
        <v>41</v>
      </c>
      <c r="K1417" t="s">
        <v>5291</v>
      </c>
      <c r="L1417" t="s">
        <v>5292</v>
      </c>
    </row>
    <row r="1418" spans="1:12" x14ac:dyDescent="0.2">
      <c r="A1418" t="s">
        <v>5294</v>
      </c>
      <c r="B1418">
        <v>631750</v>
      </c>
      <c r="C1418" t="s">
        <v>241</v>
      </c>
      <c r="D1418" t="s">
        <v>4309</v>
      </c>
      <c r="E1418" t="s">
        <v>243</v>
      </c>
      <c r="F1418" s="20">
        <v>8769703125</v>
      </c>
      <c r="G1418" t="s">
        <v>244</v>
      </c>
      <c r="H1418" t="s">
        <v>245</v>
      </c>
      <c r="I1418" t="s">
        <v>41</v>
      </c>
      <c r="K1418" t="s">
        <v>5291</v>
      </c>
      <c r="L1418" t="s">
        <v>5292</v>
      </c>
    </row>
    <row r="1419" spans="1:12" x14ac:dyDescent="0.2">
      <c r="A1419" t="s">
        <v>5295</v>
      </c>
      <c r="B1419">
        <v>631438</v>
      </c>
      <c r="C1419" t="s">
        <v>241</v>
      </c>
      <c r="D1419" t="s">
        <v>4240</v>
      </c>
      <c r="E1419" t="s">
        <v>243</v>
      </c>
      <c r="F1419" s="20">
        <v>18887827473</v>
      </c>
      <c r="G1419" t="s">
        <v>244</v>
      </c>
      <c r="H1419" t="s">
        <v>245</v>
      </c>
      <c r="I1419" t="s">
        <v>41</v>
      </c>
      <c r="K1419" t="s">
        <v>5296</v>
      </c>
      <c r="L1419" t="s">
        <v>5297</v>
      </c>
    </row>
    <row r="1420" spans="1:12" x14ac:dyDescent="0.2">
      <c r="A1420" t="s">
        <v>5298</v>
      </c>
      <c r="B1420">
        <v>631437</v>
      </c>
      <c r="C1420" t="s">
        <v>241</v>
      </c>
      <c r="D1420" t="s">
        <v>4240</v>
      </c>
      <c r="E1420" t="s">
        <v>243</v>
      </c>
      <c r="F1420" s="20">
        <v>18886233367</v>
      </c>
      <c r="G1420" t="s">
        <v>244</v>
      </c>
      <c r="H1420" t="s">
        <v>245</v>
      </c>
      <c r="I1420" t="s">
        <v>41</v>
      </c>
      <c r="K1420" t="s">
        <v>5296</v>
      </c>
      <c r="L1420" t="s">
        <v>5297</v>
      </c>
    </row>
    <row r="1421" spans="1:12" x14ac:dyDescent="0.2">
      <c r="A1421" t="s">
        <v>5299</v>
      </c>
      <c r="B1421">
        <v>631435</v>
      </c>
      <c r="C1421" t="s">
        <v>241</v>
      </c>
      <c r="D1421" t="s">
        <v>4240</v>
      </c>
      <c r="E1421" t="s">
        <v>243</v>
      </c>
      <c r="F1421" s="20">
        <v>18889915911</v>
      </c>
      <c r="G1421" t="s">
        <v>244</v>
      </c>
      <c r="H1421" t="s">
        <v>245</v>
      </c>
      <c r="I1421" t="s">
        <v>41</v>
      </c>
      <c r="K1421" t="s">
        <v>5300</v>
      </c>
      <c r="L1421" t="s">
        <v>5301</v>
      </c>
    </row>
    <row r="1422" spans="1:12" x14ac:dyDescent="0.2">
      <c r="A1422" t="s">
        <v>5302</v>
      </c>
      <c r="B1422">
        <v>631434</v>
      </c>
      <c r="C1422" t="s">
        <v>241</v>
      </c>
      <c r="D1422" t="s">
        <v>4240</v>
      </c>
      <c r="E1422" t="s">
        <v>243</v>
      </c>
      <c r="F1422" s="20">
        <v>18884295887</v>
      </c>
      <c r="G1422" t="s">
        <v>244</v>
      </c>
      <c r="H1422" t="s">
        <v>245</v>
      </c>
      <c r="I1422" t="s">
        <v>41</v>
      </c>
      <c r="K1422" t="s">
        <v>5303</v>
      </c>
      <c r="L1422" t="s">
        <v>5304</v>
      </c>
    </row>
    <row r="1423" spans="1:12" x14ac:dyDescent="0.2">
      <c r="A1423" t="s">
        <v>5305</v>
      </c>
      <c r="B1423">
        <v>631433</v>
      </c>
      <c r="C1423" t="s">
        <v>241</v>
      </c>
      <c r="D1423" t="s">
        <v>4240</v>
      </c>
      <c r="E1423" t="s">
        <v>243</v>
      </c>
      <c r="F1423" s="20">
        <v>18775262428</v>
      </c>
      <c r="G1423" t="s">
        <v>244</v>
      </c>
      <c r="H1423" t="s">
        <v>245</v>
      </c>
      <c r="I1423" t="s">
        <v>41</v>
      </c>
      <c r="K1423" t="s">
        <v>5303</v>
      </c>
      <c r="L1423" t="s">
        <v>5304</v>
      </c>
    </row>
    <row r="1424" spans="1:12" x14ac:dyDescent="0.2">
      <c r="A1424" t="s">
        <v>5306</v>
      </c>
      <c r="B1424">
        <v>631432</v>
      </c>
      <c r="C1424" t="s">
        <v>241</v>
      </c>
      <c r="D1424" t="s">
        <v>4240</v>
      </c>
      <c r="E1424" t="s">
        <v>243</v>
      </c>
      <c r="F1424" s="20">
        <v>18082341769</v>
      </c>
      <c r="G1424" t="s">
        <v>244</v>
      </c>
      <c r="H1424" t="s">
        <v>245</v>
      </c>
      <c r="I1424" t="s">
        <v>41</v>
      </c>
      <c r="K1424" t="s">
        <v>5307</v>
      </c>
      <c r="L1424" t="s">
        <v>5308</v>
      </c>
    </row>
    <row r="1425" spans="1:12" x14ac:dyDescent="0.2">
      <c r="A1425" t="s">
        <v>5309</v>
      </c>
      <c r="B1425">
        <v>631431</v>
      </c>
      <c r="C1425" t="s">
        <v>241</v>
      </c>
      <c r="D1425" t="s">
        <v>4240</v>
      </c>
      <c r="E1425" t="s">
        <v>243</v>
      </c>
      <c r="F1425" s="20">
        <v>18004862738</v>
      </c>
      <c r="G1425" t="s">
        <v>244</v>
      </c>
      <c r="H1425" t="s">
        <v>245</v>
      </c>
      <c r="I1425" t="s">
        <v>41</v>
      </c>
      <c r="K1425" t="s">
        <v>5307</v>
      </c>
      <c r="L1425" t="s">
        <v>5308</v>
      </c>
    </row>
    <row r="1426" spans="1:12" x14ac:dyDescent="0.2">
      <c r="A1426" t="s">
        <v>5310</v>
      </c>
      <c r="B1426">
        <v>631430</v>
      </c>
      <c r="C1426" t="s">
        <v>241</v>
      </c>
      <c r="D1426" t="s">
        <v>4240</v>
      </c>
      <c r="E1426" t="s">
        <v>243</v>
      </c>
      <c r="F1426" s="20">
        <v>18007335077</v>
      </c>
      <c r="G1426" t="s">
        <v>244</v>
      </c>
      <c r="H1426" t="s">
        <v>245</v>
      </c>
      <c r="I1426" t="s">
        <v>41</v>
      </c>
      <c r="K1426" t="s">
        <v>5307</v>
      </c>
      <c r="L1426" t="s">
        <v>5308</v>
      </c>
    </row>
    <row r="1427" spans="1:12" x14ac:dyDescent="0.2">
      <c r="A1427" t="s">
        <v>5311</v>
      </c>
      <c r="B1427">
        <v>631429</v>
      </c>
      <c r="C1427" t="s">
        <v>241</v>
      </c>
      <c r="D1427" t="s">
        <v>4240</v>
      </c>
      <c r="E1427" t="s">
        <v>243</v>
      </c>
      <c r="F1427" s="20">
        <v>18884295120</v>
      </c>
      <c r="G1427" t="s">
        <v>244</v>
      </c>
      <c r="H1427" t="s">
        <v>245</v>
      </c>
      <c r="I1427" t="s">
        <v>41</v>
      </c>
      <c r="K1427" t="s">
        <v>5312</v>
      </c>
      <c r="L1427" t="s">
        <v>5313</v>
      </c>
    </row>
    <row r="1428" spans="1:12" x14ac:dyDescent="0.2">
      <c r="A1428" t="s">
        <v>5314</v>
      </c>
      <c r="B1428">
        <v>631428</v>
      </c>
      <c r="C1428" t="s">
        <v>241</v>
      </c>
      <c r="D1428" t="s">
        <v>4240</v>
      </c>
      <c r="E1428" t="s">
        <v>243</v>
      </c>
      <c r="F1428" s="20">
        <v>18882589222</v>
      </c>
      <c r="G1428" t="s">
        <v>244</v>
      </c>
      <c r="H1428" t="s">
        <v>245</v>
      </c>
      <c r="I1428" t="s">
        <v>41</v>
      </c>
      <c r="K1428" t="s">
        <v>5312</v>
      </c>
      <c r="L1428" t="s">
        <v>5313</v>
      </c>
    </row>
    <row r="1429" spans="1:12" x14ac:dyDescent="0.2">
      <c r="A1429" t="s">
        <v>5315</v>
      </c>
      <c r="B1429">
        <v>631427</v>
      </c>
      <c r="C1429" t="s">
        <v>241</v>
      </c>
      <c r="D1429" t="s">
        <v>4240</v>
      </c>
      <c r="E1429" t="s">
        <v>243</v>
      </c>
      <c r="F1429" s="20">
        <v>18889915910</v>
      </c>
      <c r="G1429" t="s">
        <v>244</v>
      </c>
      <c r="H1429" t="s">
        <v>245</v>
      </c>
      <c r="I1429" t="s">
        <v>41</v>
      </c>
      <c r="K1429" t="s">
        <v>5316</v>
      </c>
      <c r="L1429" t="s">
        <v>5313</v>
      </c>
    </row>
    <row r="1430" spans="1:12" x14ac:dyDescent="0.2">
      <c r="A1430" t="s">
        <v>5317</v>
      </c>
      <c r="B1430">
        <v>631426</v>
      </c>
      <c r="C1430" t="s">
        <v>241</v>
      </c>
      <c r="D1430" t="s">
        <v>4240</v>
      </c>
      <c r="E1430" t="s">
        <v>243</v>
      </c>
      <c r="F1430" s="20">
        <v>18889915910</v>
      </c>
      <c r="G1430" t="s">
        <v>244</v>
      </c>
      <c r="H1430" t="s">
        <v>245</v>
      </c>
      <c r="I1430" t="s">
        <v>41</v>
      </c>
      <c r="K1430" t="s">
        <v>5316</v>
      </c>
      <c r="L1430" t="s">
        <v>5318</v>
      </c>
    </row>
    <row r="1431" spans="1:12" x14ac:dyDescent="0.2">
      <c r="A1431" t="s">
        <v>5319</v>
      </c>
      <c r="B1431">
        <v>631423</v>
      </c>
      <c r="C1431" t="s">
        <v>241</v>
      </c>
      <c r="D1431" t="s">
        <v>4240</v>
      </c>
      <c r="E1431" t="s">
        <v>243</v>
      </c>
      <c r="F1431" s="20">
        <v>18884295664</v>
      </c>
      <c r="G1431" t="s">
        <v>244</v>
      </c>
      <c r="H1431" t="s">
        <v>245</v>
      </c>
      <c r="I1431" t="s">
        <v>41</v>
      </c>
      <c r="K1431" t="s">
        <v>5320</v>
      </c>
      <c r="L1431" t="s">
        <v>5321</v>
      </c>
    </row>
    <row r="1432" spans="1:12" x14ac:dyDescent="0.2">
      <c r="A1432" t="s">
        <v>5322</v>
      </c>
      <c r="B1432">
        <v>631422</v>
      </c>
      <c r="C1432" t="s">
        <v>241</v>
      </c>
      <c r="D1432" t="s">
        <v>4240</v>
      </c>
      <c r="E1432" t="s">
        <v>243</v>
      </c>
      <c r="F1432" s="20">
        <v>18889915912</v>
      </c>
      <c r="G1432" t="s">
        <v>244</v>
      </c>
      <c r="H1432" t="s">
        <v>245</v>
      </c>
      <c r="I1432" t="s">
        <v>41</v>
      </c>
      <c r="K1432" t="s">
        <v>5320</v>
      </c>
      <c r="L1432" t="s">
        <v>5321</v>
      </c>
    </row>
    <row r="1433" spans="1:12" x14ac:dyDescent="0.2">
      <c r="A1433" t="s">
        <v>5323</v>
      </c>
      <c r="B1433">
        <v>631421</v>
      </c>
      <c r="C1433" t="s">
        <v>241</v>
      </c>
      <c r="D1433" t="s">
        <v>4240</v>
      </c>
      <c r="E1433" t="s">
        <v>243</v>
      </c>
      <c r="F1433" s="20">
        <v>18889915912</v>
      </c>
      <c r="G1433" t="s">
        <v>244</v>
      </c>
      <c r="H1433" t="s">
        <v>245</v>
      </c>
      <c r="I1433" t="s">
        <v>41</v>
      </c>
      <c r="K1433" t="s">
        <v>5324</v>
      </c>
      <c r="L1433" t="s">
        <v>5321</v>
      </c>
    </row>
    <row r="1434" spans="1:12" x14ac:dyDescent="0.2">
      <c r="A1434" t="s">
        <v>5325</v>
      </c>
      <c r="B1434">
        <v>631420</v>
      </c>
      <c r="C1434" t="s">
        <v>241</v>
      </c>
      <c r="D1434" t="s">
        <v>4240</v>
      </c>
      <c r="E1434" t="s">
        <v>243</v>
      </c>
      <c r="F1434" s="20">
        <v>18889915950</v>
      </c>
      <c r="G1434" t="s">
        <v>244</v>
      </c>
      <c r="H1434" t="s">
        <v>245</v>
      </c>
      <c r="I1434" t="s">
        <v>41</v>
      </c>
      <c r="K1434" t="s">
        <v>5324</v>
      </c>
      <c r="L1434" t="s">
        <v>5326</v>
      </c>
    </row>
    <row r="1435" spans="1:12" x14ac:dyDescent="0.2">
      <c r="A1435" t="s">
        <v>5327</v>
      </c>
      <c r="B1435">
        <v>631419</v>
      </c>
      <c r="C1435" t="s">
        <v>241</v>
      </c>
      <c r="D1435" t="s">
        <v>4240</v>
      </c>
      <c r="E1435" t="s">
        <v>243</v>
      </c>
      <c r="F1435" s="20">
        <v>18889915950</v>
      </c>
      <c r="G1435" t="s">
        <v>244</v>
      </c>
      <c r="H1435" t="s">
        <v>245</v>
      </c>
      <c r="I1435" t="s">
        <v>41</v>
      </c>
      <c r="K1435" t="s">
        <v>5324</v>
      </c>
      <c r="L1435" t="s">
        <v>5326</v>
      </c>
    </row>
    <row r="1436" spans="1:12" x14ac:dyDescent="0.2">
      <c r="A1436" t="s">
        <v>5328</v>
      </c>
      <c r="B1436">
        <v>631418</v>
      </c>
      <c r="C1436" t="s">
        <v>241</v>
      </c>
      <c r="D1436" t="s">
        <v>4240</v>
      </c>
      <c r="E1436" t="s">
        <v>243</v>
      </c>
      <c r="F1436" s="20">
        <v>18884668377</v>
      </c>
      <c r="G1436" t="s">
        <v>244</v>
      </c>
      <c r="H1436" t="s">
        <v>245</v>
      </c>
      <c r="I1436" t="s">
        <v>41</v>
      </c>
      <c r="K1436" t="s">
        <v>5329</v>
      </c>
      <c r="L1436" t="s">
        <v>5330</v>
      </c>
    </row>
    <row r="1437" spans="1:12" x14ac:dyDescent="0.2">
      <c r="A1437" t="s">
        <v>5331</v>
      </c>
      <c r="B1437">
        <v>631417</v>
      </c>
      <c r="C1437" t="s">
        <v>241</v>
      </c>
      <c r="D1437" t="s">
        <v>4240</v>
      </c>
      <c r="E1437" t="s">
        <v>243</v>
      </c>
      <c r="F1437" s="20">
        <v>18884668377</v>
      </c>
      <c r="G1437" t="s">
        <v>244</v>
      </c>
      <c r="H1437" t="s">
        <v>245</v>
      </c>
      <c r="I1437" t="s">
        <v>41</v>
      </c>
      <c r="K1437" t="s">
        <v>5329</v>
      </c>
      <c r="L1437" t="s">
        <v>5330</v>
      </c>
    </row>
    <row r="1438" spans="1:12" x14ac:dyDescent="0.2">
      <c r="A1438" t="s">
        <v>5332</v>
      </c>
      <c r="B1438">
        <v>631416</v>
      </c>
      <c r="C1438" t="s">
        <v>241</v>
      </c>
      <c r="D1438" t="s">
        <v>4240</v>
      </c>
      <c r="E1438" t="s">
        <v>243</v>
      </c>
      <c r="F1438" s="20">
        <v>18884295664</v>
      </c>
      <c r="G1438" t="s">
        <v>244</v>
      </c>
      <c r="H1438" t="s">
        <v>245</v>
      </c>
      <c r="I1438" t="s">
        <v>41</v>
      </c>
      <c r="K1438" t="s">
        <v>5333</v>
      </c>
      <c r="L1438" t="s">
        <v>5330</v>
      </c>
    </row>
    <row r="1439" spans="1:12" x14ac:dyDescent="0.2">
      <c r="A1439" t="s">
        <v>5334</v>
      </c>
      <c r="B1439">
        <v>631415</v>
      </c>
      <c r="C1439" t="s">
        <v>241</v>
      </c>
      <c r="D1439" t="s">
        <v>4240</v>
      </c>
      <c r="E1439" t="s">
        <v>243</v>
      </c>
      <c r="F1439" s="20">
        <v>18882589222</v>
      </c>
      <c r="G1439" t="s">
        <v>244</v>
      </c>
      <c r="H1439" t="s">
        <v>245</v>
      </c>
      <c r="I1439" t="s">
        <v>41</v>
      </c>
      <c r="K1439" t="s">
        <v>5333</v>
      </c>
      <c r="L1439" t="s">
        <v>5335</v>
      </c>
    </row>
    <row r="1440" spans="1:12" x14ac:dyDescent="0.2">
      <c r="A1440" t="s">
        <v>5336</v>
      </c>
      <c r="B1440">
        <v>631414</v>
      </c>
      <c r="C1440" t="s">
        <v>241</v>
      </c>
      <c r="D1440" t="s">
        <v>4240</v>
      </c>
      <c r="E1440" t="s">
        <v>243</v>
      </c>
      <c r="F1440" s="20">
        <v>18882589222</v>
      </c>
      <c r="G1440" t="s">
        <v>244</v>
      </c>
      <c r="H1440" t="s">
        <v>245</v>
      </c>
      <c r="I1440" t="s">
        <v>41</v>
      </c>
      <c r="K1440" t="s">
        <v>5333</v>
      </c>
      <c r="L1440" t="s">
        <v>5335</v>
      </c>
    </row>
    <row r="1441" spans="1:12" x14ac:dyDescent="0.2">
      <c r="A1441" t="s">
        <v>5337</v>
      </c>
      <c r="B1441">
        <v>631413</v>
      </c>
      <c r="C1441" t="s">
        <v>241</v>
      </c>
      <c r="D1441" t="s">
        <v>4240</v>
      </c>
      <c r="E1441" t="s">
        <v>243</v>
      </c>
      <c r="F1441" s="20">
        <v>18882589222</v>
      </c>
      <c r="G1441" t="s">
        <v>244</v>
      </c>
      <c r="H1441" t="s">
        <v>245</v>
      </c>
      <c r="I1441" t="s">
        <v>41</v>
      </c>
      <c r="K1441" t="s">
        <v>5338</v>
      </c>
      <c r="L1441" t="s">
        <v>5339</v>
      </c>
    </row>
    <row r="1442" spans="1:12" x14ac:dyDescent="0.2">
      <c r="A1442" t="s">
        <v>5340</v>
      </c>
      <c r="B1442">
        <v>631412</v>
      </c>
      <c r="C1442" t="s">
        <v>241</v>
      </c>
      <c r="D1442" t="s">
        <v>4240</v>
      </c>
      <c r="E1442" t="s">
        <v>243</v>
      </c>
      <c r="F1442" s="20">
        <v>18884668377</v>
      </c>
      <c r="G1442" t="s">
        <v>244</v>
      </c>
      <c r="H1442" t="s">
        <v>245</v>
      </c>
      <c r="I1442" t="s">
        <v>41</v>
      </c>
      <c r="K1442" t="s">
        <v>5338</v>
      </c>
      <c r="L1442" t="s">
        <v>5339</v>
      </c>
    </row>
    <row r="1443" spans="1:12" x14ac:dyDescent="0.2">
      <c r="A1443" t="s">
        <v>5341</v>
      </c>
      <c r="B1443">
        <v>631411</v>
      </c>
      <c r="C1443" t="s">
        <v>241</v>
      </c>
      <c r="D1443" t="s">
        <v>4240</v>
      </c>
      <c r="E1443" t="s">
        <v>243</v>
      </c>
      <c r="F1443" s="20">
        <v>18884668377</v>
      </c>
      <c r="G1443" t="s">
        <v>244</v>
      </c>
      <c r="H1443" t="s">
        <v>245</v>
      </c>
      <c r="I1443" t="s">
        <v>41</v>
      </c>
      <c r="K1443" t="s">
        <v>5342</v>
      </c>
      <c r="L1443" t="s">
        <v>5343</v>
      </c>
    </row>
    <row r="1444" spans="1:12" x14ac:dyDescent="0.2">
      <c r="A1444" t="s">
        <v>5344</v>
      </c>
      <c r="B1444">
        <v>631410</v>
      </c>
      <c r="C1444" t="s">
        <v>241</v>
      </c>
      <c r="D1444" t="s">
        <v>4240</v>
      </c>
      <c r="E1444" t="s">
        <v>243</v>
      </c>
      <c r="F1444" s="20">
        <v>18884668377</v>
      </c>
      <c r="G1444" t="s">
        <v>244</v>
      </c>
      <c r="H1444" t="s">
        <v>245</v>
      </c>
      <c r="I1444" t="s">
        <v>41</v>
      </c>
      <c r="K1444" t="s">
        <v>5342</v>
      </c>
      <c r="L1444" t="s">
        <v>5343</v>
      </c>
    </row>
    <row r="1445" spans="1:12" x14ac:dyDescent="0.2">
      <c r="A1445" t="s">
        <v>5345</v>
      </c>
      <c r="B1445">
        <v>631409</v>
      </c>
      <c r="C1445" t="s">
        <v>241</v>
      </c>
      <c r="D1445" t="s">
        <v>4240</v>
      </c>
      <c r="E1445" t="s">
        <v>243</v>
      </c>
      <c r="F1445" s="20">
        <v>18883265677</v>
      </c>
      <c r="G1445" t="s">
        <v>244</v>
      </c>
      <c r="H1445" t="s">
        <v>245</v>
      </c>
      <c r="I1445" t="s">
        <v>41</v>
      </c>
      <c r="K1445" t="s">
        <v>5342</v>
      </c>
      <c r="L1445" t="s">
        <v>5343</v>
      </c>
    </row>
    <row r="1446" spans="1:12" x14ac:dyDescent="0.2">
      <c r="A1446" t="s">
        <v>5346</v>
      </c>
      <c r="B1446">
        <v>631408</v>
      </c>
      <c r="C1446" t="s">
        <v>241</v>
      </c>
      <c r="D1446" t="s">
        <v>4240</v>
      </c>
      <c r="E1446" t="s">
        <v>243</v>
      </c>
      <c r="F1446" s="20">
        <v>18889915969</v>
      </c>
      <c r="G1446" t="s">
        <v>244</v>
      </c>
      <c r="H1446" t="s">
        <v>245</v>
      </c>
      <c r="I1446" t="s">
        <v>41</v>
      </c>
      <c r="K1446" t="s">
        <v>5347</v>
      </c>
      <c r="L1446" t="s">
        <v>5348</v>
      </c>
    </row>
    <row r="1447" spans="1:12" x14ac:dyDescent="0.2">
      <c r="A1447" t="s">
        <v>5349</v>
      </c>
      <c r="B1447">
        <v>631407</v>
      </c>
      <c r="C1447" t="s">
        <v>241</v>
      </c>
      <c r="D1447" t="s">
        <v>4240</v>
      </c>
      <c r="E1447" t="s">
        <v>243</v>
      </c>
      <c r="F1447" s="20">
        <v>18889915969</v>
      </c>
      <c r="G1447" t="s">
        <v>244</v>
      </c>
      <c r="H1447" t="s">
        <v>245</v>
      </c>
      <c r="I1447" t="s">
        <v>41</v>
      </c>
      <c r="K1447" t="s">
        <v>5347</v>
      </c>
      <c r="L1447" t="s">
        <v>5348</v>
      </c>
    </row>
    <row r="1448" spans="1:12" x14ac:dyDescent="0.2">
      <c r="A1448" t="s">
        <v>5350</v>
      </c>
      <c r="B1448">
        <v>631406</v>
      </c>
      <c r="C1448" t="s">
        <v>241</v>
      </c>
      <c r="D1448" t="s">
        <v>4240</v>
      </c>
      <c r="E1448" t="s">
        <v>243</v>
      </c>
      <c r="F1448" s="20">
        <v>18883265677</v>
      </c>
      <c r="G1448" t="s">
        <v>244</v>
      </c>
      <c r="H1448" t="s">
        <v>245</v>
      </c>
      <c r="I1448" t="s">
        <v>41</v>
      </c>
      <c r="K1448" t="s">
        <v>5351</v>
      </c>
      <c r="L1448" t="s">
        <v>5352</v>
      </c>
    </row>
    <row r="1449" spans="1:12" x14ac:dyDescent="0.2">
      <c r="A1449" t="s">
        <v>5353</v>
      </c>
      <c r="B1449">
        <v>631405</v>
      </c>
      <c r="C1449" t="s">
        <v>241</v>
      </c>
      <c r="D1449" t="s">
        <v>4240</v>
      </c>
      <c r="E1449" t="s">
        <v>243</v>
      </c>
      <c r="F1449" s="20">
        <v>18883265677</v>
      </c>
      <c r="G1449" t="s">
        <v>244</v>
      </c>
      <c r="H1449" t="s">
        <v>245</v>
      </c>
      <c r="I1449" t="s">
        <v>41</v>
      </c>
      <c r="K1449" t="s">
        <v>5351</v>
      </c>
      <c r="L1449" t="s">
        <v>5352</v>
      </c>
    </row>
    <row r="1450" spans="1:12" x14ac:dyDescent="0.2">
      <c r="A1450" t="s">
        <v>5354</v>
      </c>
      <c r="B1450">
        <v>631404</v>
      </c>
      <c r="C1450" t="s">
        <v>241</v>
      </c>
      <c r="D1450" t="s">
        <v>4240</v>
      </c>
      <c r="E1450" t="s">
        <v>243</v>
      </c>
      <c r="F1450" s="20">
        <v>18883265677</v>
      </c>
      <c r="G1450" t="s">
        <v>244</v>
      </c>
      <c r="H1450" t="s">
        <v>245</v>
      </c>
      <c r="I1450" t="s">
        <v>41</v>
      </c>
      <c r="K1450" t="s">
        <v>5355</v>
      </c>
      <c r="L1450" t="s">
        <v>5352</v>
      </c>
    </row>
    <row r="1451" spans="1:12" x14ac:dyDescent="0.2">
      <c r="A1451" t="s">
        <v>5356</v>
      </c>
      <c r="B1451">
        <v>631403</v>
      </c>
      <c r="C1451" t="s">
        <v>241</v>
      </c>
      <c r="D1451" t="s">
        <v>4240</v>
      </c>
      <c r="E1451" t="s">
        <v>243</v>
      </c>
      <c r="F1451" s="20">
        <v>18884668377</v>
      </c>
      <c r="G1451" t="s">
        <v>244</v>
      </c>
      <c r="H1451" t="s">
        <v>245</v>
      </c>
      <c r="I1451" t="s">
        <v>41</v>
      </c>
      <c r="K1451" t="s">
        <v>5355</v>
      </c>
      <c r="L1451" t="s">
        <v>5357</v>
      </c>
    </row>
    <row r="1452" spans="1:12" x14ac:dyDescent="0.2">
      <c r="A1452" t="s">
        <v>5358</v>
      </c>
      <c r="B1452">
        <v>631402</v>
      </c>
      <c r="C1452" t="s">
        <v>241</v>
      </c>
      <c r="D1452" t="s">
        <v>4309</v>
      </c>
      <c r="E1452" t="s">
        <v>243</v>
      </c>
      <c r="F1452" s="20">
        <v>8769703125</v>
      </c>
      <c r="G1452" t="s">
        <v>244</v>
      </c>
      <c r="H1452" t="s">
        <v>245</v>
      </c>
      <c r="I1452" t="s">
        <v>41</v>
      </c>
      <c r="K1452" t="s">
        <v>5359</v>
      </c>
      <c r="L1452" t="s">
        <v>5360</v>
      </c>
    </row>
    <row r="1453" spans="1:12" x14ac:dyDescent="0.2">
      <c r="A1453" t="s">
        <v>5361</v>
      </c>
      <c r="B1453">
        <v>631401</v>
      </c>
      <c r="C1453" t="s">
        <v>241</v>
      </c>
      <c r="D1453" t="s">
        <v>4240</v>
      </c>
      <c r="E1453" t="s">
        <v>243</v>
      </c>
      <c r="F1453" s="20">
        <v>18889915969</v>
      </c>
      <c r="G1453" t="s">
        <v>244</v>
      </c>
      <c r="H1453" t="s">
        <v>245</v>
      </c>
      <c r="I1453" t="s">
        <v>41</v>
      </c>
      <c r="K1453" t="s">
        <v>5362</v>
      </c>
      <c r="L1453" t="s">
        <v>5363</v>
      </c>
    </row>
    <row r="1454" spans="1:12" x14ac:dyDescent="0.2">
      <c r="A1454" t="s">
        <v>5364</v>
      </c>
      <c r="B1454">
        <v>630452</v>
      </c>
      <c r="C1454" t="s">
        <v>241</v>
      </c>
      <c r="D1454" t="s">
        <v>4240</v>
      </c>
      <c r="E1454" t="s">
        <v>243</v>
      </c>
      <c r="F1454" s="20">
        <v>18887827473</v>
      </c>
      <c r="G1454" t="s">
        <v>244</v>
      </c>
      <c r="H1454" t="s">
        <v>245</v>
      </c>
      <c r="I1454" t="s">
        <v>41</v>
      </c>
      <c r="K1454" t="s">
        <v>5365</v>
      </c>
      <c r="L1454" t="s">
        <v>5366</v>
      </c>
    </row>
    <row r="1455" spans="1:12" x14ac:dyDescent="0.2">
      <c r="A1455" t="s">
        <v>5367</v>
      </c>
      <c r="B1455">
        <v>630451</v>
      </c>
      <c r="C1455" t="s">
        <v>241</v>
      </c>
      <c r="D1455" t="s">
        <v>4240</v>
      </c>
      <c r="E1455" t="s">
        <v>243</v>
      </c>
      <c r="F1455" s="20">
        <v>18886233367</v>
      </c>
      <c r="G1455" t="s">
        <v>244</v>
      </c>
      <c r="H1455" t="s">
        <v>245</v>
      </c>
      <c r="I1455" t="s">
        <v>41</v>
      </c>
      <c r="K1455" t="s">
        <v>5365</v>
      </c>
      <c r="L1455" t="s">
        <v>407</v>
      </c>
    </row>
    <row r="1456" spans="1:12" x14ac:dyDescent="0.2">
      <c r="A1456" t="s">
        <v>5368</v>
      </c>
      <c r="B1456">
        <v>630449</v>
      </c>
      <c r="C1456" t="s">
        <v>241</v>
      </c>
      <c r="D1456" t="s">
        <v>4240</v>
      </c>
      <c r="E1456" t="s">
        <v>243</v>
      </c>
      <c r="F1456" s="20">
        <v>18889915911</v>
      </c>
      <c r="G1456" t="s">
        <v>244</v>
      </c>
      <c r="H1456" t="s">
        <v>245</v>
      </c>
      <c r="I1456" t="s">
        <v>41</v>
      </c>
      <c r="K1456" t="s">
        <v>5369</v>
      </c>
      <c r="L1456" t="s">
        <v>407</v>
      </c>
    </row>
    <row r="1457" spans="1:12" x14ac:dyDescent="0.2">
      <c r="A1457" t="s">
        <v>5370</v>
      </c>
      <c r="B1457">
        <v>630448</v>
      </c>
      <c r="C1457" t="s">
        <v>241</v>
      </c>
      <c r="D1457" t="s">
        <v>4240</v>
      </c>
      <c r="E1457" t="s">
        <v>243</v>
      </c>
      <c r="F1457" s="20">
        <v>18884295887</v>
      </c>
      <c r="G1457" t="s">
        <v>244</v>
      </c>
      <c r="H1457" t="s">
        <v>245</v>
      </c>
      <c r="I1457" t="s">
        <v>41</v>
      </c>
      <c r="K1457" t="s">
        <v>5371</v>
      </c>
      <c r="L1457" t="s">
        <v>5372</v>
      </c>
    </row>
    <row r="1458" spans="1:12" x14ac:dyDescent="0.2">
      <c r="A1458" t="s">
        <v>5373</v>
      </c>
      <c r="B1458">
        <v>630447</v>
      </c>
      <c r="C1458" t="s">
        <v>241</v>
      </c>
      <c r="D1458" t="s">
        <v>4240</v>
      </c>
      <c r="E1458" t="s">
        <v>243</v>
      </c>
      <c r="F1458" s="20">
        <v>18775262428</v>
      </c>
      <c r="G1458" t="s">
        <v>244</v>
      </c>
      <c r="H1458" t="s">
        <v>245</v>
      </c>
      <c r="I1458" t="s">
        <v>41</v>
      </c>
      <c r="K1458" t="s">
        <v>5374</v>
      </c>
      <c r="L1458" t="s">
        <v>410</v>
      </c>
    </row>
    <row r="1459" spans="1:12" x14ac:dyDescent="0.2">
      <c r="A1459" t="s">
        <v>5375</v>
      </c>
      <c r="B1459">
        <v>630446</v>
      </c>
      <c r="C1459" t="s">
        <v>241</v>
      </c>
      <c r="D1459" t="s">
        <v>4240</v>
      </c>
      <c r="E1459" t="s">
        <v>243</v>
      </c>
      <c r="F1459" s="20">
        <v>18082341769</v>
      </c>
      <c r="G1459" t="s">
        <v>244</v>
      </c>
      <c r="H1459" t="s">
        <v>245</v>
      </c>
      <c r="I1459" t="s">
        <v>41</v>
      </c>
      <c r="K1459" t="s">
        <v>5374</v>
      </c>
      <c r="L1459" t="s">
        <v>410</v>
      </c>
    </row>
    <row r="1460" spans="1:12" x14ac:dyDescent="0.2">
      <c r="A1460" t="s">
        <v>5376</v>
      </c>
      <c r="B1460">
        <v>630445</v>
      </c>
      <c r="C1460" t="s">
        <v>241</v>
      </c>
      <c r="D1460" t="s">
        <v>4240</v>
      </c>
      <c r="E1460" t="s">
        <v>243</v>
      </c>
      <c r="F1460" s="20">
        <v>18004862738</v>
      </c>
      <c r="G1460" t="s">
        <v>244</v>
      </c>
      <c r="H1460" t="s">
        <v>245</v>
      </c>
      <c r="I1460" t="s">
        <v>41</v>
      </c>
      <c r="K1460" t="s">
        <v>5377</v>
      </c>
      <c r="L1460" t="s">
        <v>5378</v>
      </c>
    </row>
    <row r="1461" spans="1:12" x14ac:dyDescent="0.2">
      <c r="A1461" t="s">
        <v>5379</v>
      </c>
      <c r="B1461">
        <v>630444</v>
      </c>
      <c r="C1461" t="s">
        <v>241</v>
      </c>
      <c r="D1461" t="s">
        <v>4240</v>
      </c>
      <c r="E1461" t="s">
        <v>243</v>
      </c>
      <c r="F1461" s="20">
        <v>18007335077</v>
      </c>
      <c r="G1461" t="s">
        <v>244</v>
      </c>
      <c r="H1461" t="s">
        <v>245</v>
      </c>
      <c r="I1461" t="s">
        <v>41</v>
      </c>
      <c r="K1461" t="s">
        <v>5377</v>
      </c>
      <c r="L1461" t="s">
        <v>5378</v>
      </c>
    </row>
    <row r="1462" spans="1:12" x14ac:dyDescent="0.2">
      <c r="A1462" t="s">
        <v>5380</v>
      </c>
      <c r="B1462">
        <v>630443</v>
      </c>
      <c r="C1462" t="s">
        <v>241</v>
      </c>
      <c r="D1462" t="s">
        <v>4240</v>
      </c>
      <c r="E1462" t="s">
        <v>243</v>
      </c>
      <c r="F1462" s="20">
        <v>18884295120</v>
      </c>
      <c r="G1462" t="s">
        <v>244</v>
      </c>
      <c r="H1462" t="s">
        <v>245</v>
      </c>
      <c r="I1462" t="s">
        <v>41</v>
      </c>
      <c r="K1462" t="s">
        <v>5377</v>
      </c>
      <c r="L1462" t="s">
        <v>5378</v>
      </c>
    </row>
    <row r="1463" spans="1:12" x14ac:dyDescent="0.2">
      <c r="A1463" t="s">
        <v>5381</v>
      </c>
      <c r="B1463">
        <v>630442</v>
      </c>
      <c r="C1463" t="s">
        <v>241</v>
      </c>
      <c r="D1463" t="s">
        <v>4240</v>
      </c>
      <c r="E1463" t="s">
        <v>243</v>
      </c>
      <c r="F1463" s="20">
        <v>18882589222</v>
      </c>
      <c r="G1463" t="s">
        <v>244</v>
      </c>
      <c r="H1463" t="s">
        <v>245</v>
      </c>
      <c r="I1463" t="s">
        <v>41</v>
      </c>
      <c r="K1463" t="s">
        <v>5382</v>
      </c>
      <c r="L1463" t="s">
        <v>5383</v>
      </c>
    </row>
    <row r="1464" spans="1:12" x14ac:dyDescent="0.2">
      <c r="A1464" t="s">
        <v>5384</v>
      </c>
      <c r="B1464">
        <v>630441</v>
      </c>
      <c r="C1464" t="s">
        <v>241</v>
      </c>
      <c r="D1464" t="s">
        <v>4240</v>
      </c>
      <c r="E1464" t="s">
        <v>243</v>
      </c>
      <c r="F1464" s="20">
        <v>18889915910</v>
      </c>
      <c r="G1464" t="s">
        <v>244</v>
      </c>
      <c r="H1464" t="s">
        <v>245</v>
      </c>
      <c r="I1464" t="s">
        <v>41</v>
      </c>
      <c r="K1464" t="s">
        <v>5385</v>
      </c>
      <c r="L1464" t="s">
        <v>5386</v>
      </c>
    </row>
    <row r="1465" spans="1:12" x14ac:dyDescent="0.2">
      <c r="A1465" t="s">
        <v>5387</v>
      </c>
      <c r="B1465">
        <v>630440</v>
      </c>
      <c r="C1465" t="s">
        <v>241</v>
      </c>
      <c r="D1465" t="s">
        <v>4240</v>
      </c>
      <c r="E1465" t="s">
        <v>243</v>
      </c>
      <c r="F1465" s="20">
        <v>18889915910</v>
      </c>
      <c r="G1465" t="s">
        <v>244</v>
      </c>
      <c r="H1465" t="s">
        <v>245</v>
      </c>
      <c r="I1465" t="s">
        <v>41</v>
      </c>
      <c r="K1465" t="s">
        <v>5388</v>
      </c>
      <c r="L1465" t="s">
        <v>4210</v>
      </c>
    </row>
    <row r="1466" spans="1:12" x14ac:dyDescent="0.2">
      <c r="A1466" t="s">
        <v>5389</v>
      </c>
      <c r="B1466">
        <v>630437</v>
      </c>
      <c r="C1466" t="s">
        <v>241</v>
      </c>
      <c r="D1466" t="s">
        <v>4240</v>
      </c>
      <c r="E1466" t="s">
        <v>243</v>
      </c>
      <c r="F1466" s="20">
        <v>18884295664</v>
      </c>
      <c r="G1466" t="s">
        <v>244</v>
      </c>
      <c r="H1466" t="s">
        <v>245</v>
      </c>
      <c r="I1466" t="s">
        <v>41</v>
      </c>
      <c r="K1466" t="s">
        <v>5390</v>
      </c>
      <c r="L1466" t="s">
        <v>5391</v>
      </c>
    </row>
    <row r="1467" spans="1:12" x14ac:dyDescent="0.2">
      <c r="A1467" t="s">
        <v>5392</v>
      </c>
      <c r="B1467">
        <v>630436</v>
      </c>
      <c r="C1467" t="s">
        <v>241</v>
      </c>
      <c r="D1467" t="s">
        <v>4240</v>
      </c>
      <c r="E1467" t="s">
        <v>243</v>
      </c>
      <c r="F1467" s="20">
        <v>18889915912</v>
      </c>
      <c r="G1467" t="s">
        <v>244</v>
      </c>
      <c r="H1467" t="s">
        <v>245</v>
      </c>
      <c r="I1467" t="s">
        <v>41</v>
      </c>
      <c r="K1467" t="s">
        <v>5390</v>
      </c>
      <c r="L1467" t="s">
        <v>5391</v>
      </c>
    </row>
    <row r="1468" spans="1:12" x14ac:dyDescent="0.2">
      <c r="A1468" t="s">
        <v>5393</v>
      </c>
      <c r="B1468">
        <v>630435</v>
      </c>
      <c r="C1468" t="s">
        <v>241</v>
      </c>
      <c r="D1468" t="s">
        <v>4240</v>
      </c>
      <c r="E1468" t="s">
        <v>243</v>
      </c>
      <c r="F1468" s="20">
        <v>18889915912</v>
      </c>
      <c r="G1468" t="s">
        <v>244</v>
      </c>
      <c r="H1468" t="s">
        <v>245</v>
      </c>
      <c r="I1468" t="s">
        <v>41</v>
      </c>
      <c r="K1468" t="s">
        <v>5390</v>
      </c>
      <c r="L1468" t="s">
        <v>5394</v>
      </c>
    </row>
    <row r="1469" spans="1:12" x14ac:dyDescent="0.2">
      <c r="A1469" t="s">
        <v>5395</v>
      </c>
      <c r="B1469">
        <v>630434</v>
      </c>
      <c r="C1469" t="s">
        <v>241</v>
      </c>
      <c r="D1469" t="s">
        <v>4240</v>
      </c>
      <c r="E1469" t="s">
        <v>243</v>
      </c>
      <c r="F1469" s="20">
        <v>18889915950</v>
      </c>
      <c r="G1469" t="s">
        <v>244</v>
      </c>
      <c r="H1469" t="s">
        <v>245</v>
      </c>
      <c r="I1469" t="s">
        <v>41</v>
      </c>
      <c r="K1469" t="s">
        <v>5396</v>
      </c>
      <c r="L1469" t="s">
        <v>5394</v>
      </c>
    </row>
    <row r="1470" spans="1:12" x14ac:dyDescent="0.2">
      <c r="A1470" t="s">
        <v>5397</v>
      </c>
      <c r="B1470">
        <v>630433</v>
      </c>
      <c r="C1470" t="s">
        <v>241</v>
      </c>
      <c r="D1470" t="s">
        <v>4240</v>
      </c>
      <c r="E1470" t="s">
        <v>243</v>
      </c>
      <c r="F1470" s="20">
        <v>18889915950</v>
      </c>
      <c r="G1470" t="s">
        <v>244</v>
      </c>
      <c r="H1470" t="s">
        <v>245</v>
      </c>
      <c r="I1470" t="s">
        <v>41</v>
      </c>
      <c r="K1470" t="s">
        <v>5396</v>
      </c>
      <c r="L1470" t="s">
        <v>5394</v>
      </c>
    </row>
    <row r="1471" spans="1:12" x14ac:dyDescent="0.2">
      <c r="A1471" t="s">
        <v>5398</v>
      </c>
      <c r="B1471">
        <v>630432</v>
      </c>
      <c r="C1471" t="s">
        <v>241</v>
      </c>
      <c r="D1471" t="s">
        <v>4240</v>
      </c>
      <c r="E1471" t="s">
        <v>243</v>
      </c>
      <c r="F1471" s="20">
        <v>18884668377</v>
      </c>
      <c r="G1471" t="s">
        <v>244</v>
      </c>
      <c r="H1471" t="s">
        <v>245</v>
      </c>
      <c r="I1471" t="s">
        <v>41</v>
      </c>
      <c r="K1471" t="s">
        <v>5396</v>
      </c>
      <c r="L1471" t="s">
        <v>5394</v>
      </c>
    </row>
    <row r="1472" spans="1:12" x14ac:dyDescent="0.2">
      <c r="A1472" t="s">
        <v>5399</v>
      </c>
      <c r="B1472">
        <v>630431</v>
      </c>
      <c r="C1472" t="s">
        <v>241</v>
      </c>
      <c r="D1472" t="s">
        <v>4240</v>
      </c>
      <c r="E1472" t="s">
        <v>243</v>
      </c>
      <c r="F1472" s="20">
        <v>18884668377</v>
      </c>
      <c r="G1472" t="s">
        <v>244</v>
      </c>
      <c r="H1472" t="s">
        <v>245</v>
      </c>
      <c r="I1472" t="s">
        <v>41</v>
      </c>
      <c r="K1472" t="s">
        <v>5400</v>
      </c>
      <c r="L1472" t="s">
        <v>5401</v>
      </c>
    </row>
    <row r="1473" spans="1:12" x14ac:dyDescent="0.2">
      <c r="A1473" t="s">
        <v>5402</v>
      </c>
      <c r="B1473">
        <v>630430</v>
      </c>
      <c r="C1473" t="s">
        <v>241</v>
      </c>
      <c r="D1473" t="s">
        <v>4240</v>
      </c>
      <c r="E1473" t="s">
        <v>243</v>
      </c>
      <c r="F1473" s="20">
        <v>18884295664</v>
      </c>
      <c r="G1473" t="s">
        <v>244</v>
      </c>
      <c r="H1473" t="s">
        <v>245</v>
      </c>
      <c r="I1473" t="s">
        <v>41</v>
      </c>
      <c r="K1473" t="s">
        <v>5400</v>
      </c>
      <c r="L1473" t="s">
        <v>5401</v>
      </c>
    </row>
    <row r="1474" spans="1:12" x14ac:dyDescent="0.2">
      <c r="A1474" t="s">
        <v>5403</v>
      </c>
      <c r="B1474">
        <v>630429</v>
      </c>
      <c r="C1474" t="s">
        <v>241</v>
      </c>
      <c r="D1474" t="s">
        <v>4240</v>
      </c>
      <c r="E1474" t="s">
        <v>243</v>
      </c>
      <c r="F1474" s="20">
        <v>18882589222</v>
      </c>
      <c r="G1474" t="s">
        <v>244</v>
      </c>
      <c r="H1474" t="s">
        <v>245</v>
      </c>
      <c r="I1474" t="s">
        <v>41</v>
      </c>
      <c r="K1474" t="s">
        <v>5400</v>
      </c>
      <c r="L1474" t="s">
        <v>5401</v>
      </c>
    </row>
    <row r="1475" spans="1:12" x14ac:dyDescent="0.2">
      <c r="A1475" t="s">
        <v>5404</v>
      </c>
      <c r="B1475">
        <v>630428</v>
      </c>
      <c r="C1475" t="s">
        <v>241</v>
      </c>
      <c r="D1475" t="s">
        <v>4240</v>
      </c>
      <c r="E1475" t="s">
        <v>243</v>
      </c>
      <c r="F1475" s="20">
        <v>18882589222</v>
      </c>
      <c r="G1475" t="s">
        <v>244</v>
      </c>
      <c r="H1475" t="s">
        <v>245</v>
      </c>
      <c r="I1475" t="s">
        <v>41</v>
      </c>
      <c r="K1475" t="s">
        <v>5405</v>
      </c>
      <c r="L1475" t="s">
        <v>5258</v>
      </c>
    </row>
    <row r="1476" spans="1:12" x14ac:dyDescent="0.2">
      <c r="A1476" t="s">
        <v>5406</v>
      </c>
      <c r="B1476">
        <v>630427</v>
      </c>
      <c r="C1476" t="s">
        <v>241</v>
      </c>
      <c r="D1476" t="s">
        <v>4240</v>
      </c>
      <c r="E1476" t="s">
        <v>243</v>
      </c>
      <c r="F1476" s="20">
        <v>18882589222</v>
      </c>
      <c r="G1476" t="s">
        <v>244</v>
      </c>
      <c r="H1476" t="s">
        <v>245</v>
      </c>
      <c r="I1476" t="s">
        <v>41</v>
      </c>
      <c r="K1476" t="s">
        <v>5405</v>
      </c>
      <c r="L1476" t="s">
        <v>5258</v>
      </c>
    </row>
    <row r="1477" spans="1:12" x14ac:dyDescent="0.2">
      <c r="A1477" t="s">
        <v>5407</v>
      </c>
      <c r="B1477">
        <v>630426</v>
      </c>
      <c r="C1477" t="s">
        <v>241</v>
      </c>
      <c r="D1477" t="s">
        <v>4240</v>
      </c>
      <c r="E1477" t="s">
        <v>243</v>
      </c>
      <c r="F1477" s="20">
        <v>18884668377</v>
      </c>
      <c r="G1477" t="s">
        <v>244</v>
      </c>
      <c r="H1477" t="s">
        <v>245</v>
      </c>
      <c r="I1477" t="s">
        <v>41</v>
      </c>
      <c r="K1477" t="s">
        <v>5405</v>
      </c>
      <c r="L1477" t="s">
        <v>5258</v>
      </c>
    </row>
    <row r="1478" spans="1:12" x14ac:dyDescent="0.2">
      <c r="A1478" t="s">
        <v>5408</v>
      </c>
      <c r="B1478">
        <v>630425</v>
      </c>
      <c r="C1478" t="s">
        <v>241</v>
      </c>
      <c r="D1478" t="s">
        <v>4240</v>
      </c>
      <c r="E1478" t="s">
        <v>243</v>
      </c>
      <c r="F1478" s="20">
        <v>18884668377</v>
      </c>
      <c r="G1478" t="s">
        <v>244</v>
      </c>
      <c r="H1478" t="s">
        <v>245</v>
      </c>
      <c r="I1478" t="s">
        <v>41</v>
      </c>
      <c r="K1478" t="s">
        <v>5409</v>
      </c>
      <c r="L1478" t="s">
        <v>5262</v>
      </c>
    </row>
    <row r="1479" spans="1:12" x14ac:dyDescent="0.2">
      <c r="A1479" t="s">
        <v>5410</v>
      </c>
      <c r="B1479">
        <v>630424</v>
      </c>
      <c r="C1479" t="s">
        <v>241</v>
      </c>
      <c r="D1479" t="s">
        <v>4240</v>
      </c>
      <c r="E1479" t="s">
        <v>243</v>
      </c>
      <c r="F1479" s="20">
        <v>18884668377</v>
      </c>
      <c r="G1479" t="s">
        <v>244</v>
      </c>
      <c r="H1479" t="s">
        <v>245</v>
      </c>
      <c r="I1479" t="s">
        <v>41</v>
      </c>
      <c r="K1479" t="s">
        <v>5409</v>
      </c>
      <c r="L1479" t="s">
        <v>5262</v>
      </c>
    </row>
    <row r="1480" spans="1:12" x14ac:dyDescent="0.2">
      <c r="A1480" t="s">
        <v>5411</v>
      </c>
      <c r="B1480">
        <v>630423</v>
      </c>
      <c r="C1480" t="s">
        <v>241</v>
      </c>
      <c r="D1480" t="s">
        <v>4240</v>
      </c>
      <c r="E1480" t="s">
        <v>243</v>
      </c>
      <c r="F1480" s="20">
        <v>18883265677</v>
      </c>
      <c r="G1480" t="s">
        <v>244</v>
      </c>
      <c r="H1480" t="s">
        <v>245</v>
      </c>
      <c r="I1480" t="s">
        <v>41</v>
      </c>
      <c r="K1480" t="s">
        <v>5409</v>
      </c>
      <c r="L1480" t="s">
        <v>5262</v>
      </c>
    </row>
    <row r="1481" spans="1:12" x14ac:dyDescent="0.2">
      <c r="A1481" t="s">
        <v>5412</v>
      </c>
      <c r="B1481">
        <v>630422</v>
      </c>
      <c r="C1481" t="s">
        <v>241</v>
      </c>
      <c r="D1481" t="s">
        <v>4240</v>
      </c>
      <c r="E1481" t="s">
        <v>243</v>
      </c>
      <c r="F1481" s="20">
        <v>18889915969</v>
      </c>
      <c r="G1481" t="s">
        <v>244</v>
      </c>
      <c r="H1481" t="s">
        <v>245</v>
      </c>
      <c r="I1481" t="s">
        <v>41</v>
      </c>
      <c r="K1481" t="s">
        <v>5413</v>
      </c>
      <c r="L1481" t="s">
        <v>5266</v>
      </c>
    </row>
    <row r="1482" spans="1:12" x14ac:dyDescent="0.2">
      <c r="A1482" t="s">
        <v>5414</v>
      </c>
      <c r="B1482">
        <v>630421</v>
      </c>
      <c r="C1482" t="s">
        <v>241</v>
      </c>
      <c r="D1482" t="s">
        <v>4240</v>
      </c>
      <c r="E1482" t="s">
        <v>243</v>
      </c>
      <c r="F1482" s="20">
        <v>18889915969</v>
      </c>
      <c r="G1482" t="s">
        <v>244</v>
      </c>
      <c r="H1482" t="s">
        <v>245</v>
      </c>
      <c r="I1482" t="s">
        <v>41</v>
      </c>
      <c r="K1482" t="s">
        <v>5413</v>
      </c>
      <c r="L1482" t="s">
        <v>5266</v>
      </c>
    </row>
    <row r="1483" spans="1:12" x14ac:dyDescent="0.2">
      <c r="A1483" t="s">
        <v>5415</v>
      </c>
      <c r="B1483">
        <v>630420</v>
      </c>
      <c r="C1483" t="s">
        <v>241</v>
      </c>
      <c r="D1483" t="s">
        <v>4240</v>
      </c>
      <c r="E1483" t="s">
        <v>243</v>
      </c>
      <c r="F1483" s="20">
        <v>18883265677</v>
      </c>
      <c r="G1483" t="s">
        <v>244</v>
      </c>
      <c r="H1483" t="s">
        <v>245</v>
      </c>
      <c r="I1483" t="s">
        <v>41</v>
      </c>
      <c r="K1483" t="s">
        <v>5413</v>
      </c>
      <c r="L1483" t="s">
        <v>5266</v>
      </c>
    </row>
    <row r="1484" spans="1:12" x14ac:dyDescent="0.2">
      <c r="A1484" t="s">
        <v>5416</v>
      </c>
      <c r="B1484">
        <v>630419</v>
      </c>
      <c r="C1484" t="s">
        <v>241</v>
      </c>
      <c r="D1484" t="s">
        <v>4240</v>
      </c>
      <c r="E1484" t="s">
        <v>243</v>
      </c>
      <c r="F1484" s="20">
        <v>18883265677</v>
      </c>
      <c r="G1484" t="s">
        <v>244</v>
      </c>
      <c r="H1484" t="s">
        <v>245</v>
      </c>
      <c r="I1484" t="s">
        <v>41</v>
      </c>
      <c r="K1484" t="s">
        <v>5417</v>
      </c>
      <c r="L1484" t="s">
        <v>5271</v>
      </c>
    </row>
    <row r="1485" spans="1:12" x14ac:dyDescent="0.2">
      <c r="A1485" t="s">
        <v>5418</v>
      </c>
      <c r="B1485">
        <v>630418</v>
      </c>
      <c r="C1485" t="s">
        <v>241</v>
      </c>
      <c r="D1485" t="s">
        <v>4240</v>
      </c>
      <c r="E1485" t="s">
        <v>243</v>
      </c>
      <c r="F1485" s="20">
        <v>18883265677</v>
      </c>
      <c r="G1485" t="s">
        <v>244</v>
      </c>
      <c r="H1485" t="s">
        <v>245</v>
      </c>
      <c r="I1485" t="s">
        <v>41</v>
      </c>
      <c r="K1485" t="s">
        <v>5417</v>
      </c>
      <c r="L1485" t="s">
        <v>5271</v>
      </c>
    </row>
    <row r="1486" spans="1:12" x14ac:dyDescent="0.2">
      <c r="A1486" t="s">
        <v>5419</v>
      </c>
      <c r="B1486">
        <v>630417</v>
      </c>
      <c r="C1486" t="s">
        <v>241</v>
      </c>
      <c r="D1486" t="s">
        <v>4240</v>
      </c>
      <c r="E1486" t="s">
        <v>243</v>
      </c>
      <c r="F1486" s="20">
        <v>18884668377</v>
      </c>
      <c r="G1486" t="s">
        <v>244</v>
      </c>
      <c r="H1486" t="s">
        <v>245</v>
      </c>
      <c r="I1486" t="s">
        <v>41</v>
      </c>
      <c r="K1486" t="s">
        <v>5420</v>
      </c>
      <c r="L1486" t="s">
        <v>5275</v>
      </c>
    </row>
    <row r="1487" spans="1:12" x14ac:dyDescent="0.2">
      <c r="A1487" t="s">
        <v>5421</v>
      </c>
      <c r="B1487">
        <v>630416</v>
      </c>
      <c r="C1487" t="s">
        <v>241</v>
      </c>
      <c r="D1487" t="s">
        <v>4240</v>
      </c>
      <c r="E1487" t="s">
        <v>243</v>
      </c>
      <c r="F1487" s="20">
        <v>18889915969</v>
      </c>
      <c r="G1487" t="s">
        <v>244</v>
      </c>
      <c r="H1487" t="s">
        <v>245</v>
      </c>
      <c r="I1487" t="s">
        <v>41</v>
      </c>
      <c r="K1487" t="s">
        <v>5420</v>
      </c>
      <c r="L1487" t="s">
        <v>5275</v>
      </c>
    </row>
    <row r="1488" spans="1:12" x14ac:dyDescent="0.2">
      <c r="A1488" t="s">
        <v>5422</v>
      </c>
      <c r="B1488">
        <v>630415</v>
      </c>
      <c r="C1488" t="s">
        <v>241</v>
      </c>
      <c r="D1488" t="s">
        <v>4240</v>
      </c>
      <c r="E1488" t="s">
        <v>243</v>
      </c>
      <c r="F1488" s="20">
        <v>18669106174</v>
      </c>
      <c r="G1488" t="s">
        <v>244</v>
      </c>
      <c r="H1488" t="s">
        <v>245</v>
      </c>
      <c r="I1488" t="s">
        <v>41</v>
      </c>
      <c r="K1488" t="s">
        <v>5420</v>
      </c>
      <c r="L1488" t="s">
        <v>5275</v>
      </c>
    </row>
    <row r="1489" spans="1:12" x14ac:dyDescent="0.2">
      <c r="A1489" t="s">
        <v>5423</v>
      </c>
      <c r="B1489">
        <v>630414</v>
      </c>
      <c r="C1489" t="s">
        <v>241</v>
      </c>
      <c r="D1489" t="s">
        <v>4309</v>
      </c>
      <c r="E1489" t="s">
        <v>243</v>
      </c>
      <c r="F1489" s="20">
        <v>8769703125</v>
      </c>
      <c r="G1489" t="s">
        <v>244</v>
      </c>
      <c r="H1489" t="s">
        <v>245</v>
      </c>
      <c r="I1489" t="s">
        <v>41</v>
      </c>
      <c r="K1489" t="s">
        <v>5424</v>
      </c>
      <c r="L1489" t="s">
        <v>5279</v>
      </c>
    </row>
    <row r="1490" spans="1:12" x14ac:dyDescent="0.2">
      <c r="A1490" t="s">
        <v>5425</v>
      </c>
      <c r="B1490">
        <v>630413</v>
      </c>
      <c r="C1490" t="s">
        <v>241</v>
      </c>
      <c r="D1490" t="s">
        <v>4240</v>
      </c>
      <c r="E1490" t="s">
        <v>243</v>
      </c>
      <c r="F1490" s="20">
        <v>18669106174</v>
      </c>
      <c r="G1490" t="s">
        <v>244</v>
      </c>
      <c r="H1490" t="s">
        <v>245</v>
      </c>
      <c r="I1490" t="s">
        <v>41</v>
      </c>
      <c r="K1490" t="s">
        <v>5424</v>
      </c>
      <c r="L1490" t="s">
        <v>5279</v>
      </c>
    </row>
    <row r="1491" spans="1:12" x14ac:dyDescent="0.2">
      <c r="A1491" t="s">
        <v>5426</v>
      </c>
      <c r="B1491">
        <v>630412</v>
      </c>
      <c r="C1491" t="s">
        <v>241</v>
      </c>
      <c r="D1491" t="s">
        <v>4240</v>
      </c>
      <c r="E1491" t="s">
        <v>243</v>
      </c>
      <c r="F1491" s="20">
        <v>18669106174</v>
      </c>
      <c r="G1491" t="s">
        <v>244</v>
      </c>
      <c r="H1491" t="s">
        <v>245</v>
      </c>
      <c r="I1491" t="s">
        <v>41</v>
      </c>
      <c r="K1491" t="s">
        <v>5424</v>
      </c>
      <c r="L1491" t="s">
        <v>5282</v>
      </c>
    </row>
    <row r="1492" spans="1:12" x14ac:dyDescent="0.2">
      <c r="A1492" t="s">
        <v>5427</v>
      </c>
      <c r="B1492">
        <v>630411</v>
      </c>
      <c r="C1492" t="s">
        <v>241</v>
      </c>
      <c r="D1492" t="s">
        <v>4240</v>
      </c>
      <c r="E1492" t="s">
        <v>243</v>
      </c>
      <c r="F1492" s="20">
        <v>18669106174</v>
      </c>
      <c r="G1492" t="s">
        <v>244</v>
      </c>
      <c r="H1492" t="s">
        <v>245</v>
      </c>
      <c r="I1492" t="s">
        <v>41</v>
      </c>
      <c r="K1492" t="s">
        <v>5428</v>
      </c>
      <c r="L1492" t="s">
        <v>5282</v>
      </c>
    </row>
    <row r="1493" spans="1:12" x14ac:dyDescent="0.2">
      <c r="A1493" t="s">
        <v>5429</v>
      </c>
      <c r="B1493">
        <v>630410</v>
      </c>
      <c r="C1493" t="s">
        <v>241</v>
      </c>
      <c r="D1493" t="s">
        <v>4240</v>
      </c>
      <c r="E1493" t="s">
        <v>243</v>
      </c>
      <c r="F1493" s="20">
        <v>18669106174</v>
      </c>
      <c r="G1493" t="s">
        <v>244</v>
      </c>
      <c r="H1493" t="s">
        <v>245</v>
      </c>
      <c r="I1493" t="s">
        <v>41</v>
      </c>
      <c r="K1493" t="s">
        <v>5428</v>
      </c>
      <c r="L1493" t="s">
        <v>5282</v>
      </c>
    </row>
    <row r="1494" spans="1:12" x14ac:dyDescent="0.2">
      <c r="A1494" t="s">
        <v>5430</v>
      </c>
      <c r="B1494">
        <v>628032</v>
      </c>
      <c r="C1494" t="s">
        <v>241</v>
      </c>
      <c r="D1494" t="s">
        <v>4240</v>
      </c>
      <c r="E1494" t="s">
        <v>243</v>
      </c>
      <c r="F1494" s="20">
        <v>18887827473</v>
      </c>
      <c r="G1494" t="s">
        <v>244</v>
      </c>
      <c r="H1494" t="s">
        <v>245</v>
      </c>
      <c r="I1494" t="s">
        <v>41</v>
      </c>
      <c r="K1494" t="s">
        <v>5431</v>
      </c>
      <c r="L1494" t="s">
        <v>5432</v>
      </c>
    </row>
    <row r="1495" spans="1:12" x14ac:dyDescent="0.2">
      <c r="A1495" t="s">
        <v>5433</v>
      </c>
      <c r="B1495">
        <v>628031</v>
      </c>
      <c r="C1495" t="s">
        <v>241</v>
      </c>
      <c r="D1495" t="s">
        <v>4240</v>
      </c>
      <c r="E1495" t="s">
        <v>243</v>
      </c>
      <c r="F1495" s="20">
        <v>18886233367</v>
      </c>
      <c r="G1495" t="s">
        <v>244</v>
      </c>
      <c r="H1495" t="s">
        <v>245</v>
      </c>
      <c r="I1495" t="s">
        <v>41</v>
      </c>
      <c r="K1495" t="s">
        <v>5431</v>
      </c>
      <c r="L1495" t="s">
        <v>5432</v>
      </c>
    </row>
    <row r="1496" spans="1:12" x14ac:dyDescent="0.2">
      <c r="A1496" t="s">
        <v>5434</v>
      </c>
      <c r="B1496">
        <v>628029</v>
      </c>
      <c r="C1496" t="s">
        <v>241</v>
      </c>
      <c r="D1496" t="s">
        <v>4240</v>
      </c>
      <c r="E1496" t="s">
        <v>243</v>
      </c>
      <c r="F1496" s="20">
        <v>18889915911</v>
      </c>
      <c r="G1496" t="s">
        <v>244</v>
      </c>
      <c r="H1496" t="s">
        <v>245</v>
      </c>
      <c r="I1496" t="s">
        <v>41</v>
      </c>
      <c r="K1496" t="s">
        <v>5435</v>
      </c>
      <c r="L1496" t="s">
        <v>5436</v>
      </c>
    </row>
    <row r="1497" spans="1:12" x14ac:dyDescent="0.2">
      <c r="A1497" t="s">
        <v>5437</v>
      </c>
      <c r="B1497">
        <v>628028</v>
      </c>
      <c r="C1497" t="s">
        <v>241</v>
      </c>
      <c r="D1497" t="s">
        <v>4240</v>
      </c>
      <c r="E1497" t="s">
        <v>243</v>
      </c>
      <c r="F1497" s="20">
        <v>18884295887</v>
      </c>
      <c r="G1497" t="s">
        <v>244</v>
      </c>
      <c r="H1497" t="s">
        <v>245</v>
      </c>
      <c r="I1497" t="s">
        <v>41</v>
      </c>
      <c r="K1497" t="s">
        <v>5438</v>
      </c>
      <c r="L1497" t="s">
        <v>5439</v>
      </c>
    </row>
    <row r="1498" spans="1:12" x14ac:dyDescent="0.2">
      <c r="A1498" t="s">
        <v>5440</v>
      </c>
      <c r="B1498">
        <v>628027</v>
      </c>
      <c r="C1498" t="s">
        <v>241</v>
      </c>
      <c r="D1498" t="s">
        <v>4240</v>
      </c>
      <c r="E1498" t="s">
        <v>243</v>
      </c>
      <c r="F1498" s="20">
        <v>18775262428</v>
      </c>
      <c r="G1498" t="s">
        <v>244</v>
      </c>
      <c r="H1498" t="s">
        <v>245</v>
      </c>
      <c r="I1498" t="s">
        <v>41</v>
      </c>
      <c r="K1498" t="s">
        <v>5441</v>
      </c>
      <c r="L1498" t="s">
        <v>5442</v>
      </c>
    </row>
    <row r="1499" spans="1:12" x14ac:dyDescent="0.2">
      <c r="A1499" t="s">
        <v>5443</v>
      </c>
      <c r="B1499">
        <v>628026</v>
      </c>
      <c r="C1499" t="s">
        <v>241</v>
      </c>
      <c r="D1499" t="s">
        <v>4240</v>
      </c>
      <c r="E1499" t="s">
        <v>243</v>
      </c>
      <c r="F1499" s="20">
        <v>18082341769</v>
      </c>
      <c r="G1499" t="s">
        <v>244</v>
      </c>
      <c r="H1499" t="s">
        <v>245</v>
      </c>
      <c r="I1499" t="s">
        <v>41</v>
      </c>
      <c r="K1499" t="s">
        <v>5441</v>
      </c>
      <c r="L1499" t="s">
        <v>5442</v>
      </c>
    </row>
    <row r="1500" spans="1:12" x14ac:dyDescent="0.2">
      <c r="A1500" t="s">
        <v>5444</v>
      </c>
      <c r="B1500">
        <v>628025</v>
      </c>
      <c r="C1500" t="s">
        <v>241</v>
      </c>
      <c r="D1500" t="s">
        <v>4240</v>
      </c>
      <c r="E1500" t="s">
        <v>243</v>
      </c>
      <c r="F1500" s="20">
        <v>18004862738</v>
      </c>
      <c r="G1500" t="s">
        <v>244</v>
      </c>
      <c r="H1500" t="s">
        <v>245</v>
      </c>
      <c r="I1500" t="s">
        <v>41</v>
      </c>
      <c r="K1500" t="s">
        <v>5441</v>
      </c>
      <c r="L1500" t="s">
        <v>5442</v>
      </c>
    </row>
    <row r="1501" spans="1:12" x14ac:dyDescent="0.2">
      <c r="A1501" t="s">
        <v>5445</v>
      </c>
      <c r="B1501">
        <v>628024</v>
      </c>
      <c r="C1501" t="s">
        <v>241</v>
      </c>
      <c r="D1501" t="s">
        <v>4240</v>
      </c>
      <c r="E1501" t="s">
        <v>243</v>
      </c>
      <c r="F1501" s="20">
        <v>18007335077</v>
      </c>
      <c r="G1501" t="s">
        <v>244</v>
      </c>
      <c r="H1501" t="s">
        <v>245</v>
      </c>
      <c r="I1501" t="s">
        <v>41</v>
      </c>
      <c r="K1501" t="s">
        <v>5441</v>
      </c>
      <c r="L1501" t="s">
        <v>5442</v>
      </c>
    </row>
    <row r="1502" spans="1:12" x14ac:dyDescent="0.2">
      <c r="A1502" t="s">
        <v>5446</v>
      </c>
      <c r="B1502">
        <v>628023</v>
      </c>
      <c r="C1502" t="s">
        <v>241</v>
      </c>
      <c r="D1502" t="s">
        <v>4240</v>
      </c>
      <c r="E1502" t="s">
        <v>243</v>
      </c>
      <c r="F1502" s="20">
        <v>18884295120</v>
      </c>
      <c r="G1502" t="s">
        <v>244</v>
      </c>
      <c r="H1502" t="s">
        <v>245</v>
      </c>
      <c r="I1502" t="s">
        <v>41</v>
      </c>
      <c r="K1502" t="s">
        <v>5447</v>
      </c>
      <c r="L1502" t="s">
        <v>5448</v>
      </c>
    </row>
    <row r="1503" spans="1:12" x14ac:dyDescent="0.2">
      <c r="A1503" t="s">
        <v>5449</v>
      </c>
      <c r="B1503">
        <v>628022</v>
      </c>
      <c r="C1503" t="s">
        <v>241</v>
      </c>
      <c r="D1503" t="s">
        <v>4309</v>
      </c>
      <c r="E1503" t="s">
        <v>243</v>
      </c>
      <c r="F1503" s="20">
        <v>8769703125</v>
      </c>
      <c r="G1503" t="s">
        <v>244</v>
      </c>
      <c r="H1503" t="s">
        <v>245</v>
      </c>
      <c r="I1503" t="s">
        <v>41</v>
      </c>
      <c r="K1503" t="s">
        <v>5450</v>
      </c>
      <c r="L1503" t="s">
        <v>5451</v>
      </c>
    </row>
    <row r="1504" spans="1:12" x14ac:dyDescent="0.2">
      <c r="A1504" t="s">
        <v>5452</v>
      </c>
      <c r="B1504">
        <v>627709</v>
      </c>
      <c r="C1504" t="s">
        <v>241</v>
      </c>
      <c r="D1504" t="s">
        <v>4240</v>
      </c>
      <c r="E1504" t="s">
        <v>243</v>
      </c>
      <c r="F1504" s="20">
        <v>18882589222</v>
      </c>
      <c r="G1504" t="s">
        <v>244</v>
      </c>
      <c r="H1504" t="s">
        <v>245</v>
      </c>
      <c r="I1504" t="s">
        <v>41</v>
      </c>
      <c r="K1504" t="s">
        <v>5453</v>
      </c>
      <c r="L1504" t="s">
        <v>5454</v>
      </c>
    </row>
    <row r="1505" spans="1:12" x14ac:dyDescent="0.2">
      <c r="A1505" t="s">
        <v>5455</v>
      </c>
      <c r="B1505">
        <v>626093</v>
      </c>
      <c r="C1505" t="s">
        <v>241</v>
      </c>
      <c r="D1505" t="s">
        <v>4240</v>
      </c>
      <c r="E1505" t="s">
        <v>243</v>
      </c>
      <c r="F1505" s="20">
        <v>18887827473</v>
      </c>
      <c r="G1505" t="s">
        <v>244</v>
      </c>
      <c r="H1505" t="s">
        <v>245</v>
      </c>
      <c r="I1505" t="s">
        <v>41</v>
      </c>
      <c r="K1505" t="s">
        <v>5456</v>
      </c>
      <c r="L1505" t="s">
        <v>5457</v>
      </c>
    </row>
    <row r="1506" spans="1:12" x14ac:dyDescent="0.2">
      <c r="A1506" t="s">
        <v>5458</v>
      </c>
      <c r="B1506">
        <v>626092</v>
      </c>
      <c r="C1506" t="s">
        <v>241</v>
      </c>
      <c r="D1506" t="s">
        <v>4240</v>
      </c>
      <c r="E1506" t="s">
        <v>243</v>
      </c>
      <c r="F1506" s="20">
        <v>18886233367</v>
      </c>
      <c r="G1506" t="s">
        <v>244</v>
      </c>
      <c r="H1506" t="s">
        <v>245</v>
      </c>
      <c r="I1506" t="s">
        <v>41</v>
      </c>
      <c r="K1506" t="s">
        <v>5456</v>
      </c>
      <c r="L1506" t="s">
        <v>5457</v>
      </c>
    </row>
    <row r="1507" spans="1:12" x14ac:dyDescent="0.2">
      <c r="A1507" t="s">
        <v>5459</v>
      </c>
      <c r="B1507">
        <v>626090</v>
      </c>
      <c r="C1507" t="s">
        <v>241</v>
      </c>
      <c r="D1507" t="s">
        <v>4240</v>
      </c>
      <c r="E1507" t="s">
        <v>243</v>
      </c>
      <c r="F1507" s="20">
        <v>18889915911</v>
      </c>
      <c r="G1507" t="s">
        <v>244</v>
      </c>
      <c r="H1507" t="s">
        <v>245</v>
      </c>
      <c r="I1507" t="s">
        <v>41</v>
      </c>
      <c r="K1507" t="s">
        <v>5460</v>
      </c>
      <c r="L1507" t="s">
        <v>5461</v>
      </c>
    </row>
    <row r="1508" spans="1:12" x14ac:dyDescent="0.2">
      <c r="A1508" t="s">
        <v>5462</v>
      </c>
      <c r="B1508">
        <v>626089</v>
      </c>
      <c r="C1508" t="s">
        <v>241</v>
      </c>
      <c r="D1508" t="s">
        <v>4240</v>
      </c>
      <c r="E1508" t="s">
        <v>243</v>
      </c>
      <c r="F1508" s="20">
        <v>18884295887</v>
      </c>
      <c r="G1508" t="s">
        <v>244</v>
      </c>
      <c r="H1508" t="s">
        <v>245</v>
      </c>
      <c r="I1508" t="s">
        <v>41</v>
      </c>
      <c r="K1508" t="s">
        <v>5460</v>
      </c>
      <c r="L1508" t="s">
        <v>5461</v>
      </c>
    </row>
    <row r="1509" spans="1:12" x14ac:dyDescent="0.2">
      <c r="A1509" t="s">
        <v>5463</v>
      </c>
      <c r="B1509">
        <v>626088</v>
      </c>
      <c r="C1509" t="s">
        <v>241</v>
      </c>
      <c r="D1509" t="s">
        <v>4240</v>
      </c>
      <c r="E1509" t="s">
        <v>243</v>
      </c>
      <c r="F1509" s="20">
        <v>18775262428</v>
      </c>
      <c r="G1509" t="s">
        <v>244</v>
      </c>
      <c r="H1509" t="s">
        <v>245</v>
      </c>
      <c r="I1509" t="s">
        <v>41</v>
      </c>
      <c r="K1509" t="s">
        <v>5464</v>
      </c>
      <c r="L1509" t="s">
        <v>5465</v>
      </c>
    </row>
    <row r="1510" spans="1:12" x14ac:dyDescent="0.2">
      <c r="A1510" t="s">
        <v>5466</v>
      </c>
      <c r="B1510">
        <v>626087</v>
      </c>
      <c r="C1510" t="s">
        <v>241</v>
      </c>
      <c r="D1510" t="s">
        <v>4240</v>
      </c>
      <c r="E1510" t="s">
        <v>243</v>
      </c>
      <c r="F1510" s="20">
        <v>18082341769</v>
      </c>
      <c r="G1510" t="s">
        <v>244</v>
      </c>
      <c r="H1510" t="s">
        <v>245</v>
      </c>
      <c r="I1510" t="s">
        <v>41</v>
      </c>
      <c r="K1510" t="s">
        <v>5467</v>
      </c>
      <c r="L1510" t="s">
        <v>5465</v>
      </c>
    </row>
    <row r="1511" spans="1:12" x14ac:dyDescent="0.2">
      <c r="A1511" t="s">
        <v>5468</v>
      </c>
      <c r="B1511">
        <v>626086</v>
      </c>
      <c r="C1511" t="s">
        <v>241</v>
      </c>
      <c r="D1511" t="s">
        <v>4240</v>
      </c>
      <c r="E1511" t="s">
        <v>243</v>
      </c>
      <c r="F1511" s="20">
        <v>18004862738</v>
      </c>
      <c r="G1511" t="s">
        <v>244</v>
      </c>
      <c r="H1511" t="s">
        <v>245</v>
      </c>
      <c r="I1511" t="s">
        <v>41</v>
      </c>
      <c r="K1511" t="s">
        <v>5467</v>
      </c>
      <c r="L1511" t="s">
        <v>5469</v>
      </c>
    </row>
    <row r="1512" spans="1:12" x14ac:dyDescent="0.2">
      <c r="A1512" t="s">
        <v>5470</v>
      </c>
      <c r="B1512">
        <v>626085</v>
      </c>
      <c r="C1512" t="s">
        <v>241</v>
      </c>
      <c r="D1512" t="s">
        <v>4240</v>
      </c>
      <c r="E1512" t="s">
        <v>243</v>
      </c>
      <c r="F1512" s="20">
        <v>18007335077</v>
      </c>
      <c r="G1512" t="s">
        <v>244</v>
      </c>
      <c r="H1512" t="s">
        <v>245</v>
      </c>
      <c r="I1512" t="s">
        <v>41</v>
      </c>
      <c r="K1512" t="s">
        <v>5467</v>
      </c>
      <c r="L1512" t="s">
        <v>5469</v>
      </c>
    </row>
    <row r="1513" spans="1:12" x14ac:dyDescent="0.2">
      <c r="A1513" t="s">
        <v>5471</v>
      </c>
      <c r="B1513">
        <v>626084</v>
      </c>
      <c r="C1513" t="s">
        <v>241</v>
      </c>
      <c r="D1513" t="s">
        <v>4240</v>
      </c>
      <c r="E1513" t="s">
        <v>243</v>
      </c>
      <c r="F1513" s="20">
        <v>18884295120</v>
      </c>
      <c r="G1513" t="s">
        <v>244</v>
      </c>
      <c r="H1513" t="s">
        <v>245</v>
      </c>
      <c r="I1513" t="s">
        <v>41</v>
      </c>
      <c r="K1513" t="s">
        <v>5467</v>
      </c>
      <c r="L1513" t="s">
        <v>5469</v>
      </c>
    </row>
    <row r="1514" spans="1:12" x14ac:dyDescent="0.2">
      <c r="A1514" t="s">
        <v>5472</v>
      </c>
      <c r="B1514">
        <v>626083</v>
      </c>
      <c r="C1514" t="s">
        <v>241</v>
      </c>
      <c r="D1514" t="s">
        <v>4309</v>
      </c>
      <c r="E1514" t="s">
        <v>243</v>
      </c>
      <c r="F1514" s="20">
        <v>8769703125</v>
      </c>
      <c r="G1514" t="s">
        <v>244</v>
      </c>
      <c r="H1514" t="s">
        <v>245</v>
      </c>
      <c r="I1514" t="s">
        <v>41</v>
      </c>
      <c r="K1514" t="s">
        <v>5473</v>
      </c>
      <c r="L1514" t="s">
        <v>5474</v>
      </c>
    </row>
    <row r="1515" spans="1:12" x14ac:dyDescent="0.2">
      <c r="A1515" t="s">
        <v>5475</v>
      </c>
      <c r="B1515">
        <v>624520</v>
      </c>
      <c r="C1515" t="s">
        <v>241</v>
      </c>
      <c r="D1515" t="s">
        <v>4240</v>
      </c>
      <c r="E1515" t="s">
        <v>243</v>
      </c>
      <c r="F1515" s="20">
        <v>18887827473</v>
      </c>
      <c r="G1515" t="s">
        <v>244</v>
      </c>
      <c r="H1515" t="s">
        <v>245</v>
      </c>
      <c r="I1515" t="s">
        <v>41</v>
      </c>
      <c r="K1515" t="s">
        <v>5476</v>
      </c>
      <c r="L1515" t="s">
        <v>5477</v>
      </c>
    </row>
    <row r="1516" spans="1:12" x14ac:dyDescent="0.2">
      <c r="A1516" t="s">
        <v>5478</v>
      </c>
      <c r="B1516">
        <v>624519</v>
      </c>
      <c r="C1516" t="s">
        <v>241</v>
      </c>
      <c r="D1516" t="s">
        <v>4240</v>
      </c>
      <c r="E1516" t="s">
        <v>243</v>
      </c>
      <c r="F1516" s="20">
        <v>18886233367</v>
      </c>
      <c r="G1516" t="s">
        <v>244</v>
      </c>
      <c r="H1516" t="s">
        <v>245</v>
      </c>
      <c r="I1516" t="s">
        <v>41</v>
      </c>
      <c r="K1516" t="s">
        <v>5476</v>
      </c>
      <c r="L1516" t="s">
        <v>5477</v>
      </c>
    </row>
    <row r="1517" spans="1:12" x14ac:dyDescent="0.2">
      <c r="A1517" t="s">
        <v>5479</v>
      </c>
      <c r="B1517">
        <v>624517</v>
      </c>
      <c r="C1517" t="s">
        <v>241</v>
      </c>
      <c r="D1517" t="s">
        <v>4240</v>
      </c>
      <c r="E1517" t="s">
        <v>243</v>
      </c>
      <c r="F1517" s="20">
        <v>18889915911</v>
      </c>
      <c r="G1517" t="s">
        <v>244</v>
      </c>
      <c r="H1517" t="s">
        <v>245</v>
      </c>
      <c r="I1517" t="s">
        <v>41</v>
      </c>
      <c r="K1517" t="s">
        <v>5480</v>
      </c>
      <c r="L1517" t="s">
        <v>5481</v>
      </c>
    </row>
    <row r="1518" spans="1:12" x14ac:dyDescent="0.2">
      <c r="A1518" t="s">
        <v>5482</v>
      </c>
      <c r="B1518">
        <v>624516</v>
      </c>
      <c r="C1518" t="s">
        <v>241</v>
      </c>
      <c r="D1518" t="s">
        <v>4240</v>
      </c>
      <c r="E1518" t="s">
        <v>243</v>
      </c>
      <c r="F1518" s="20">
        <v>18884295887</v>
      </c>
      <c r="G1518" t="s">
        <v>244</v>
      </c>
      <c r="H1518" t="s">
        <v>245</v>
      </c>
      <c r="I1518" t="s">
        <v>41</v>
      </c>
      <c r="K1518" t="s">
        <v>5483</v>
      </c>
      <c r="L1518" t="s">
        <v>5484</v>
      </c>
    </row>
    <row r="1519" spans="1:12" x14ac:dyDescent="0.2">
      <c r="A1519" t="s">
        <v>5485</v>
      </c>
      <c r="B1519">
        <v>624515</v>
      </c>
      <c r="C1519" t="s">
        <v>241</v>
      </c>
      <c r="D1519" t="s">
        <v>4240</v>
      </c>
      <c r="E1519" t="s">
        <v>243</v>
      </c>
      <c r="F1519" s="20">
        <v>18775262428</v>
      </c>
      <c r="G1519" t="s">
        <v>244</v>
      </c>
      <c r="H1519" t="s">
        <v>245</v>
      </c>
      <c r="I1519" t="s">
        <v>41</v>
      </c>
      <c r="K1519" t="s">
        <v>5486</v>
      </c>
      <c r="L1519" t="s">
        <v>5487</v>
      </c>
    </row>
    <row r="1520" spans="1:12" x14ac:dyDescent="0.2">
      <c r="A1520" t="s">
        <v>5488</v>
      </c>
      <c r="B1520">
        <v>624514</v>
      </c>
      <c r="C1520" t="s">
        <v>241</v>
      </c>
      <c r="D1520" t="s">
        <v>4240</v>
      </c>
      <c r="E1520" t="s">
        <v>243</v>
      </c>
      <c r="F1520" s="20">
        <v>18082341769</v>
      </c>
      <c r="G1520" t="s">
        <v>244</v>
      </c>
      <c r="H1520" t="s">
        <v>245</v>
      </c>
      <c r="I1520" t="s">
        <v>41</v>
      </c>
      <c r="K1520" t="s">
        <v>5486</v>
      </c>
      <c r="L1520" t="s">
        <v>5487</v>
      </c>
    </row>
    <row r="1521" spans="1:12" x14ac:dyDescent="0.2">
      <c r="A1521" t="s">
        <v>5489</v>
      </c>
      <c r="B1521">
        <v>624513</v>
      </c>
      <c r="C1521" t="s">
        <v>241</v>
      </c>
      <c r="D1521" t="s">
        <v>4240</v>
      </c>
      <c r="E1521" t="s">
        <v>243</v>
      </c>
      <c r="F1521" s="20">
        <v>18004862738</v>
      </c>
      <c r="G1521" t="s">
        <v>244</v>
      </c>
      <c r="H1521" t="s">
        <v>245</v>
      </c>
      <c r="I1521" t="s">
        <v>41</v>
      </c>
      <c r="K1521" t="s">
        <v>5486</v>
      </c>
      <c r="L1521" t="s">
        <v>5487</v>
      </c>
    </row>
    <row r="1522" spans="1:12" x14ac:dyDescent="0.2">
      <c r="A1522" t="s">
        <v>5490</v>
      </c>
      <c r="B1522">
        <v>624512</v>
      </c>
      <c r="C1522" t="s">
        <v>241</v>
      </c>
      <c r="D1522" t="s">
        <v>4240</v>
      </c>
      <c r="E1522" t="s">
        <v>243</v>
      </c>
      <c r="F1522" s="20">
        <v>18007335077</v>
      </c>
      <c r="G1522" t="s">
        <v>244</v>
      </c>
      <c r="H1522" t="s">
        <v>245</v>
      </c>
      <c r="I1522" t="s">
        <v>41</v>
      </c>
      <c r="K1522" t="s">
        <v>5491</v>
      </c>
      <c r="L1522" t="s">
        <v>5487</v>
      </c>
    </row>
    <row r="1523" spans="1:12" x14ac:dyDescent="0.2">
      <c r="A1523" t="s">
        <v>5492</v>
      </c>
      <c r="B1523">
        <v>624511</v>
      </c>
      <c r="C1523" t="s">
        <v>241</v>
      </c>
      <c r="D1523" t="s">
        <v>4240</v>
      </c>
      <c r="E1523" t="s">
        <v>243</v>
      </c>
      <c r="F1523" s="20">
        <v>18884295120</v>
      </c>
      <c r="G1523" t="s">
        <v>244</v>
      </c>
      <c r="H1523" t="s">
        <v>245</v>
      </c>
      <c r="I1523" t="s">
        <v>41</v>
      </c>
      <c r="K1523" t="s">
        <v>5491</v>
      </c>
      <c r="L1523" t="s">
        <v>5493</v>
      </c>
    </row>
    <row r="1524" spans="1:12" x14ac:dyDescent="0.2">
      <c r="A1524" t="s">
        <v>5494</v>
      </c>
      <c r="B1524">
        <v>624510</v>
      </c>
      <c r="C1524" t="s">
        <v>241</v>
      </c>
      <c r="D1524" t="s">
        <v>4240</v>
      </c>
      <c r="E1524" t="s">
        <v>243</v>
      </c>
      <c r="F1524" s="20">
        <v>18889915910</v>
      </c>
      <c r="G1524" t="s">
        <v>244</v>
      </c>
      <c r="H1524" t="s">
        <v>245</v>
      </c>
      <c r="I1524" t="s">
        <v>41</v>
      </c>
      <c r="K1524" t="s">
        <v>5495</v>
      </c>
      <c r="L1524" t="s">
        <v>5496</v>
      </c>
    </row>
    <row r="1525" spans="1:12" x14ac:dyDescent="0.2">
      <c r="A1525" t="s">
        <v>5497</v>
      </c>
      <c r="B1525">
        <v>624509</v>
      </c>
      <c r="C1525" t="s">
        <v>241</v>
      </c>
      <c r="D1525" t="s">
        <v>4240</v>
      </c>
      <c r="E1525" t="s">
        <v>243</v>
      </c>
      <c r="F1525" s="20">
        <v>18889915910</v>
      </c>
      <c r="G1525" t="s">
        <v>244</v>
      </c>
      <c r="H1525" t="s">
        <v>245</v>
      </c>
      <c r="I1525" t="s">
        <v>41</v>
      </c>
      <c r="K1525" t="s">
        <v>5495</v>
      </c>
      <c r="L1525" t="s">
        <v>5498</v>
      </c>
    </row>
    <row r="1526" spans="1:12" x14ac:dyDescent="0.2">
      <c r="A1526" t="s">
        <v>5499</v>
      </c>
      <c r="B1526">
        <v>624506</v>
      </c>
      <c r="C1526" t="s">
        <v>241</v>
      </c>
      <c r="D1526" t="s">
        <v>4240</v>
      </c>
      <c r="E1526" t="s">
        <v>243</v>
      </c>
      <c r="F1526" s="20">
        <v>18884295664</v>
      </c>
      <c r="G1526" t="s">
        <v>244</v>
      </c>
      <c r="H1526" t="s">
        <v>245</v>
      </c>
      <c r="I1526" t="s">
        <v>41</v>
      </c>
      <c r="K1526" t="s">
        <v>5500</v>
      </c>
      <c r="L1526" t="s">
        <v>5501</v>
      </c>
    </row>
    <row r="1527" spans="1:12" x14ac:dyDescent="0.2">
      <c r="A1527" t="s">
        <v>5502</v>
      </c>
      <c r="B1527">
        <v>624505</v>
      </c>
      <c r="C1527" t="s">
        <v>241</v>
      </c>
      <c r="D1527" t="s">
        <v>4240</v>
      </c>
      <c r="E1527" t="s">
        <v>243</v>
      </c>
      <c r="F1527" s="20">
        <v>18889915912</v>
      </c>
      <c r="G1527" t="s">
        <v>244</v>
      </c>
      <c r="H1527" t="s">
        <v>245</v>
      </c>
      <c r="I1527" t="s">
        <v>41</v>
      </c>
      <c r="K1527" t="s">
        <v>5500</v>
      </c>
      <c r="L1527" t="s">
        <v>5501</v>
      </c>
    </row>
    <row r="1528" spans="1:12" x14ac:dyDescent="0.2">
      <c r="A1528" t="s">
        <v>5503</v>
      </c>
      <c r="B1528">
        <v>624504</v>
      </c>
      <c r="C1528" t="s">
        <v>241</v>
      </c>
      <c r="D1528" t="s">
        <v>4240</v>
      </c>
      <c r="E1528" t="s">
        <v>243</v>
      </c>
      <c r="F1528" s="20">
        <v>18889915912</v>
      </c>
      <c r="G1528" t="s">
        <v>244</v>
      </c>
      <c r="H1528" t="s">
        <v>245</v>
      </c>
      <c r="I1528" t="s">
        <v>41</v>
      </c>
      <c r="K1528" t="s">
        <v>5504</v>
      </c>
      <c r="L1528" t="s">
        <v>5505</v>
      </c>
    </row>
    <row r="1529" spans="1:12" x14ac:dyDescent="0.2">
      <c r="A1529" t="s">
        <v>5506</v>
      </c>
      <c r="B1529">
        <v>624503</v>
      </c>
      <c r="C1529" t="s">
        <v>241</v>
      </c>
      <c r="D1529" t="s">
        <v>4240</v>
      </c>
      <c r="E1529" t="s">
        <v>243</v>
      </c>
      <c r="F1529" s="20">
        <v>18889915950</v>
      </c>
      <c r="G1529" t="s">
        <v>244</v>
      </c>
      <c r="H1529" t="s">
        <v>245</v>
      </c>
      <c r="I1529" t="s">
        <v>41</v>
      </c>
      <c r="K1529" t="s">
        <v>5504</v>
      </c>
      <c r="L1529" t="s">
        <v>5505</v>
      </c>
    </row>
    <row r="1530" spans="1:12" x14ac:dyDescent="0.2">
      <c r="A1530" t="s">
        <v>5507</v>
      </c>
      <c r="B1530">
        <v>624502</v>
      </c>
      <c r="C1530" t="s">
        <v>241</v>
      </c>
      <c r="D1530" t="s">
        <v>4240</v>
      </c>
      <c r="E1530" t="s">
        <v>243</v>
      </c>
      <c r="F1530" s="20">
        <v>18889915950</v>
      </c>
      <c r="G1530" t="s">
        <v>244</v>
      </c>
      <c r="H1530" t="s">
        <v>245</v>
      </c>
      <c r="I1530" t="s">
        <v>41</v>
      </c>
      <c r="K1530" t="s">
        <v>5504</v>
      </c>
      <c r="L1530" t="s">
        <v>5505</v>
      </c>
    </row>
    <row r="1531" spans="1:12" x14ac:dyDescent="0.2">
      <c r="A1531" t="s">
        <v>5508</v>
      </c>
      <c r="B1531">
        <v>624501</v>
      </c>
      <c r="C1531" t="s">
        <v>241</v>
      </c>
      <c r="D1531" t="s">
        <v>4240</v>
      </c>
      <c r="E1531" t="s">
        <v>243</v>
      </c>
      <c r="F1531" s="20">
        <v>18884668377</v>
      </c>
      <c r="G1531" t="s">
        <v>244</v>
      </c>
      <c r="H1531" t="s">
        <v>245</v>
      </c>
      <c r="I1531" t="s">
        <v>41</v>
      </c>
      <c r="K1531" t="s">
        <v>5509</v>
      </c>
      <c r="L1531" t="s">
        <v>5510</v>
      </c>
    </row>
    <row r="1532" spans="1:12" x14ac:dyDescent="0.2">
      <c r="A1532" t="s">
        <v>5511</v>
      </c>
      <c r="B1532">
        <v>624500</v>
      </c>
      <c r="C1532" t="s">
        <v>241</v>
      </c>
      <c r="D1532" t="s">
        <v>4240</v>
      </c>
      <c r="E1532" t="s">
        <v>243</v>
      </c>
      <c r="F1532" s="20">
        <v>18884668377</v>
      </c>
      <c r="G1532" t="s">
        <v>244</v>
      </c>
      <c r="H1532" t="s">
        <v>245</v>
      </c>
      <c r="I1532" t="s">
        <v>41</v>
      </c>
      <c r="K1532" t="s">
        <v>5509</v>
      </c>
      <c r="L1532" t="s">
        <v>5510</v>
      </c>
    </row>
    <row r="1533" spans="1:12" x14ac:dyDescent="0.2">
      <c r="A1533" t="s">
        <v>5512</v>
      </c>
      <c r="B1533">
        <v>624499</v>
      </c>
      <c r="C1533" t="s">
        <v>241</v>
      </c>
      <c r="D1533" t="s">
        <v>4240</v>
      </c>
      <c r="E1533" t="s">
        <v>243</v>
      </c>
      <c r="F1533" s="20">
        <v>18884295664</v>
      </c>
      <c r="G1533" t="s">
        <v>244</v>
      </c>
      <c r="H1533" t="s">
        <v>245</v>
      </c>
      <c r="I1533" t="s">
        <v>41</v>
      </c>
      <c r="K1533" t="s">
        <v>5509</v>
      </c>
      <c r="L1533" t="s">
        <v>5510</v>
      </c>
    </row>
    <row r="1534" spans="1:12" x14ac:dyDescent="0.2">
      <c r="A1534" t="s">
        <v>5513</v>
      </c>
      <c r="B1534">
        <v>624498</v>
      </c>
      <c r="C1534" t="s">
        <v>241</v>
      </c>
      <c r="D1534" t="s">
        <v>4309</v>
      </c>
      <c r="E1534" t="s">
        <v>243</v>
      </c>
      <c r="F1534" s="20">
        <v>8769703125</v>
      </c>
      <c r="G1534" t="s">
        <v>244</v>
      </c>
      <c r="H1534" t="s">
        <v>245</v>
      </c>
      <c r="I1534" t="s">
        <v>41</v>
      </c>
      <c r="K1534" t="s">
        <v>5514</v>
      </c>
      <c r="L1534" t="s">
        <v>5510</v>
      </c>
    </row>
    <row r="1535" spans="1:12" x14ac:dyDescent="0.2">
      <c r="A1535" t="s">
        <v>5515</v>
      </c>
      <c r="B1535">
        <v>623986</v>
      </c>
      <c r="C1535" t="s">
        <v>241</v>
      </c>
      <c r="D1535" t="s">
        <v>4240</v>
      </c>
      <c r="E1535" t="s">
        <v>243</v>
      </c>
      <c r="F1535" s="20">
        <v>18882589222</v>
      </c>
      <c r="G1535" t="s">
        <v>244</v>
      </c>
      <c r="H1535" t="s">
        <v>245</v>
      </c>
      <c r="I1535" t="s">
        <v>41</v>
      </c>
      <c r="K1535" t="s">
        <v>5516</v>
      </c>
      <c r="L1535" t="s">
        <v>5517</v>
      </c>
    </row>
    <row r="1536" spans="1:12" x14ac:dyDescent="0.2">
      <c r="A1536" t="s">
        <v>5518</v>
      </c>
      <c r="B1536">
        <v>981748</v>
      </c>
      <c r="C1536" t="s">
        <v>241</v>
      </c>
      <c r="D1536" t="s">
        <v>4240</v>
      </c>
      <c r="E1536" t="s">
        <v>243</v>
      </c>
      <c r="F1536" s="20">
        <v>18884295067</v>
      </c>
      <c r="G1536" t="s">
        <v>244</v>
      </c>
      <c r="H1536" t="s">
        <v>245</v>
      </c>
      <c r="I1536" t="s">
        <v>41</v>
      </c>
      <c r="K1536" t="s">
        <v>5519</v>
      </c>
      <c r="L1536" t="s">
        <v>4015</v>
      </c>
    </row>
    <row r="1537" spans="1:12" x14ac:dyDescent="0.2">
      <c r="A1537" t="s">
        <v>5520</v>
      </c>
      <c r="B1537">
        <v>981747</v>
      </c>
      <c r="C1537" t="s">
        <v>241</v>
      </c>
      <c r="D1537" t="s">
        <v>4240</v>
      </c>
      <c r="E1537" t="s">
        <v>243</v>
      </c>
      <c r="F1537" s="20">
        <v>18884382223</v>
      </c>
      <c r="G1537" t="s">
        <v>244</v>
      </c>
      <c r="H1537" t="s">
        <v>245</v>
      </c>
      <c r="I1537" t="s">
        <v>41</v>
      </c>
      <c r="K1537" t="s">
        <v>5519</v>
      </c>
      <c r="L1537" t="s">
        <v>4015</v>
      </c>
    </row>
    <row r="1538" spans="1:12" x14ac:dyDescent="0.2">
      <c r="A1538" t="s">
        <v>5521</v>
      </c>
      <c r="B1538">
        <v>981746</v>
      </c>
      <c r="C1538" t="s">
        <v>241</v>
      </c>
      <c r="D1538" t="s">
        <v>4240</v>
      </c>
      <c r="E1538" t="s">
        <v>243</v>
      </c>
      <c r="F1538" s="20">
        <v>18889732537</v>
      </c>
      <c r="G1538" t="s">
        <v>244</v>
      </c>
      <c r="H1538" t="s">
        <v>245</v>
      </c>
      <c r="I1538" t="s">
        <v>41</v>
      </c>
      <c r="K1538" t="s">
        <v>5522</v>
      </c>
      <c r="L1538" t="s">
        <v>4015</v>
      </c>
    </row>
    <row r="1539" spans="1:12" x14ac:dyDescent="0.2">
      <c r="A1539" t="s">
        <v>5523</v>
      </c>
      <c r="B1539">
        <v>981745</v>
      </c>
      <c r="C1539" t="s">
        <v>241</v>
      </c>
      <c r="D1539" t="s">
        <v>4240</v>
      </c>
      <c r="E1539" t="s">
        <v>243</v>
      </c>
      <c r="F1539" s="20">
        <v>18887324267</v>
      </c>
      <c r="G1539" t="s">
        <v>244</v>
      </c>
      <c r="H1539" t="s">
        <v>245</v>
      </c>
      <c r="I1539" t="s">
        <v>41</v>
      </c>
      <c r="K1539" t="s">
        <v>5522</v>
      </c>
      <c r="L1539" t="s">
        <v>4015</v>
      </c>
    </row>
    <row r="1540" spans="1:12" x14ac:dyDescent="0.2">
      <c r="A1540" t="s">
        <v>5524</v>
      </c>
      <c r="B1540">
        <v>981744</v>
      </c>
      <c r="C1540" t="s">
        <v>241</v>
      </c>
      <c r="D1540" t="s">
        <v>4240</v>
      </c>
      <c r="E1540" t="s">
        <v>243</v>
      </c>
      <c r="F1540" s="20">
        <v>18889919274</v>
      </c>
      <c r="G1540" t="s">
        <v>244</v>
      </c>
      <c r="H1540" t="s">
        <v>245</v>
      </c>
      <c r="I1540" t="s">
        <v>41</v>
      </c>
      <c r="K1540" t="s">
        <v>4260</v>
      </c>
      <c r="L1540" t="s">
        <v>5522</v>
      </c>
    </row>
    <row r="1541" spans="1:12" x14ac:dyDescent="0.2">
      <c r="A1541" t="s">
        <v>5525</v>
      </c>
      <c r="B1541">
        <v>981743</v>
      </c>
      <c r="C1541" t="s">
        <v>241</v>
      </c>
      <c r="D1541" t="s">
        <v>4240</v>
      </c>
      <c r="E1541" t="s">
        <v>243</v>
      </c>
      <c r="F1541" s="20">
        <v>18008624770</v>
      </c>
      <c r="G1541" t="s">
        <v>244</v>
      </c>
      <c r="H1541" t="s">
        <v>245</v>
      </c>
      <c r="I1541" t="s">
        <v>41</v>
      </c>
      <c r="K1541" t="s">
        <v>5526</v>
      </c>
      <c r="L1541" t="s">
        <v>4015</v>
      </c>
    </row>
    <row r="1542" spans="1:12" x14ac:dyDescent="0.2">
      <c r="A1542" t="s">
        <v>5527</v>
      </c>
      <c r="B1542">
        <v>981742</v>
      </c>
      <c r="C1542" t="s">
        <v>241</v>
      </c>
      <c r="D1542" t="s">
        <v>4240</v>
      </c>
      <c r="E1542" t="s">
        <v>243</v>
      </c>
      <c r="F1542" s="20">
        <v>18008624770</v>
      </c>
      <c r="G1542" t="s">
        <v>244</v>
      </c>
      <c r="H1542" t="s">
        <v>245</v>
      </c>
      <c r="I1542" t="s">
        <v>41</v>
      </c>
      <c r="K1542" t="s">
        <v>5526</v>
      </c>
      <c r="L1542" t="s">
        <v>4015</v>
      </c>
    </row>
    <row r="1543" spans="1:12" x14ac:dyDescent="0.2">
      <c r="A1543" t="s">
        <v>5528</v>
      </c>
      <c r="B1543">
        <v>981741</v>
      </c>
      <c r="C1543" t="s">
        <v>241</v>
      </c>
      <c r="D1543" t="s">
        <v>4240</v>
      </c>
      <c r="E1543" t="s">
        <v>243</v>
      </c>
      <c r="F1543" s="20">
        <v>18884295825</v>
      </c>
      <c r="G1543" t="s">
        <v>244</v>
      </c>
      <c r="H1543" t="s">
        <v>245</v>
      </c>
      <c r="I1543" t="s">
        <v>41</v>
      </c>
      <c r="K1543" t="s">
        <v>5529</v>
      </c>
      <c r="L1543" t="s">
        <v>5526</v>
      </c>
    </row>
    <row r="1544" spans="1:12" x14ac:dyDescent="0.2">
      <c r="A1544" t="s">
        <v>5530</v>
      </c>
      <c r="B1544">
        <v>981740</v>
      </c>
      <c r="C1544" t="s">
        <v>241</v>
      </c>
      <c r="D1544" t="s">
        <v>4240</v>
      </c>
      <c r="E1544" t="s">
        <v>243</v>
      </c>
      <c r="F1544" s="20">
        <v>18884295825</v>
      </c>
      <c r="G1544" t="s">
        <v>244</v>
      </c>
      <c r="H1544" t="s">
        <v>245</v>
      </c>
      <c r="I1544" t="s">
        <v>41</v>
      </c>
      <c r="K1544" t="s">
        <v>5529</v>
      </c>
      <c r="L1544" t="s">
        <v>4015</v>
      </c>
    </row>
    <row r="1545" spans="1:12" x14ac:dyDescent="0.2">
      <c r="A1545" t="s">
        <v>5531</v>
      </c>
      <c r="B1545">
        <v>981739</v>
      </c>
      <c r="C1545" t="s">
        <v>241</v>
      </c>
      <c r="D1545" t="s">
        <v>4240</v>
      </c>
      <c r="E1545" t="s">
        <v>243</v>
      </c>
      <c r="F1545" s="20">
        <v>18883667929</v>
      </c>
      <c r="G1545" t="s">
        <v>244</v>
      </c>
      <c r="H1545" t="s">
        <v>245</v>
      </c>
      <c r="I1545" t="s">
        <v>41</v>
      </c>
      <c r="K1545" t="s">
        <v>5529</v>
      </c>
      <c r="L1545" t="s">
        <v>4015</v>
      </c>
    </row>
    <row r="1546" spans="1:12" x14ac:dyDescent="0.2">
      <c r="A1546" t="s">
        <v>5532</v>
      </c>
      <c r="B1546">
        <v>981738</v>
      </c>
      <c r="C1546" t="s">
        <v>241</v>
      </c>
      <c r="D1546" t="s">
        <v>4240</v>
      </c>
      <c r="E1546" t="s">
        <v>243</v>
      </c>
      <c r="F1546" s="20">
        <v>18883667929</v>
      </c>
      <c r="G1546" t="s">
        <v>244</v>
      </c>
      <c r="H1546" t="s">
        <v>245</v>
      </c>
      <c r="I1546" t="s">
        <v>41</v>
      </c>
      <c r="K1546" t="s">
        <v>4278</v>
      </c>
      <c r="L1546" t="s">
        <v>4015</v>
      </c>
    </row>
    <row r="1547" spans="1:12" x14ac:dyDescent="0.2">
      <c r="A1547" t="s">
        <v>5533</v>
      </c>
      <c r="B1547">
        <v>981490</v>
      </c>
      <c r="C1547" t="s">
        <v>241</v>
      </c>
      <c r="D1547" t="s">
        <v>4240</v>
      </c>
      <c r="E1547" t="s">
        <v>243</v>
      </c>
      <c r="F1547" s="20">
        <v>18884295067</v>
      </c>
      <c r="G1547" t="s">
        <v>244</v>
      </c>
      <c r="H1547" t="s">
        <v>245</v>
      </c>
      <c r="I1547" t="s">
        <v>41</v>
      </c>
      <c r="K1547" t="s">
        <v>4332</v>
      </c>
      <c r="L1547" t="s">
        <v>5534</v>
      </c>
    </row>
    <row r="1548" spans="1:12" x14ac:dyDescent="0.2">
      <c r="A1548" t="s">
        <v>5535</v>
      </c>
      <c r="B1548">
        <v>981489</v>
      </c>
      <c r="C1548" t="s">
        <v>241</v>
      </c>
      <c r="D1548" t="s">
        <v>4240</v>
      </c>
      <c r="E1548" t="s">
        <v>243</v>
      </c>
      <c r="F1548" s="20">
        <v>18884382223</v>
      </c>
      <c r="G1548" t="s">
        <v>244</v>
      </c>
      <c r="H1548" t="s">
        <v>245</v>
      </c>
      <c r="I1548" t="s">
        <v>41</v>
      </c>
      <c r="K1548" t="s">
        <v>5536</v>
      </c>
      <c r="L1548" t="s">
        <v>5534</v>
      </c>
    </row>
    <row r="1549" spans="1:12" x14ac:dyDescent="0.2">
      <c r="A1549" t="s">
        <v>5537</v>
      </c>
      <c r="B1549">
        <v>981488</v>
      </c>
      <c r="C1549" t="s">
        <v>241</v>
      </c>
      <c r="D1549" t="s">
        <v>4240</v>
      </c>
      <c r="E1549" t="s">
        <v>243</v>
      </c>
      <c r="F1549" s="20">
        <v>18889732537</v>
      </c>
      <c r="G1549" t="s">
        <v>244</v>
      </c>
      <c r="H1549" t="s">
        <v>245</v>
      </c>
      <c r="I1549" t="s">
        <v>41</v>
      </c>
      <c r="K1549" t="s">
        <v>5536</v>
      </c>
      <c r="L1549" t="s">
        <v>5534</v>
      </c>
    </row>
    <row r="1550" spans="1:12" x14ac:dyDescent="0.2">
      <c r="A1550" t="s">
        <v>5538</v>
      </c>
      <c r="B1550">
        <v>981487</v>
      </c>
      <c r="C1550" t="s">
        <v>241</v>
      </c>
      <c r="D1550" t="s">
        <v>4240</v>
      </c>
      <c r="E1550" t="s">
        <v>243</v>
      </c>
      <c r="F1550" s="20">
        <v>18887324267</v>
      </c>
      <c r="G1550" t="s">
        <v>244</v>
      </c>
      <c r="H1550" t="s">
        <v>245</v>
      </c>
      <c r="I1550" t="s">
        <v>41</v>
      </c>
      <c r="K1550" t="s">
        <v>5539</v>
      </c>
      <c r="L1550" t="s">
        <v>5534</v>
      </c>
    </row>
    <row r="1551" spans="1:12" x14ac:dyDescent="0.2">
      <c r="A1551" t="s">
        <v>5540</v>
      </c>
      <c r="B1551">
        <v>981486</v>
      </c>
      <c r="C1551" t="s">
        <v>241</v>
      </c>
      <c r="D1551" t="s">
        <v>4240</v>
      </c>
      <c r="E1551" t="s">
        <v>243</v>
      </c>
      <c r="F1551" s="20">
        <v>18889919274</v>
      </c>
      <c r="G1551" t="s">
        <v>244</v>
      </c>
      <c r="H1551" t="s">
        <v>245</v>
      </c>
      <c r="I1551" t="s">
        <v>41</v>
      </c>
      <c r="K1551" t="s">
        <v>5539</v>
      </c>
      <c r="L1551" t="s">
        <v>5534</v>
      </c>
    </row>
    <row r="1552" spans="1:12" x14ac:dyDescent="0.2">
      <c r="A1552" t="s">
        <v>5541</v>
      </c>
      <c r="B1552">
        <v>981328</v>
      </c>
      <c r="C1552" t="s">
        <v>241</v>
      </c>
      <c r="D1552" t="s">
        <v>4240</v>
      </c>
      <c r="E1552" t="s">
        <v>243</v>
      </c>
      <c r="F1552" s="20">
        <v>18884295067</v>
      </c>
      <c r="G1552" t="s">
        <v>244</v>
      </c>
      <c r="H1552" t="s">
        <v>245</v>
      </c>
      <c r="I1552" t="s">
        <v>41</v>
      </c>
      <c r="K1552" t="s">
        <v>4355</v>
      </c>
      <c r="L1552" t="s">
        <v>5542</v>
      </c>
    </row>
    <row r="1553" spans="1:12" x14ac:dyDescent="0.2">
      <c r="A1553" t="s">
        <v>5543</v>
      </c>
      <c r="B1553">
        <v>981327</v>
      </c>
      <c r="C1553" t="s">
        <v>241</v>
      </c>
      <c r="D1553" t="s">
        <v>4240</v>
      </c>
      <c r="E1553" t="s">
        <v>243</v>
      </c>
      <c r="F1553" s="20">
        <v>18884382223</v>
      </c>
      <c r="G1553" t="s">
        <v>244</v>
      </c>
      <c r="H1553" t="s">
        <v>245</v>
      </c>
      <c r="I1553" t="s">
        <v>41</v>
      </c>
      <c r="K1553" t="s">
        <v>5544</v>
      </c>
      <c r="L1553" t="s">
        <v>5542</v>
      </c>
    </row>
    <row r="1554" spans="1:12" x14ac:dyDescent="0.2">
      <c r="A1554" t="s">
        <v>5545</v>
      </c>
      <c r="B1554">
        <v>981326</v>
      </c>
      <c r="C1554" t="s">
        <v>241</v>
      </c>
      <c r="D1554" t="s">
        <v>4240</v>
      </c>
      <c r="E1554" t="s">
        <v>243</v>
      </c>
      <c r="F1554" s="20">
        <v>18889732537</v>
      </c>
      <c r="G1554" t="s">
        <v>244</v>
      </c>
      <c r="H1554" t="s">
        <v>245</v>
      </c>
      <c r="I1554" t="s">
        <v>41</v>
      </c>
      <c r="K1554" t="s">
        <v>5544</v>
      </c>
      <c r="L1554" t="s">
        <v>5542</v>
      </c>
    </row>
    <row r="1555" spans="1:12" x14ac:dyDescent="0.2">
      <c r="A1555" t="s">
        <v>5546</v>
      </c>
      <c r="B1555">
        <v>981325</v>
      </c>
      <c r="C1555" t="s">
        <v>241</v>
      </c>
      <c r="D1555" t="s">
        <v>4240</v>
      </c>
      <c r="E1555" t="s">
        <v>243</v>
      </c>
      <c r="F1555" s="20">
        <v>18887324267</v>
      </c>
      <c r="G1555" t="s">
        <v>244</v>
      </c>
      <c r="H1555" t="s">
        <v>245</v>
      </c>
      <c r="I1555" t="s">
        <v>41</v>
      </c>
      <c r="K1555" t="s">
        <v>5547</v>
      </c>
      <c r="L1555" t="s">
        <v>5542</v>
      </c>
    </row>
    <row r="1556" spans="1:12" x14ac:dyDescent="0.2">
      <c r="A1556" t="s">
        <v>5548</v>
      </c>
      <c r="B1556">
        <v>981324</v>
      </c>
      <c r="C1556" t="s">
        <v>241</v>
      </c>
      <c r="D1556" t="s">
        <v>4240</v>
      </c>
      <c r="E1556" t="s">
        <v>243</v>
      </c>
      <c r="F1556" s="20">
        <v>18889919274</v>
      </c>
      <c r="G1556" t="s">
        <v>244</v>
      </c>
      <c r="H1556" t="s">
        <v>245</v>
      </c>
      <c r="I1556" t="s">
        <v>41</v>
      </c>
      <c r="K1556" t="s">
        <v>5547</v>
      </c>
      <c r="L1556" t="s">
        <v>5542</v>
      </c>
    </row>
    <row r="1557" spans="1:12" x14ac:dyDescent="0.2">
      <c r="A1557" t="s">
        <v>5549</v>
      </c>
      <c r="B1557">
        <v>981158</v>
      </c>
      <c r="C1557" t="s">
        <v>241</v>
      </c>
      <c r="D1557" t="s">
        <v>4240</v>
      </c>
      <c r="E1557" t="s">
        <v>243</v>
      </c>
      <c r="F1557" s="20">
        <v>18884295067</v>
      </c>
      <c r="G1557" t="s">
        <v>244</v>
      </c>
      <c r="H1557" t="s">
        <v>245</v>
      </c>
      <c r="I1557" t="s">
        <v>41</v>
      </c>
      <c r="K1557" t="s">
        <v>4377</v>
      </c>
      <c r="L1557" t="s">
        <v>5550</v>
      </c>
    </row>
    <row r="1558" spans="1:12" x14ac:dyDescent="0.2">
      <c r="A1558" t="s">
        <v>5551</v>
      </c>
      <c r="B1558">
        <v>981157</v>
      </c>
      <c r="C1558" t="s">
        <v>241</v>
      </c>
      <c r="D1558" t="s">
        <v>4240</v>
      </c>
      <c r="E1558" t="s">
        <v>243</v>
      </c>
      <c r="F1558" s="20">
        <v>18884382223</v>
      </c>
      <c r="G1558" t="s">
        <v>244</v>
      </c>
      <c r="H1558" t="s">
        <v>245</v>
      </c>
      <c r="I1558" t="s">
        <v>41</v>
      </c>
      <c r="K1558" t="s">
        <v>4377</v>
      </c>
      <c r="L1558" t="s">
        <v>5550</v>
      </c>
    </row>
    <row r="1559" spans="1:12" x14ac:dyDescent="0.2">
      <c r="A1559" t="s">
        <v>5552</v>
      </c>
      <c r="B1559">
        <v>981156</v>
      </c>
      <c r="C1559" t="s">
        <v>241</v>
      </c>
      <c r="D1559" t="s">
        <v>4240</v>
      </c>
      <c r="E1559" t="s">
        <v>243</v>
      </c>
      <c r="F1559" s="20">
        <v>18889732537</v>
      </c>
      <c r="G1559" t="s">
        <v>244</v>
      </c>
      <c r="H1559" t="s">
        <v>245</v>
      </c>
      <c r="I1559" t="s">
        <v>41</v>
      </c>
      <c r="K1559" t="s">
        <v>5553</v>
      </c>
      <c r="L1559" t="s">
        <v>5554</v>
      </c>
    </row>
    <row r="1560" spans="1:12" x14ac:dyDescent="0.2">
      <c r="A1560" t="s">
        <v>5555</v>
      </c>
      <c r="B1560">
        <v>981155</v>
      </c>
      <c r="C1560" t="s">
        <v>241</v>
      </c>
      <c r="D1560" t="s">
        <v>4240</v>
      </c>
      <c r="E1560" t="s">
        <v>243</v>
      </c>
      <c r="F1560" s="20">
        <v>18887324267</v>
      </c>
      <c r="G1560" t="s">
        <v>244</v>
      </c>
      <c r="H1560" t="s">
        <v>245</v>
      </c>
      <c r="I1560" t="s">
        <v>41</v>
      </c>
      <c r="K1560" t="s">
        <v>5553</v>
      </c>
      <c r="L1560" t="s">
        <v>5554</v>
      </c>
    </row>
    <row r="1561" spans="1:12" x14ac:dyDescent="0.2">
      <c r="A1561" t="s">
        <v>5556</v>
      </c>
      <c r="B1561">
        <v>981154</v>
      </c>
      <c r="C1561" t="s">
        <v>241</v>
      </c>
      <c r="D1561" t="s">
        <v>4240</v>
      </c>
      <c r="E1561" t="s">
        <v>243</v>
      </c>
      <c r="F1561" s="20">
        <v>18889919274</v>
      </c>
      <c r="G1561" t="s">
        <v>244</v>
      </c>
      <c r="H1561" t="s">
        <v>245</v>
      </c>
      <c r="I1561" t="s">
        <v>41</v>
      </c>
      <c r="K1561" t="s">
        <v>4379</v>
      </c>
      <c r="L1561" t="s">
        <v>5554</v>
      </c>
    </row>
    <row r="1562" spans="1:12" x14ac:dyDescent="0.2">
      <c r="A1562" t="s">
        <v>5557</v>
      </c>
      <c r="B1562">
        <v>981153</v>
      </c>
      <c r="C1562" t="s">
        <v>241</v>
      </c>
      <c r="D1562" t="s">
        <v>4240</v>
      </c>
      <c r="E1562" t="s">
        <v>243</v>
      </c>
      <c r="F1562" s="20">
        <v>18008624770</v>
      </c>
      <c r="G1562" t="s">
        <v>244</v>
      </c>
      <c r="H1562" t="s">
        <v>245</v>
      </c>
      <c r="I1562" t="s">
        <v>41</v>
      </c>
      <c r="K1562" t="s">
        <v>4398</v>
      </c>
      <c r="L1562" t="s">
        <v>5554</v>
      </c>
    </row>
    <row r="1563" spans="1:12" x14ac:dyDescent="0.2">
      <c r="A1563" t="s">
        <v>5558</v>
      </c>
      <c r="B1563">
        <v>981152</v>
      </c>
      <c r="C1563" t="s">
        <v>241</v>
      </c>
      <c r="D1563" t="s">
        <v>4240</v>
      </c>
      <c r="E1563" t="s">
        <v>243</v>
      </c>
      <c r="F1563" s="20">
        <v>18008624770</v>
      </c>
      <c r="G1563" t="s">
        <v>244</v>
      </c>
      <c r="H1563" t="s">
        <v>245</v>
      </c>
      <c r="I1563" t="s">
        <v>41</v>
      </c>
      <c r="K1563" t="s">
        <v>5559</v>
      </c>
      <c r="L1563" t="s">
        <v>5554</v>
      </c>
    </row>
    <row r="1564" spans="1:12" x14ac:dyDescent="0.2">
      <c r="A1564" t="s">
        <v>5560</v>
      </c>
      <c r="B1564">
        <v>981151</v>
      </c>
      <c r="C1564" t="s">
        <v>241</v>
      </c>
      <c r="D1564" t="s">
        <v>4240</v>
      </c>
      <c r="E1564" t="s">
        <v>243</v>
      </c>
      <c r="F1564" s="20">
        <v>18884295825</v>
      </c>
      <c r="G1564" t="s">
        <v>244</v>
      </c>
      <c r="H1564" t="s">
        <v>245</v>
      </c>
      <c r="I1564" t="s">
        <v>41</v>
      </c>
      <c r="K1564" t="s">
        <v>5559</v>
      </c>
      <c r="L1564" t="s">
        <v>5554</v>
      </c>
    </row>
    <row r="1565" spans="1:12" x14ac:dyDescent="0.2">
      <c r="A1565" t="s">
        <v>5561</v>
      </c>
      <c r="B1565">
        <v>981150</v>
      </c>
      <c r="C1565" t="s">
        <v>241</v>
      </c>
      <c r="D1565" t="s">
        <v>4240</v>
      </c>
      <c r="E1565" t="s">
        <v>243</v>
      </c>
      <c r="F1565" s="20">
        <v>18884295825</v>
      </c>
      <c r="G1565" t="s">
        <v>244</v>
      </c>
      <c r="H1565" t="s">
        <v>245</v>
      </c>
      <c r="I1565" t="s">
        <v>41</v>
      </c>
      <c r="K1565" t="s">
        <v>5562</v>
      </c>
      <c r="L1565" t="s">
        <v>5554</v>
      </c>
    </row>
    <row r="1566" spans="1:12" x14ac:dyDescent="0.2">
      <c r="A1566" t="s">
        <v>5563</v>
      </c>
      <c r="B1566">
        <v>981149</v>
      </c>
      <c r="C1566" t="s">
        <v>241</v>
      </c>
      <c r="D1566" t="s">
        <v>4240</v>
      </c>
      <c r="E1566" t="s">
        <v>243</v>
      </c>
      <c r="F1566" s="20">
        <v>18883667929</v>
      </c>
      <c r="G1566" t="s">
        <v>244</v>
      </c>
      <c r="H1566" t="s">
        <v>245</v>
      </c>
      <c r="I1566" t="s">
        <v>41</v>
      </c>
      <c r="K1566" t="s">
        <v>5562</v>
      </c>
      <c r="L1566" t="s">
        <v>5554</v>
      </c>
    </row>
    <row r="1567" spans="1:12" x14ac:dyDescent="0.2">
      <c r="A1567" t="s">
        <v>5564</v>
      </c>
      <c r="B1567">
        <v>981148</v>
      </c>
      <c r="C1567" t="s">
        <v>241</v>
      </c>
      <c r="D1567" t="s">
        <v>4240</v>
      </c>
      <c r="E1567" t="s">
        <v>243</v>
      </c>
      <c r="F1567" s="20">
        <v>18883667929</v>
      </c>
      <c r="G1567" t="s">
        <v>244</v>
      </c>
      <c r="H1567" t="s">
        <v>245</v>
      </c>
      <c r="I1567" t="s">
        <v>41</v>
      </c>
      <c r="K1567" t="s">
        <v>4401</v>
      </c>
      <c r="L1567" t="s">
        <v>5554</v>
      </c>
    </row>
    <row r="1568" spans="1:12" x14ac:dyDescent="0.2">
      <c r="A1568" t="s">
        <v>5565</v>
      </c>
      <c r="B1568">
        <v>979918</v>
      </c>
      <c r="C1568" t="s">
        <v>241</v>
      </c>
      <c r="D1568" t="s">
        <v>4240</v>
      </c>
      <c r="E1568" t="s">
        <v>243</v>
      </c>
      <c r="F1568" s="20">
        <v>18884295067</v>
      </c>
      <c r="G1568" t="s">
        <v>244</v>
      </c>
      <c r="H1568" t="s">
        <v>245</v>
      </c>
      <c r="I1568" t="s">
        <v>41</v>
      </c>
      <c r="K1568" t="s">
        <v>4418</v>
      </c>
      <c r="L1568" t="s">
        <v>4409</v>
      </c>
    </row>
    <row r="1569" spans="1:12" x14ac:dyDescent="0.2">
      <c r="A1569" t="s">
        <v>5566</v>
      </c>
      <c r="B1569">
        <v>979917</v>
      </c>
      <c r="C1569" t="s">
        <v>241</v>
      </c>
      <c r="D1569" t="s">
        <v>4240</v>
      </c>
      <c r="E1569" t="s">
        <v>243</v>
      </c>
      <c r="F1569" s="20">
        <v>18884382223</v>
      </c>
      <c r="G1569" t="s">
        <v>244</v>
      </c>
      <c r="H1569" t="s">
        <v>245</v>
      </c>
      <c r="I1569" t="s">
        <v>41</v>
      </c>
      <c r="K1569" t="s">
        <v>5567</v>
      </c>
      <c r="L1569" t="s">
        <v>4409</v>
      </c>
    </row>
    <row r="1570" spans="1:12" x14ac:dyDescent="0.2">
      <c r="A1570" t="s">
        <v>5568</v>
      </c>
      <c r="B1570">
        <v>979916</v>
      </c>
      <c r="C1570" t="s">
        <v>241</v>
      </c>
      <c r="D1570" t="s">
        <v>4240</v>
      </c>
      <c r="E1570" t="s">
        <v>243</v>
      </c>
      <c r="F1570" s="20">
        <v>18889732537</v>
      </c>
      <c r="G1570" t="s">
        <v>244</v>
      </c>
      <c r="H1570" t="s">
        <v>245</v>
      </c>
      <c r="I1570" t="s">
        <v>41</v>
      </c>
      <c r="K1570" t="s">
        <v>5567</v>
      </c>
      <c r="L1570" t="s">
        <v>4409</v>
      </c>
    </row>
    <row r="1571" spans="1:12" x14ac:dyDescent="0.2">
      <c r="A1571" t="s">
        <v>5569</v>
      </c>
      <c r="B1571">
        <v>979915</v>
      </c>
      <c r="C1571" t="s">
        <v>241</v>
      </c>
      <c r="D1571" t="s">
        <v>4240</v>
      </c>
      <c r="E1571" t="s">
        <v>243</v>
      </c>
      <c r="F1571" s="20">
        <v>18887324267</v>
      </c>
      <c r="G1571" t="s">
        <v>244</v>
      </c>
      <c r="H1571" t="s">
        <v>245</v>
      </c>
      <c r="I1571" t="s">
        <v>41</v>
      </c>
      <c r="K1571" t="s">
        <v>5570</v>
      </c>
      <c r="L1571" t="s">
        <v>4409</v>
      </c>
    </row>
    <row r="1572" spans="1:12" x14ac:dyDescent="0.2">
      <c r="A1572" t="s">
        <v>5571</v>
      </c>
      <c r="B1572">
        <v>979914</v>
      </c>
      <c r="C1572" t="s">
        <v>241</v>
      </c>
      <c r="D1572" t="s">
        <v>4240</v>
      </c>
      <c r="E1572" t="s">
        <v>243</v>
      </c>
      <c r="F1572" s="20">
        <v>18889919274</v>
      </c>
      <c r="G1572" t="s">
        <v>244</v>
      </c>
      <c r="H1572" t="s">
        <v>245</v>
      </c>
      <c r="I1572" t="s">
        <v>41</v>
      </c>
      <c r="K1572" t="s">
        <v>5570</v>
      </c>
      <c r="L1572" t="s">
        <v>4409</v>
      </c>
    </row>
    <row r="1573" spans="1:12" x14ac:dyDescent="0.2">
      <c r="A1573" t="s">
        <v>5572</v>
      </c>
      <c r="B1573">
        <v>979913</v>
      </c>
      <c r="C1573" t="s">
        <v>241</v>
      </c>
      <c r="D1573" t="s">
        <v>4240</v>
      </c>
      <c r="E1573" t="s">
        <v>243</v>
      </c>
      <c r="F1573" s="20">
        <v>18008624770</v>
      </c>
      <c r="G1573" t="s">
        <v>244</v>
      </c>
      <c r="H1573" t="s">
        <v>245</v>
      </c>
      <c r="I1573" t="s">
        <v>41</v>
      </c>
      <c r="K1573" t="s">
        <v>5573</v>
      </c>
      <c r="L1573" t="s">
        <v>4409</v>
      </c>
    </row>
    <row r="1574" spans="1:12" x14ac:dyDescent="0.2">
      <c r="A1574" t="s">
        <v>5574</v>
      </c>
      <c r="B1574">
        <v>979912</v>
      </c>
      <c r="C1574" t="s">
        <v>241</v>
      </c>
      <c r="D1574" t="s">
        <v>4240</v>
      </c>
      <c r="E1574" t="s">
        <v>243</v>
      </c>
      <c r="F1574" s="20">
        <v>18008624770</v>
      </c>
      <c r="G1574" t="s">
        <v>244</v>
      </c>
      <c r="H1574" t="s">
        <v>245</v>
      </c>
      <c r="I1574" t="s">
        <v>41</v>
      </c>
      <c r="K1574" t="s">
        <v>5573</v>
      </c>
      <c r="L1574" t="s">
        <v>4409</v>
      </c>
    </row>
    <row r="1575" spans="1:12" x14ac:dyDescent="0.2">
      <c r="A1575" t="s">
        <v>5575</v>
      </c>
      <c r="B1575">
        <v>979911</v>
      </c>
      <c r="C1575" t="s">
        <v>241</v>
      </c>
      <c r="D1575" t="s">
        <v>4240</v>
      </c>
      <c r="E1575" t="s">
        <v>243</v>
      </c>
      <c r="F1575" s="20">
        <v>18884295825</v>
      </c>
      <c r="G1575" t="s">
        <v>244</v>
      </c>
      <c r="H1575" t="s">
        <v>245</v>
      </c>
      <c r="I1575" t="s">
        <v>41</v>
      </c>
      <c r="K1575" t="s">
        <v>5576</v>
      </c>
      <c r="L1575" t="s">
        <v>4409</v>
      </c>
    </row>
    <row r="1576" spans="1:12" x14ac:dyDescent="0.2">
      <c r="A1576" t="s">
        <v>5577</v>
      </c>
      <c r="B1576">
        <v>979910</v>
      </c>
      <c r="C1576" t="s">
        <v>241</v>
      </c>
      <c r="D1576" t="s">
        <v>4240</v>
      </c>
      <c r="E1576" t="s">
        <v>243</v>
      </c>
      <c r="F1576" s="20">
        <v>18884295825</v>
      </c>
      <c r="G1576" t="s">
        <v>244</v>
      </c>
      <c r="H1576" t="s">
        <v>245</v>
      </c>
      <c r="I1576" t="s">
        <v>41</v>
      </c>
      <c r="K1576" t="s">
        <v>5576</v>
      </c>
      <c r="L1576" t="s">
        <v>4409</v>
      </c>
    </row>
    <row r="1577" spans="1:12" x14ac:dyDescent="0.2">
      <c r="A1577" t="s">
        <v>5578</v>
      </c>
      <c r="B1577">
        <v>979909</v>
      </c>
      <c r="C1577" t="s">
        <v>241</v>
      </c>
      <c r="D1577" t="s">
        <v>4240</v>
      </c>
      <c r="E1577" t="s">
        <v>243</v>
      </c>
      <c r="F1577" s="20">
        <v>18883667929</v>
      </c>
      <c r="G1577" t="s">
        <v>244</v>
      </c>
      <c r="H1577" t="s">
        <v>245</v>
      </c>
      <c r="I1577" t="s">
        <v>41</v>
      </c>
      <c r="K1577" t="s">
        <v>5579</v>
      </c>
      <c r="L1577" t="s">
        <v>4409</v>
      </c>
    </row>
    <row r="1578" spans="1:12" x14ac:dyDescent="0.2">
      <c r="A1578" t="s">
        <v>5580</v>
      </c>
      <c r="B1578">
        <v>979908</v>
      </c>
      <c r="C1578" t="s">
        <v>241</v>
      </c>
      <c r="D1578" t="s">
        <v>4240</v>
      </c>
      <c r="E1578" t="s">
        <v>243</v>
      </c>
      <c r="F1578" s="20">
        <v>18883667929</v>
      </c>
      <c r="G1578" t="s">
        <v>244</v>
      </c>
      <c r="H1578" t="s">
        <v>245</v>
      </c>
      <c r="I1578" t="s">
        <v>41</v>
      </c>
      <c r="K1578" t="s">
        <v>4440</v>
      </c>
      <c r="L1578" t="s">
        <v>4409</v>
      </c>
    </row>
    <row r="1579" spans="1:12" x14ac:dyDescent="0.2">
      <c r="A1579" t="s">
        <v>5581</v>
      </c>
      <c r="B1579">
        <v>979745</v>
      </c>
      <c r="C1579" t="s">
        <v>241</v>
      </c>
      <c r="D1579" t="s">
        <v>4240</v>
      </c>
      <c r="E1579" t="s">
        <v>243</v>
      </c>
      <c r="F1579" s="20">
        <v>18884295067</v>
      </c>
      <c r="G1579" t="s">
        <v>244</v>
      </c>
      <c r="H1579" t="s">
        <v>245</v>
      </c>
      <c r="I1579" t="s">
        <v>41</v>
      </c>
      <c r="K1579" t="s">
        <v>4478</v>
      </c>
      <c r="L1579" t="s">
        <v>5582</v>
      </c>
    </row>
    <row r="1580" spans="1:12" x14ac:dyDescent="0.2">
      <c r="A1580" t="s">
        <v>5583</v>
      </c>
      <c r="B1580">
        <v>979744</v>
      </c>
      <c r="C1580" t="s">
        <v>241</v>
      </c>
      <c r="D1580" t="s">
        <v>4240</v>
      </c>
      <c r="E1580" t="s">
        <v>243</v>
      </c>
      <c r="F1580" s="20">
        <v>18884382223</v>
      </c>
      <c r="G1580" t="s">
        <v>244</v>
      </c>
      <c r="H1580" t="s">
        <v>245</v>
      </c>
      <c r="I1580" t="s">
        <v>41</v>
      </c>
      <c r="K1580" t="s">
        <v>5584</v>
      </c>
      <c r="L1580" t="s">
        <v>5582</v>
      </c>
    </row>
    <row r="1581" spans="1:12" x14ac:dyDescent="0.2">
      <c r="A1581" t="s">
        <v>5585</v>
      </c>
      <c r="B1581">
        <v>979743</v>
      </c>
      <c r="C1581" t="s">
        <v>241</v>
      </c>
      <c r="D1581" t="s">
        <v>4240</v>
      </c>
      <c r="E1581" t="s">
        <v>243</v>
      </c>
      <c r="F1581" s="20">
        <v>18889732537</v>
      </c>
      <c r="G1581" t="s">
        <v>244</v>
      </c>
      <c r="H1581" t="s">
        <v>245</v>
      </c>
      <c r="I1581" t="s">
        <v>41</v>
      </c>
      <c r="K1581" t="s">
        <v>5584</v>
      </c>
      <c r="L1581" t="s">
        <v>5582</v>
      </c>
    </row>
    <row r="1582" spans="1:12" x14ac:dyDescent="0.2">
      <c r="A1582" t="s">
        <v>5586</v>
      </c>
      <c r="B1582">
        <v>979742</v>
      </c>
      <c r="C1582" t="s">
        <v>241</v>
      </c>
      <c r="D1582" t="s">
        <v>4240</v>
      </c>
      <c r="E1582" t="s">
        <v>243</v>
      </c>
      <c r="F1582" s="20">
        <v>18887324267</v>
      </c>
      <c r="G1582" t="s">
        <v>244</v>
      </c>
      <c r="H1582" t="s">
        <v>245</v>
      </c>
      <c r="I1582" t="s">
        <v>41</v>
      </c>
      <c r="K1582" t="s">
        <v>5587</v>
      </c>
      <c r="L1582" t="s">
        <v>5582</v>
      </c>
    </row>
    <row r="1583" spans="1:12" x14ac:dyDescent="0.2">
      <c r="A1583" t="s">
        <v>5588</v>
      </c>
      <c r="B1583">
        <v>979741</v>
      </c>
      <c r="C1583" t="s">
        <v>241</v>
      </c>
      <c r="D1583" t="s">
        <v>4240</v>
      </c>
      <c r="E1583" t="s">
        <v>243</v>
      </c>
      <c r="F1583" s="20">
        <v>18889919274</v>
      </c>
      <c r="G1583" t="s">
        <v>244</v>
      </c>
      <c r="H1583" t="s">
        <v>245</v>
      </c>
      <c r="I1583" t="s">
        <v>41</v>
      </c>
      <c r="K1583" t="s">
        <v>5587</v>
      </c>
      <c r="L1583" t="s">
        <v>5582</v>
      </c>
    </row>
    <row r="1584" spans="1:12" x14ac:dyDescent="0.2">
      <c r="A1584" t="s">
        <v>5589</v>
      </c>
      <c r="B1584">
        <v>979740</v>
      </c>
      <c r="C1584" t="s">
        <v>241</v>
      </c>
      <c r="D1584" t="s">
        <v>4240</v>
      </c>
      <c r="E1584" t="s">
        <v>243</v>
      </c>
      <c r="F1584" s="20">
        <v>18008624770</v>
      </c>
      <c r="G1584" t="s">
        <v>244</v>
      </c>
      <c r="H1584" t="s">
        <v>245</v>
      </c>
      <c r="I1584" t="s">
        <v>41</v>
      </c>
      <c r="K1584" t="s">
        <v>5590</v>
      </c>
      <c r="L1584" t="s">
        <v>5582</v>
      </c>
    </row>
    <row r="1585" spans="1:12" x14ac:dyDescent="0.2">
      <c r="A1585" t="s">
        <v>5591</v>
      </c>
      <c r="B1585">
        <v>979739</v>
      </c>
      <c r="C1585" t="s">
        <v>241</v>
      </c>
      <c r="D1585" t="s">
        <v>4240</v>
      </c>
      <c r="E1585" t="s">
        <v>243</v>
      </c>
      <c r="F1585" s="20">
        <v>18008624770</v>
      </c>
      <c r="G1585" t="s">
        <v>244</v>
      </c>
      <c r="H1585" t="s">
        <v>245</v>
      </c>
      <c r="I1585" t="s">
        <v>41</v>
      </c>
      <c r="K1585" t="s">
        <v>5590</v>
      </c>
      <c r="L1585" t="s">
        <v>5582</v>
      </c>
    </row>
    <row r="1586" spans="1:12" x14ac:dyDescent="0.2">
      <c r="A1586" t="s">
        <v>5592</v>
      </c>
      <c r="B1586">
        <v>979738</v>
      </c>
      <c r="C1586" t="s">
        <v>241</v>
      </c>
      <c r="D1586" t="s">
        <v>4240</v>
      </c>
      <c r="E1586" t="s">
        <v>243</v>
      </c>
      <c r="F1586" s="20">
        <v>18884295825</v>
      </c>
      <c r="G1586" t="s">
        <v>244</v>
      </c>
      <c r="H1586" t="s">
        <v>245</v>
      </c>
      <c r="I1586" t="s">
        <v>41</v>
      </c>
      <c r="K1586" t="s">
        <v>5593</v>
      </c>
      <c r="L1586" t="s">
        <v>5582</v>
      </c>
    </row>
    <row r="1587" spans="1:12" x14ac:dyDescent="0.2">
      <c r="A1587" t="s">
        <v>5594</v>
      </c>
      <c r="B1587">
        <v>979737</v>
      </c>
      <c r="C1587" t="s">
        <v>241</v>
      </c>
      <c r="D1587" t="s">
        <v>4240</v>
      </c>
      <c r="E1587" t="s">
        <v>243</v>
      </c>
      <c r="F1587" s="20">
        <v>18884295825</v>
      </c>
      <c r="G1587" t="s">
        <v>244</v>
      </c>
      <c r="H1587" t="s">
        <v>245</v>
      </c>
      <c r="I1587" t="s">
        <v>41</v>
      </c>
      <c r="K1587" t="s">
        <v>5595</v>
      </c>
      <c r="L1587" t="s">
        <v>5582</v>
      </c>
    </row>
    <row r="1588" spans="1:12" x14ac:dyDescent="0.2">
      <c r="A1588" t="s">
        <v>5596</v>
      </c>
      <c r="B1588">
        <v>979736</v>
      </c>
      <c r="C1588" t="s">
        <v>241</v>
      </c>
      <c r="D1588" t="s">
        <v>4240</v>
      </c>
      <c r="E1588" t="s">
        <v>243</v>
      </c>
      <c r="F1588" s="20">
        <v>18883667929</v>
      </c>
      <c r="G1588" t="s">
        <v>244</v>
      </c>
      <c r="H1588" t="s">
        <v>245</v>
      </c>
      <c r="I1588" t="s">
        <v>41</v>
      </c>
      <c r="K1588" t="s">
        <v>5595</v>
      </c>
      <c r="L1588" t="s">
        <v>5582</v>
      </c>
    </row>
    <row r="1589" spans="1:12" x14ac:dyDescent="0.2">
      <c r="A1589" t="s">
        <v>5597</v>
      </c>
      <c r="B1589">
        <v>979735</v>
      </c>
      <c r="C1589" t="s">
        <v>241</v>
      </c>
      <c r="D1589" t="s">
        <v>4240</v>
      </c>
      <c r="E1589" t="s">
        <v>243</v>
      </c>
      <c r="F1589" s="20">
        <v>18883667929</v>
      </c>
      <c r="G1589" t="s">
        <v>244</v>
      </c>
      <c r="H1589" t="s">
        <v>245</v>
      </c>
      <c r="I1589" t="s">
        <v>41</v>
      </c>
      <c r="K1589" t="s">
        <v>4499</v>
      </c>
      <c r="L1589" t="s">
        <v>5582</v>
      </c>
    </row>
    <row r="1590" spans="1:12" x14ac:dyDescent="0.2">
      <c r="A1590" t="s">
        <v>5598</v>
      </c>
      <c r="B1590">
        <v>977691</v>
      </c>
      <c r="C1590" t="s">
        <v>241</v>
      </c>
      <c r="D1590" t="s">
        <v>4240</v>
      </c>
      <c r="E1590" t="s">
        <v>243</v>
      </c>
      <c r="F1590" s="20">
        <v>18884295067</v>
      </c>
      <c r="G1590" t="s">
        <v>244</v>
      </c>
      <c r="H1590" t="s">
        <v>245</v>
      </c>
      <c r="I1590" t="s">
        <v>41</v>
      </c>
      <c r="K1590" t="s">
        <v>4554</v>
      </c>
      <c r="L1590" t="s">
        <v>5599</v>
      </c>
    </row>
    <row r="1591" spans="1:12" x14ac:dyDescent="0.2">
      <c r="A1591" t="s">
        <v>5600</v>
      </c>
      <c r="B1591">
        <v>977690</v>
      </c>
      <c r="C1591" t="s">
        <v>241</v>
      </c>
      <c r="D1591" t="s">
        <v>4240</v>
      </c>
      <c r="E1591" t="s">
        <v>243</v>
      </c>
      <c r="F1591" s="20">
        <v>18884382223</v>
      </c>
      <c r="G1591" t="s">
        <v>244</v>
      </c>
      <c r="H1591" t="s">
        <v>245</v>
      </c>
      <c r="I1591" t="s">
        <v>41</v>
      </c>
      <c r="K1591" t="s">
        <v>5601</v>
      </c>
      <c r="L1591" t="s">
        <v>5599</v>
      </c>
    </row>
    <row r="1592" spans="1:12" x14ac:dyDescent="0.2">
      <c r="A1592" t="s">
        <v>5602</v>
      </c>
      <c r="B1592">
        <v>977689</v>
      </c>
      <c r="C1592" t="s">
        <v>241</v>
      </c>
      <c r="D1592" t="s">
        <v>4240</v>
      </c>
      <c r="E1592" t="s">
        <v>243</v>
      </c>
      <c r="F1592" s="20">
        <v>18889732537</v>
      </c>
      <c r="G1592" t="s">
        <v>244</v>
      </c>
      <c r="H1592" t="s">
        <v>245</v>
      </c>
      <c r="I1592" t="s">
        <v>41</v>
      </c>
      <c r="K1592" t="s">
        <v>5601</v>
      </c>
      <c r="L1592" t="s">
        <v>5599</v>
      </c>
    </row>
    <row r="1593" spans="1:12" x14ac:dyDescent="0.2">
      <c r="A1593" t="s">
        <v>5603</v>
      </c>
      <c r="B1593">
        <v>977688</v>
      </c>
      <c r="C1593" t="s">
        <v>241</v>
      </c>
      <c r="D1593" t="s">
        <v>4240</v>
      </c>
      <c r="E1593" t="s">
        <v>243</v>
      </c>
      <c r="F1593" s="20">
        <v>18887324267</v>
      </c>
      <c r="G1593" t="s">
        <v>244</v>
      </c>
      <c r="H1593" t="s">
        <v>245</v>
      </c>
      <c r="I1593" t="s">
        <v>41</v>
      </c>
      <c r="K1593" t="s">
        <v>5604</v>
      </c>
      <c r="L1593" t="s">
        <v>5599</v>
      </c>
    </row>
    <row r="1594" spans="1:12" x14ac:dyDescent="0.2">
      <c r="A1594" t="s">
        <v>5605</v>
      </c>
      <c r="B1594">
        <v>977687</v>
      </c>
      <c r="C1594" t="s">
        <v>241</v>
      </c>
      <c r="D1594" t="s">
        <v>4240</v>
      </c>
      <c r="E1594" t="s">
        <v>243</v>
      </c>
      <c r="F1594" s="20">
        <v>18889919274</v>
      </c>
      <c r="G1594" t="s">
        <v>244</v>
      </c>
      <c r="H1594" t="s">
        <v>245</v>
      </c>
      <c r="I1594" t="s">
        <v>41</v>
      </c>
      <c r="K1594" t="s">
        <v>5604</v>
      </c>
      <c r="L1594" t="s">
        <v>5599</v>
      </c>
    </row>
    <row r="1595" spans="1:12" x14ac:dyDescent="0.2">
      <c r="A1595" t="s">
        <v>5606</v>
      </c>
      <c r="B1595">
        <v>977078</v>
      </c>
      <c r="C1595" t="s">
        <v>241</v>
      </c>
      <c r="D1595" t="s">
        <v>4240</v>
      </c>
      <c r="E1595" t="s">
        <v>243</v>
      </c>
      <c r="F1595" s="20">
        <v>18884295067</v>
      </c>
      <c r="G1595" t="s">
        <v>244</v>
      </c>
      <c r="H1595" t="s">
        <v>245</v>
      </c>
      <c r="I1595" t="s">
        <v>41</v>
      </c>
      <c r="K1595" t="s">
        <v>4574</v>
      </c>
      <c r="L1595" t="s">
        <v>5607</v>
      </c>
    </row>
    <row r="1596" spans="1:12" x14ac:dyDescent="0.2">
      <c r="A1596" t="s">
        <v>5608</v>
      </c>
      <c r="B1596">
        <v>977077</v>
      </c>
      <c r="C1596" t="s">
        <v>241</v>
      </c>
      <c r="D1596" t="s">
        <v>4240</v>
      </c>
      <c r="E1596" t="s">
        <v>243</v>
      </c>
      <c r="F1596" s="20">
        <v>18884382223</v>
      </c>
      <c r="G1596" t="s">
        <v>244</v>
      </c>
      <c r="H1596" t="s">
        <v>245</v>
      </c>
      <c r="I1596" t="s">
        <v>41</v>
      </c>
      <c r="K1596" t="s">
        <v>5609</v>
      </c>
      <c r="L1596" t="s">
        <v>5607</v>
      </c>
    </row>
    <row r="1597" spans="1:12" x14ac:dyDescent="0.2">
      <c r="A1597" t="s">
        <v>5610</v>
      </c>
      <c r="B1597">
        <v>977076</v>
      </c>
      <c r="C1597" t="s">
        <v>241</v>
      </c>
      <c r="D1597" t="s">
        <v>4240</v>
      </c>
      <c r="E1597" t="s">
        <v>243</v>
      </c>
      <c r="F1597" s="20">
        <v>18889732537</v>
      </c>
      <c r="G1597" t="s">
        <v>244</v>
      </c>
      <c r="H1597" t="s">
        <v>245</v>
      </c>
      <c r="I1597" t="s">
        <v>41</v>
      </c>
      <c r="K1597" t="s">
        <v>5609</v>
      </c>
      <c r="L1597" t="s">
        <v>5607</v>
      </c>
    </row>
    <row r="1598" spans="1:12" x14ac:dyDescent="0.2">
      <c r="A1598" t="s">
        <v>5611</v>
      </c>
      <c r="B1598">
        <v>977075</v>
      </c>
      <c r="C1598" t="s">
        <v>241</v>
      </c>
      <c r="D1598" t="s">
        <v>4240</v>
      </c>
      <c r="E1598" t="s">
        <v>243</v>
      </c>
      <c r="F1598" s="20">
        <v>18887324267</v>
      </c>
      <c r="G1598" t="s">
        <v>244</v>
      </c>
      <c r="H1598" t="s">
        <v>245</v>
      </c>
      <c r="I1598" t="s">
        <v>41</v>
      </c>
      <c r="K1598" t="s">
        <v>5612</v>
      </c>
      <c r="L1598" t="s">
        <v>5607</v>
      </c>
    </row>
    <row r="1599" spans="1:12" x14ac:dyDescent="0.2">
      <c r="A1599" t="s">
        <v>5613</v>
      </c>
      <c r="B1599">
        <v>977074</v>
      </c>
      <c r="C1599" t="s">
        <v>241</v>
      </c>
      <c r="D1599" t="s">
        <v>4240</v>
      </c>
      <c r="E1599" t="s">
        <v>243</v>
      </c>
      <c r="F1599" s="20">
        <v>18889919274</v>
      </c>
      <c r="G1599" t="s">
        <v>244</v>
      </c>
      <c r="H1599" t="s">
        <v>245</v>
      </c>
      <c r="I1599" t="s">
        <v>41</v>
      </c>
      <c r="K1599" t="s">
        <v>5612</v>
      </c>
      <c r="L1599" t="s">
        <v>5607</v>
      </c>
    </row>
    <row r="1600" spans="1:12" x14ac:dyDescent="0.2">
      <c r="A1600" t="s">
        <v>5614</v>
      </c>
      <c r="B1600">
        <v>975790</v>
      </c>
      <c r="C1600" t="s">
        <v>241</v>
      </c>
      <c r="D1600" t="s">
        <v>4240</v>
      </c>
      <c r="E1600" t="s">
        <v>243</v>
      </c>
      <c r="F1600" s="20">
        <v>18008624770</v>
      </c>
      <c r="G1600" t="s">
        <v>244</v>
      </c>
      <c r="H1600" t="s">
        <v>245</v>
      </c>
      <c r="I1600" t="s">
        <v>41</v>
      </c>
      <c r="K1600" t="s">
        <v>4598</v>
      </c>
      <c r="L1600" t="s">
        <v>5615</v>
      </c>
    </row>
    <row r="1601" spans="1:12" x14ac:dyDescent="0.2">
      <c r="A1601" t="s">
        <v>5616</v>
      </c>
      <c r="B1601">
        <v>975789</v>
      </c>
      <c r="C1601" t="s">
        <v>241</v>
      </c>
      <c r="D1601" t="s">
        <v>4240</v>
      </c>
      <c r="E1601" t="s">
        <v>243</v>
      </c>
      <c r="F1601" s="20">
        <v>18008624770</v>
      </c>
      <c r="G1601" t="s">
        <v>244</v>
      </c>
      <c r="H1601" t="s">
        <v>245</v>
      </c>
      <c r="I1601" t="s">
        <v>41</v>
      </c>
      <c r="K1601" t="s">
        <v>5617</v>
      </c>
      <c r="L1601" t="s">
        <v>5615</v>
      </c>
    </row>
    <row r="1602" spans="1:12" x14ac:dyDescent="0.2">
      <c r="A1602" t="s">
        <v>5618</v>
      </c>
      <c r="B1602">
        <v>975788</v>
      </c>
      <c r="C1602" t="s">
        <v>241</v>
      </c>
      <c r="D1602" t="s">
        <v>4240</v>
      </c>
      <c r="E1602" t="s">
        <v>243</v>
      </c>
      <c r="F1602" s="20">
        <v>18884295825</v>
      </c>
      <c r="G1602" t="s">
        <v>244</v>
      </c>
      <c r="H1602" t="s">
        <v>245</v>
      </c>
      <c r="I1602" t="s">
        <v>41</v>
      </c>
      <c r="K1602" t="s">
        <v>5617</v>
      </c>
      <c r="L1602" t="s">
        <v>5615</v>
      </c>
    </row>
    <row r="1603" spans="1:12" x14ac:dyDescent="0.2">
      <c r="A1603" t="s">
        <v>5619</v>
      </c>
      <c r="B1603">
        <v>975787</v>
      </c>
      <c r="C1603" t="s">
        <v>241</v>
      </c>
      <c r="D1603" t="s">
        <v>4240</v>
      </c>
      <c r="E1603" t="s">
        <v>243</v>
      </c>
      <c r="F1603" s="20">
        <v>18884295825</v>
      </c>
      <c r="G1603" t="s">
        <v>244</v>
      </c>
      <c r="H1603" t="s">
        <v>245</v>
      </c>
      <c r="I1603" t="s">
        <v>41</v>
      </c>
      <c r="K1603" t="s">
        <v>5620</v>
      </c>
      <c r="L1603" t="s">
        <v>5617</v>
      </c>
    </row>
    <row r="1604" spans="1:12" x14ac:dyDescent="0.2">
      <c r="A1604" t="s">
        <v>5621</v>
      </c>
      <c r="B1604">
        <v>975786</v>
      </c>
      <c r="C1604" t="s">
        <v>241</v>
      </c>
      <c r="D1604" t="s">
        <v>4240</v>
      </c>
      <c r="E1604" t="s">
        <v>243</v>
      </c>
      <c r="F1604" s="20">
        <v>18883667929</v>
      </c>
      <c r="G1604" t="s">
        <v>244</v>
      </c>
      <c r="H1604" t="s">
        <v>245</v>
      </c>
      <c r="I1604" t="s">
        <v>41</v>
      </c>
      <c r="K1604" t="s">
        <v>5620</v>
      </c>
      <c r="L1604" t="s">
        <v>5615</v>
      </c>
    </row>
    <row r="1605" spans="1:12" x14ac:dyDescent="0.2">
      <c r="A1605" t="s">
        <v>5622</v>
      </c>
      <c r="B1605">
        <v>975785</v>
      </c>
      <c r="C1605" t="s">
        <v>241</v>
      </c>
      <c r="D1605" t="s">
        <v>4240</v>
      </c>
      <c r="E1605" t="s">
        <v>243</v>
      </c>
      <c r="F1605" s="20">
        <v>18883667929</v>
      </c>
      <c r="G1605" t="s">
        <v>244</v>
      </c>
      <c r="H1605" t="s">
        <v>245</v>
      </c>
      <c r="I1605" t="s">
        <v>41</v>
      </c>
      <c r="K1605" t="s">
        <v>5620</v>
      </c>
      <c r="L1605" t="s">
        <v>5615</v>
      </c>
    </row>
    <row r="1606" spans="1:12" x14ac:dyDescent="0.2">
      <c r="A1606" t="s">
        <v>5623</v>
      </c>
      <c r="B1606">
        <v>975784</v>
      </c>
      <c r="C1606" t="s">
        <v>241</v>
      </c>
      <c r="D1606" t="s">
        <v>4240</v>
      </c>
      <c r="E1606" t="s">
        <v>243</v>
      </c>
      <c r="F1606" s="20">
        <v>18884295067</v>
      </c>
      <c r="G1606" t="s">
        <v>244</v>
      </c>
      <c r="H1606" t="s">
        <v>245</v>
      </c>
      <c r="I1606" t="s">
        <v>41</v>
      </c>
      <c r="K1606" t="s">
        <v>4617</v>
      </c>
      <c r="L1606" t="s">
        <v>5615</v>
      </c>
    </row>
    <row r="1607" spans="1:12" x14ac:dyDescent="0.2">
      <c r="A1607" t="s">
        <v>5624</v>
      </c>
      <c r="B1607">
        <v>975783</v>
      </c>
      <c r="C1607" t="s">
        <v>241</v>
      </c>
      <c r="D1607" t="s">
        <v>4240</v>
      </c>
      <c r="E1607" t="s">
        <v>243</v>
      </c>
      <c r="F1607" s="20">
        <v>18884382223</v>
      </c>
      <c r="G1607" t="s">
        <v>244</v>
      </c>
      <c r="H1607" t="s">
        <v>245</v>
      </c>
      <c r="I1607" t="s">
        <v>41</v>
      </c>
      <c r="K1607" t="s">
        <v>4617</v>
      </c>
      <c r="L1607" t="s">
        <v>5615</v>
      </c>
    </row>
    <row r="1608" spans="1:12" x14ac:dyDescent="0.2">
      <c r="A1608" t="s">
        <v>5625</v>
      </c>
      <c r="B1608">
        <v>975782</v>
      </c>
      <c r="C1608" t="s">
        <v>241</v>
      </c>
      <c r="D1608" t="s">
        <v>4240</v>
      </c>
      <c r="E1608" t="s">
        <v>243</v>
      </c>
      <c r="F1608" s="20">
        <v>18889732537</v>
      </c>
      <c r="G1608" t="s">
        <v>244</v>
      </c>
      <c r="H1608" t="s">
        <v>245</v>
      </c>
      <c r="I1608" t="s">
        <v>41</v>
      </c>
      <c r="K1608" t="s">
        <v>5626</v>
      </c>
      <c r="L1608" t="s">
        <v>5615</v>
      </c>
    </row>
    <row r="1609" spans="1:12" x14ac:dyDescent="0.2">
      <c r="A1609" t="s">
        <v>5627</v>
      </c>
      <c r="B1609">
        <v>975781</v>
      </c>
      <c r="C1609" t="s">
        <v>241</v>
      </c>
      <c r="D1609" t="s">
        <v>4240</v>
      </c>
      <c r="E1609" t="s">
        <v>243</v>
      </c>
      <c r="F1609" s="20">
        <v>18887324267</v>
      </c>
      <c r="G1609" t="s">
        <v>244</v>
      </c>
      <c r="H1609" t="s">
        <v>245</v>
      </c>
      <c r="I1609" t="s">
        <v>41</v>
      </c>
      <c r="K1609" t="s">
        <v>5626</v>
      </c>
      <c r="L1609" t="s">
        <v>5615</v>
      </c>
    </row>
    <row r="1610" spans="1:12" x14ac:dyDescent="0.2">
      <c r="A1610" t="s">
        <v>5628</v>
      </c>
      <c r="B1610">
        <v>975780</v>
      </c>
      <c r="C1610" t="s">
        <v>241</v>
      </c>
      <c r="D1610" t="s">
        <v>4240</v>
      </c>
      <c r="E1610" t="s">
        <v>243</v>
      </c>
      <c r="F1610" s="20">
        <v>18889919274</v>
      </c>
      <c r="G1610" t="s">
        <v>244</v>
      </c>
      <c r="H1610" t="s">
        <v>245</v>
      </c>
      <c r="I1610" t="s">
        <v>41</v>
      </c>
      <c r="K1610" t="s">
        <v>5629</v>
      </c>
      <c r="L1610" t="s">
        <v>5615</v>
      </c>
    </row>
    <row r="1611" spans="1:12" x14ac:dyDescent="0.2">
      <c r="A1611" t="s">
        <v>5630</v>
      </c>
      <c r="B1611">
        <v>975776</v>
      </c>
      <c r="C1611" t="s">
        <v>241</v>
      </c>
      <c r="D1611" t="s">
        <v>4240</v>
      </c>
      <c r="E1611" t="s">
        <v>243</v>
      </c>
      <c r="F1611" s="20">
        <v>18008624770</v>
      </c>
      <c r="G1611" t="s">
        <v>244</v>
      </c>
      <c r="H1611" t="s">
        <v>245</v>
      </c>
      <c r="I1611" t="s">
        <v>41</v>
      </c>
      <c r="K1611" t="s">
        <v>4640</v>
      </c>
      <c r="L1611" t="s">
        <v>5631</v>
      </c>
    </row>
    <row r="1612" spans="1:12" x14ac:dyDescent="0.2">
      <c r="A1612" t="s">
        <v>5632</v>
      </c>
      <c r="B1612">
        <v>975775</v>
      </c>
      <c r="C1612" t="s">
        <v>241</v>
      </c>
      <c r="D1612" t="s">
        <v>4240</v>
      </c>
      <c r="E1612" t="s">
        <v>243</v>
      </c>
      <c r="F1612" s="20">
        <v>18008624770</v>
      </c>
      <c r="G1612" t="s">
        <v>244</v>
      </c>
      <c r="H1612" t="s">
        <v>245</v>
      </c>
      <c r="I1612" t="s">
        <v>41</v>
      </c>
      <c r="K1612" t="s">
        <v>5633</v>
      </c>
      <c r="L1612" t="s">
        <v>4640</v>
      </c>
    </row>
    <row r="1613" spans="1:12" x14ac:dyDescent="0.2">
      <c r="A1613" t="s">
        <v>5634</v>
      </c>
      <c r="B1613">
        <v>975774</v>
      </c>
      <c r="C1613" t="s">
        <v>241</v>
      </c>
      <c r="D1613" t="s">
        <v>4240</v>
      </c>
      <c r="E1613" t="s">
        <v>243</v>
      </c>
      <c r="F1613" s="20">
        <v>18884295825</v>
      </c>
      <c r="G1613" t="s">
        <v>244</v>
      </c>
      <c r="H1613" t="s">
        <v>245</v>
      </c>
      <c r="I1613" t="s">
        <v>41</v>
      </c>
      <c r="K1613" t="s">
        <v>5633</v>
      </c>
      <c r="L1613" t="s">
        <v>5631</v>
      </c>
    </row>
    <row r="1614" spans="1:12" x14ac:dyDescent="0.2">
      <c r="A1614" t="s">
        <v>5635</v>
      </c>
      <c r="B1614">
        <v>975773</v>
      </c>
      <c r="C1614" t="s">
        <v>241</v>
      </c>
      <c r="D1614" t="s">
        <v>4240</v>
      </c>
      <c r="E1614" t="s">
        <v>243</v>
      </c>
      <c r="F1614" s="20">
        <v>18884295825</v>
      </c>
      <c r="G1614" t="s">
        <v>244</v>
      </c>
      <c r="H1614" t="s">
        <v>245</v>
      </c>
      <c r="I1614" t="s">
        <v>41</v>
      </c>
      <c r="K1614" t="s">
        <v>5633</v>
      </c>
      <c r="L1614" t="s">
        <v>5631</v>
      </c>
    </row>
    <row r="1615" spans="1:12" x14ac:dyDescent="0.2">
      <c r="A1615" t="s">
        <v>5636</v>
      </c>
      <c r="B1615">
        <v>975772</v>
      </c>
      <c r="C1615" t="s">
        <v>241</v>
      </c>
      <c r="D1615" t="s">
        <v>4240</v>
      </c>
      <c r="E1615" t="s">
        <v>243</v>
      </c>
      <c r="F1615" s="20">
        <v>18883667929</v>
      </c>
      <c r="G1615" t="s">
        <v>244</v>
      </c>
      <c r="H1615" t="s">
        <v>245</v>
      </c>
      <c r="I1615" t="s">
        <v>41</v>
      </c>
      <c r="K1615" t="s">
        <v>5637</v>
      </c>
      <c r="L1615" t="s">
        <v>5631</v>
      </c>
    </row>
    <row r="1616" spans="1:12" x14ac:dyDescent="0.2">
      <c r="A1616" t="s">
        <v>5638</v>
      </c>
      <c r="B1616">
        <v>975771</v>
      </c>
      <c r="C1616" t="s">
        <v>241</v>
      </c>
      <c r="D1616" t="s">
        <v>4240</v>
      </c>
      <c r="E1616" t="s">
        <v>243</v>
      </c>
      <c r="F1616" s="20">
        <v>18883667929</v>
      </c>
      <c r="G1616" t="s">
        <v>244</v>
      </c>
      <c r="H1616" t="s">
        <v>245</v>
      </c>
      <c r="I1616" t="s">
        <v>41</v>
      </c>
      <c r="K1616" t="s">
        <v>5637</v>
      </c>
      <c r="L1616" t="s">
        <v>5631</v>
      </c>
    </row>
    <row r="1617" spans="1:12" x14ac:dyDescent="0.2">
      <c r="A1617" t="s">
        <v>5639</v>
      </c>
      <c r="B1617">
        <v>975770</v>
      </c>
      <c r="C1617" t="s">
        <v>241</v>
      </c>
      <c r="D1617" t="s">
        <v>4240</v>
      </c>
      <c r="E1617" t="s">
        <v>243</v>
      </c>
      <c r="F1617" s="20">
        <v>18884295067</v>
      </c>
      <c r="G1617" t="s">
        <v>244</v>
      </c>
      <c r="H1617" t="s">
        <v>245</v>
      </c>
      <c r="I1617" t="s">
        <v>41</v>
      </c>
      <c r="K1617" t="s">
        <v>4677</v>
      </c>
      <c r="L1617" t="s">
        <v>5631</v>
      </c>
    </row>
    <row r="1618" spans="1:12" x14ac:dyDescent="0.2">
      <c r="A1618" t="s">
        <v>5640</v>
      </c>
      <c r="B1618">
        <v>975769</v>
      </c>
      <c r="C1618" t="s">
        <v>241</v>
      </c>
      <c r="D1618" t="s">
        <v>4240</v>
      </c>
      <c r="E1618" t="s">
        <v>243</v>
      </c>
      <c r="F1618" s="20">
        <v>18884382223</v>
      </c>
      <c r="G1618" t="s">
        <v>244</v>
      </c>
      <c r="H1618" t="s">
        <v>245</v>
      </c>
      <c r="I1618" t="s">
        <v>41</v>
      </c>
      <c r="K1618" t="s">
        <v>5641</v>
      </c>
      <c r="L1618" t="s">
        <v>5631</v>
      </c>
    </row>
    <row r="1619" spans="1:12" x14ac:dyDescent="0.2">
      <c r="A1619" t="s">
        <v>5642</v>
      </c>
      <c r="B1619">
        <v>975768</v>
      </c>
      <c r="C1619" t="s">
        <v>241</v>
      </c>
      <c r="D1619" t="s">
        <v>4240</v>
      </c>
      <c r="E1619" t="s">
        <v>243</v>
      </c>
      <c r="F1619" s="20">
        <v>18889732537</v>
      </c>
      <c r="G1619" t="s">
        <v>244</v>
      </c>
      <c r="H1619" t="s">
        <v>245</v>
      </c>
      <c r="I1619" t="s">
        <v>41</v>
      </c>
      <c r="K1619" t="s">
        <v>5641</v>
      </c>
      <c r="L1619" t="s">
        <v>5631</v>
      </c>
    </row>
    <row r="1620" spans="1:12" x14ac:dyDescent="0.2">
      <c r="A1620" t="s">
        <v>5643</v>
      </c>
      <c r="B1620">
        <v>975767</v>
      </c>
      <c r="C1620" t="s">
        <v>241</v>
      </c>
      <c r="D1620" t="s">
        <v>4240</v>
      </c>
      <c r="E1620" t="s">
        <v>243</v>
      </c>
      <c r="F1620" s="20">
        <v>18887324267</v>
      </c>
      <c r="G1620" t="s">
        <v>244</v>
      </c>
      <c r="H1620" t="s">
        <v>245</v>
      </c>
      <c r="I1620" t="s">
        <v>41</v>
      </c>
      <c r="K1620" t="s">
        <v>5644</v>
      </c>
      <c r="L1620" t="s">
        <v>5631</v>
      </c>
    </row>
    <row r="1621" spans="1:12" x14ac:dyDescent="0.2">
      <c r="A1621" t="s">
        <v>5645</v>
      </c>
      <c r="B1621">
        <v>975766</v>
      </c>
      <c r="C1621" t="s">
        <v>241</v>
      </c>
      <c r="D1621" t="s">
        <v>4240</v>
      </c>
      <c r="E1621" t="s">
        <v>243</v>
      </c>
      <c r="F1621" s="20">
        <v>18889919274</v>
      </c>
      <c r="G1621" t="s">
        <v>244</v>
      </c>
      <c r="H1621" t="s">
        <v>245</v>
      </c>
      <c r="I1621" t="s">
        <v>41</v>
      </c>
      <c r="K1621" t="s">
        <v>4681</v>
      </c>
      <c r="L1621" t="s">
        <v>5631</v>
      </c>
    </row>
    <row r="1622" spans="1:12" x14ac:dyDescent="0.2">
      <c r="A1622" t="s">
        <v>5646</v>
      </c>
      <c r="B1622">
        <v>975636</v>
      </c>
      <c r="C1622" t="s">
        <v>241</v>
      </c>
      <c r="D1622" t="s">
        <v>4240</v>
      </c>
      <c r="E1622" t="s">
        <v>243</v>
      </c>
      <c r="F1622" s="20">
        <v>18008624770</v>
      </c>
      <c r="G1622" t="s">
        <v>244</v>
      </c>
      <c r="H1622" t="s">
        <v>245</v>
      </c>
      <c r="I1622" t="s">
        <v>41</v>
      </c>
      <c r="K1622" t="s">
        <v>4700</v>
      </c>
      <c r="L1622" t="s">
        <v>5647</v>
      </c>
    </row>
    <row r="1623" spans="1:12" x14ac:dyDescent="0.2">
      <c r="A1623" t="s">
        <v>5648</v>
      </c>
      <c r="B1623">
        <v>975635</v>
      </c>
      <c r="C1623" t="s">
        <v>241</v>
      </c>
      <c r="D1623" t="s">
        <v>4240</v>
      </c>
      <c r="E1623" t="s">
        <v>243</v>
      </c>
      <c r="F1623" s="20">
        <v>18008624770</v>
      </c>
      <c r="G1623" t="s">
        <v>244</v>
      </c>
      <c r="H1623" t="s">
        <v>245</v>
      </c>
      <c r="I1623" t="s">
        <v>41</v>
      </c>
      <c r="K1623" t="s">
        <v>5649</v>
      </c>
      <c r="L1623" t="s">
        <v>5647</v>
      </c>
    </row>
    <row r="1624" spans="1:12" x14ac:dyDescent="0.2">
      <c r="A1624" t="s">
        <v>5650</v>
      </c>
      <c r="B1624">
        <v>975634</v>
      </c>
      <c r="C1624" t="s">
        <v>241</v>
      </c>
      <c r="D1624" t="s">
        <v>4240</v>
      </c>
      <c r="E1624" t="s">
        <v>243</v>
      </c>
      <c r="F1624" s="20">
        <v>18884295825</v>
      </c>
      <c r="G1624" t="s">
        <v>244</v>
      </c>
      <c r="H1624" t="s">
        <v>245</v>
      </c>
      <c r="I1624" t="s">
        <v>41</v>
      </c>
      <c r="K1624" t="s">
        <v>5649</v>
      </c>
      <c r="L1624" t="s">
        <v>5647</v>
      </c>
    </row>
    <row r="1625" spans="1:12" x14ac:dyDescent="0.2">
      <c r="A1625" t="s">
        <v>5651</v>
      </c>
      <c r="B1625">
        <v>975633</v>
      </c>
      <c r="C1625" t="s">
        <v>241</v>
      </c>
      <c r="D1625" t="s">
        <v>4240</v>
      </c>
      <c r="E1625" t="s">
        <v>243</v>
      </c>
      <c r="F1625" s="20">
        <v>18884295825</v>
      </c>
      <c r="G1625" t="s">
        <v>244</v>
      </c>
      <c r="H1625" t="s">
        <v>245</v>
      </c>
      <c r="I1625" t="s">
        <v>41</v>
      </c>
      <c r="K1625" t="s">
        <v>5652</v>
      </c>
      <c r="L1625" t="s">
        <v>5647</v>
      </c>
    </row>
    <row r="1626" spans="1:12" x14ac:dyDescent="0.2">
      <c r="A1626" t="s">
        <v>5653</v>
      </c>
      <c r="B1626">
        <v>975632</v>
      </c>
      <c r="C1626" t="s">
        <v>241</v>
      </c>
      <c r="D1626" t="s">
        <v>4240</v>
      </c>
      <c r="E1626" t="s">
        <v>243</v>
      </c>
      <c r="F1626" s="20">
        <v>18883667929</v>
      </c>
      <c r="G1626" t="s">
        <v>244</v>
      </c>
      <c r="H1626" t="s">
        <v>245</v>
      </c>
      <c r="I1626" t="s">
        <v>41</v>
      </c>
      <c r="K1626" t="s">
        <v>5652</v>
      </c>
      <c r="L1626" t="s">
        <v>5647</v>
      </c>
    </row>
    <row r="1627" spans="1:12" x14ac:dyDescent="0.2">
      <c r="A1627" t="s">
        <v>5654</v>
      </c>
      <c r="B1627">
        <v>975631</v>
      </c>
      <c r="C1627" t="s">
        <v>241</v>
      </c>
      <c r="D1627" t="s">
        <v>4240</v>
      </c>
      <c r="E1627" t="s">
        <v>243</v>
      </c>
      <c r="F1627" s="20">
        <v>18883667929</v>
      </c>
      <c r="G1627" t="s">
        <v>244</v>
      </c>
      <c r="H1627" t="s">
        <v>245</v>
      </c>
      <c r="I1627" t="s">
        <v>41</v>
      </c>
      <c r="K1627" t="s">
        <v>4704</v>
      </c>
      <c r="L1627" t="s">
        <v>5647</v>
      </c>
    </row>
    <row r="1628" spans="1:12" x14ac:dyDescent="0.2">
      <c r="A1628" t="s">
        <v>5655</v>
      </c>
      <c r="B1628">
        <v>975630</v>
      </c>
      <c r="C1628" t="s">
        <v>241</v>
      </c>
      <c r="D1628" t="s">
        <v>4240</v>
      </c>
      <c r="E1628" t="s">
        <v>243</v>
      </c>
      <c r="F1628" s="20">
        <v>18884295067</v>
      </c>
      <c r="G1628" t="s">
        <v>244</v>
      </c>
      <c r="H1628" t="s">
        <v>245</v>
      </c>
      <c r="I1628" t="s">
        <v>41</v>
      </c>
      <c r="K1628" t="s">
        <v>4738</v>
      </c>
      <c r="L1628" t="s">
        <v>5647</v>
      </c>
    </row>
    <row r="1629" spans="1:12" x14ac:dyDescent="0.2">
      <c r="A1629" t="s">
        <v>5656</v>
      </c>
      <c r="B1629">
        <v>975629</v>
      </c>
      <c r="C1629" t="s">
        <v>241</v>
      </c>
      <c r="D1629" t="s">
        <v>4240</v>
      </c>
      <c r="E1629" t="s">
        <v>243</v>
      </c>
      <c r="F1629" s="20">
        <v>18884382223</v>
      </c>
      <c r="G1629" t="s">
        <v>244</v>
      </c>
      <c r="H1629" t="s">
        <v>245</v>
      </c>
      <c r="I1629" t="s">
        <v>41</v>
      </c>
      <c r="K1629" t="s">
        <v>5657</v>
      </c>
      <c r="L1629" t="s">
        <v>4738</v>
      </c>
    </row>
    <row r="1630" spans="1:12" x14ac:dyDescent="0.2">
      <c r="A1630" t="s">
        <v>5658</v>
      </c>
      <c r="B1630">
        <v>975628</v>
      </c>
      <c r="C1630" t="s">
        <v>241</v>
      </c>
      <c r="D1630" t="s">
        <v>4240</v>
      </c>
      <c r="E1630" t="s">
        <v>243</v>
      </c>
      <c r="F1630" s="20">
        <v>18889732537</v>
      </c>
      <c r="G1630" t="s">
        <v>244</v>
      </c>
      <c r="H1630" t="s">
        <v>245</v>
      </c>
      <c r="I1630" t="s">
        <v>41</v>
      </c>
      <c r="K1630" t="s">
        <v>5657</v>
      </c>
      <c r="L1630" t="s">
        <v>4738</v>
      </c>
    </row>
    <row r="1631" spans="1:12" x14ac:dyDescent="0.2">
      <c r="A1631" t="s">
        <v>5659</v>
      </c>
      <c r="B1631">
        <v>975627</v>
      </c>
      <c r="C1631" t="s">
        <v>241</v>
      </c>
      <c r="D1631" t="s">
        <v>4240</v>
      </c>
      <c r="E1631" t="s">
        <v>243</v>
      </c>
      <c r="F1631" s="20">
        <v>18887324267</v>
      </c>
      <c r="G1631" t="s">
        <v>244</v>
      </c>
      <c r="H1631" t="s">
        <v>245</v>
      </c>
      <c r="I1631" t="s">
        <v>41</v>
      </c>
      <c r="K1631" t="s">
        <v>5660</v>
      </c>
      <c r="L1631" t="s">
        <v>4738</v>
      </c>
    </row>
    <row r="1632" spans="1:12" x14ac:dyDescent="0.2">
      <c r="A1632" t="s">
        <v>5661</v>
      </c>
      <c r="B1632">
        <v>975626</v>
      </c>
      <c r="C1632" t="s">
        <v>241</v>
      </c>
      <c r="D1632" t="s">
        <v>4240</v>
      </c>
      <c r="E1632" t="s">
        <v>243</v>
      </c>
      <c r="F1632" s="20">
        <v>18889919274</v>
      </c>
      <c r="G1632" t="s">
        <v>244</v>
      </c>
      <c r="H1632" t="s">
        <v>245</v>
      </c>
      <c r="I1632" t="s">
        <v>41</v>
      </c>
      <c r="K1632" t="s">
        <v>5660</v>
      </c>
      <c r="L1632" t="s">
        <v>4738</v>
      </c>
    </row>
    <row r="1633" spans="1:12" x14ac:dyDescent="0.2">
      <c r="A1633" t="s">
        <v>5662</v>
      </c>
      <c r="B1633">
        <v>970497</v>
      </c>
      <c r="C1633" t="s">
        <v>241</v>
      </c>
      <c r="D1633" t="s">
        <v>4240</v>
      </c>
      <c r="E1633" t="s">
        <v>243</v>
      </c>
      <c r="F1633" s="20">
        <v>18884295067</v>
      </c>
      <c r="G1633" t="s">
        <v>244</v>
      </c>
      <c r="H1633" t="s">
        <v>245</v>
      </c>
      <c r="I1633" t="s">
        <v>41</v>
      </c>
      <c r="K1633" t="s">
        <v>4778</v>
      </c>
      <c r="L1633" t="s">
        <v>5663</v>
      </c>
    </row>
    <row r="1634" spans="1:12" x14ac:dyDescent="0.2">
      <c r="A1634" t="s">
        <v>5664</v>
      </c>
      <c r="B1634">
        <v>970496</v>
      </c>
      <c r="C1634" t="s">
        <v>241</v>
      </c>
      <c r="D1634" t="s">
        <v>4240</v>
      </c>
      <c r="E1634" t="s">
        <v>243</v>
      </c>
      <c r="F1634" s="20">
        <v>18884382223</v>
      </c>
      <c r="G1634" t="s">
        <v>244</v>
      </c>
      <c r="H1634" t="s">
        <v>245</v>
      </c>
      <c r="I1634" t="s">
        <v>41</v>
      </c>
      <c r="K1634" t="s">
        <v>4778</v>
      </c>
      <c r="L1634" t="s">
        <v>5663</v>
      </c>
    </row>
    <row r="1635" spans="1:12" x14ac:dyDescent="0.2">
      <c r="A1635" t="s">
        <v>5665</v>
      </c>
      <c r="B1635">
        <v>970495</v>
      </c>
      <c r="C1635" t="s">
        <v>241</v>
      </c>
      <c r="D1635" t="s">
        <v>4240</v>
      </c>
      <c r="E1635" t="s">
        <v>243</v>
      </c>
      <c r="F1635" s="20">
        <v>18889732537</v>
      </c>
      <c r="G1635" t="s">
        <v>244</v>
      </c>
      <c r="H1635" t="s">
        <v>245</v>
      </c>
      <c r="I1635" t="s">
        <v>41</v>
      </c>
      <c r="K1635" t="s">
        <v>5666</v>
      </c>
      <c r="L1635" t="s">
        <v>5663</v>
      </c>
    </row>
    <row r="1636" spans="1:12" x14ac:dyDescent="0.2">
      <c r="A1636" t="s">
        <v>5667</v>
      </c>
      <c r="B1636">
        <v>970494</v>
      </c>
      <c r="C1636" t="s">
        <v>241</v>
      </c>
      <c r="D1636" t="s">
        <v>4240</v>
      </c>
      <c r="E1636" t="s">
        <v>243</v>
      </c>
      <c r="F1636" s="20">
        <v>18887324267</v>
      </c>
      <c r="G1636" t="s">
        <v>244</v>
      </c>
      <c r="H1636" t="s">
        <v>245</v>
      </c>
      <c r="I1636" t="s">
        <v>41</v>
      </c>
      <c r="K1636" t="s">
        <v>5666</v>
      </c>
      <c r="L1636" t="s">
        <v>5663</v>
      </c>
    </row>
    <row r="1637" spans="1:12" x14ac:dyDescent="0.2">
      <c r="A1637" t="s">
        <v>5668</v>
      </c>
      <c r="B1637">
        <v>970493</v>
      </c>
      <c r="C1637" t="s">
        <v>241</v>
      </c>
      <c r="D1637" t="s">
        <v>4240</v>
      </c>
      <c r="E1637" t="s">
        <v>243</v>
      </c>
      <c r="F1637" s="20">
        <v>18889919274</v>
      </c>
      <c r="G1637" t="s">
        <v>244</v>
      </c>
      <c r="H1637" t="s">
        <v>245</v>
      </c>
      <c r="I1637" t="s">
        <v>41</v>
      </c>
      <c r="K1637" t="s">
        <v>4781</v>
      </c>
      <c r="L1637" t="s">
        <v>5663</v>
      </c>
    </row>
    <row r="1638" spans="1:12" x14ac:dyDescent="0.2">
      <c r="A1638" t="s">
        <v>5669</v>
      </c>
      <c r="B1638">
        <v>969120</v>
      </c>
      <c r="C1638" t="s">
        <v>241</v>
      </c>
      <c r="D1638" t="s">
        <v>4240</v>
      </c>
      <c r="E1638" t="s">
        <v>243</v>
      </c>
      <c r="F1638" s="20">
        <v>18884295067</v>
      </c>
      <c r="G1638" t="s">
        <v>244</v>
      </c>
      <c r="H1638" t="s">
        <v>245</v>
      </c>
      <c r="I1638" t="s">
        <v>41</v>
      </c>
      <c r="K1638" t="s">
        <v>4797</v>
      </c>
      <c r="L1638" t="s">
        <v>5670</v>
      </c>
    </row>
    <row r="1639" spans="1:12" x14ac:dyDescent="0.2">
      <c r="A1639" t="s">
        <v>5671</v>
      </c>
      <c r="B1639">
        <v>969119</v>
      </c>
      <c r="C1639" t="s">
        <v>241</v>
      </c>
      <c r="D1639" t="s">
        <v>4240</v>
      </c>
      <c r="E1639" t="s">
        <v>243</v>
      </c>
      <c r="F1639" s="20">
        <v>18884382223</v>
      </c>
      <c r="G1639" t="s">
        <v>244</v>
      </c>
      <c r="H1639" t="s">
        <v>245</v>
      </c>
      <c r="I1639" t="s">
        <v>41</v>
      </c>
      <c r="K1639" t="s">
        <v>5672</v>
      </c>
      <c r="L1639" t="s">
        <v>5670</v>
      </c>
    </row>
    <row r="1640" spans="1:12" x14ac:dyDescent="0.2">
      <c r="A1640" t="s">
        <v>5673</v>
      </c>
      <c r="B1640">
        <v>969118</v>
      </c>
      <c r="C1640" t="s">
        <v>241</v>
      </c>
      <c r="D1640" t="s">
        <v>4240</v>
      </c>
      <c r="E1640" t="s">
        <v>243</v>
      </c>
      <c r="F1640" s="20">
        <v>18889732537</v>
      </c>
      <c r="G1640" t="s">
        <v>244</v>
      </c>
      <c r="H1640" t="s">
        <v>245</v>
      </c>
      <c r="I1640" t="s">
        <v>41</v>
      </c>
      <c r="K1640" t="s">
        <v>5672</v>
      </c>
      <c r="L1640" t="s">
        <v>5670</v>
      </c>
    </row>
    <row r="1641" spans="1:12" x14ac:dyDescent="0.2">
      <c r="A1641" t="s">
        <v>5674</v>
      </c>
      <c r="B1641">
        <v>969117</v>
      </c>
      <c r="C1641" t="s">
        <v>241</v>
      </c>
      <c r="D1641" t="s">
        <v>4240</v>
      </c>
      <c r="E1641" t="s">
        <v>243</v>
      </c>
      <c r="F1641" s="20">
        <v>18887324267</v>
      </c>
      <c r="G1641" t="s">
        <v>244</v>
      </c>
      <c r="H1641" t="s">
        <v>245</v>
      </c>
      <c r="I1641" t="s">
        <v>41</v>
      </c>
      <c r="K1641" t="s">
        <v>5675</v>
      </c>
      <c r="L1641" t="s">
        <v>5670</v>
      </c>
    </row>
    <row r="1642" spans="1:12" x14ac:dyDescent="0.2">
      <c r="A1642" t="s">
        <v>5676</v>
      </c>
      <c r="B1642">
        <v>969116</v>
      </c>
      <c r="C1642" t="s">
        <v>241</v>
      </c>
      <c r="D1642" t="s">
        <v>4240</v>
      </c>
      <c r="E1642" t="s">
        <v>243</v>
      </c>
      <c r="F1642" s="20">
        <v>18889919274</v>
      </c>
      <c r="G1642" t="s">
        <v>244</v>
      </c>
      <c r="H1642" t="s">
        <v>245</v>
      </c>
      <c r="I1642" t="s">
        <v>41</v>
      </c>
      <c r="K1642" t="s">
        <v>5675</v>
      </c>
      <c r="L1642" t="s">
        <v>5670</v>
      </c>
    </row>
    <row r="1643" spans="1:12" x14ac:dyDescent="0.2">
      <c r="A1643" t="s">
        <v>5677</v>
      </c>
      <c r="B1643">
        <v>967814</v>
      </c>
      <c r="C1643" t="s">
        <v>241</v>
      </c>
      <c r="D1643" t="s">
        <v>4240</v>
      </c>
      <c r="E1643" t="s">
        <v>243</v>
      </c>
      <c r="F1643" s="20">
        <v>18884295067</v>
      </c>
      <c r="G1643" t="s">
        <v>244</v>
      </c>
      <c r="H1643" t="s">
        <v>245</v>
      </c>
      <c r="I1643" t="s">
        <v>41</v>
      </c>
      <c r="K1643" t="s">
        <v>4817</v>
      </c>
      <c r="L1643" t="s">
        <v>5678</v>
      </c>
    </row>
    <row r="1644" spans="1:12" x14ac:dyDescent="0.2">
      <c r="A1644" t="s">
        <v>5679</v>
      </c>
      <c r="B1644">
        <v>967813</v>
      </c>
      <c r="C1644" t="s">
        <v>241</v>
      </c>
      <c r="D1644" t="s">
        <v>4240</v>
      </c>
      <c r="E1644" t="s">
        <v>243</v>
      </c>
      <c r="F1644" s="20">
        <v>18884382223</v>
      </c>
      <c r="G1644" t="s">
        <v>244</v>
      </c>
      <c r="H1644" t="s">
        <v>245</v>
      </c>
      <c r="I1644" t="s">
        <v>41</v>
      </c>
      <c r="K1644" t="s">
        <v>5680</v>
      </c>
      <c r="L1644" t="s">
        <v>5678</v>
      </c>
    </row>
    <row r="1645" spans="1:12" x14ac:dyDescent="0.2">
      <c r="A1645" t="s">
        <v>5681</v>
      </c>
      <c r="B1645">
        <v>967812</v>
      </c>
      <c r="C1645" t="s">
        <v>241</v>
      </c>
      <c r="D1645" t="s">
        <v>4240</v>
      </c>
      <c r="E1645" t="s">
        <v>243</v>
      </c>
      <c r="F1645" s="20">
        <v>18889732537</v>
      </c>
      <c r="G1645" t="s">
        <v>244</v>
      </c>
      <c r="H1645" t="s">
        <v>245</v>
      </c>
      <c r="I1645" t="s">
        <v>41</v>
      </c>
      <c r="K1645" t="s">
        <v>5680</v>
      </c>
      <c r="L1645" t="s">
        <v>5678</v>
      </c>
    </row>
    <row r="1646" spans="1:12" x14ac:dyDescent="0.2">
      <c r="A1646" t="s">
        <v>5682</v>
      </c>
      <c r="B1646">
        <v>967811</v>
      </c>
      <c r="C1646" t="s">
        <v>241</v>
      </c>
      <c r="D1646" t="s">
        <v>4240</v>
      </c>
      <c r="E1646" t="s">
        <v>243</v>
      </c>
      <c r="F1646" s="20">
        <v>18887324267</v>
      </c>
      <c r="G1646" t="s">
        <v>244</v>
      </c>
      <c r="H1646" t="s">
        <v>245</v>
      </c>
      <c r="I1646" t="s">
        <v>41</v>
      </c>
      <c r="K1646" t="s">
        <v>5683</v>
      </c>
      <c r="L1646" t="s">
        <v>5678</v>
      </c>
    </row>
    <row r="1647" spans="1:12" x14ac:dyDescent="0.2">
      <c r="A1647" t="s">
        <v>5684</v>
      </c>
      <c r="B1647">
        <v>967810</v>
      </c>
      <c r="C1647" t="s">
        <v>241</v>
      </c>
      <c r="D1647" t="s">
        <v>4240</v>
      </c>
      <c r="E1647" t="s">
        <v>243</v>
      </c>
      <c r="F1647" s="20">
        <v>18889919274</v>
      </c>
      <c r="G1647" t="s">
        <v>244</v>
      </c>
      <c r="H1647" t="s">
        <v>245</v>
      </c>
      <c r="I1647" t="s">
        <v>41</v>
      </c>
      <c r="K1647" t="s">
        <v>5683</v>
      </c>
      <c r="L1647" t="s">
        <v>5678</v>
      </c>
    </row>
    <row r="1648" spans="1:12" x14ac:dyDescent="0.2">
      <c r="A1648" t="s">
        <v>5685</v>
      </c>
      <c r="B1648">
        <v>967809</v>
      </c>
      <c r="C1648" t="s">
        <v>241</v>
      </c>
      <c r="D1648" t="s">
        <v>4240</v>
      </c>
      <c r="E1648" t="s">
        <v>243</v>
      </c>
      <c r="F1648" s="20">
        <v>18008624770</v>
      </c>
      <c r="G1648" t="s">
        <v>244</v>
      </c>
      <c r="H1648" t="s">
        <v>245</v>
      </c>
      <c r="I1648" t="s">
        <v>41</v>
      </c>
      <c r="K1648" t="s">
        <v>4838</v>
      </c>
      <c r="L1648" t="s">
        <v>5678</v>
      </c>
    </row>
    <row r="1649" spans="1:12" x14ac:dyDescent="0.2">
      <c r="A1649" t="s">
        <v>5686</v>
      </c>
      <c r="B1649">
        <v>967808</v>
      </c>
      <c r="C1649" t="s">
        <v>241</v>
      </c>
      <c r="D1649" t="s">
        <v>4240</v>
      </c>
      <c r="E1649" t="s">
        <v>243</v>
      </c>
      <c r="F1649" s="20">
        <v>18008624770</v>
      </c>
      <c r="G1649" t="s">
        <v>244</v>
      </c>
      <c r="H1649" t="s">
        <v>245</v>
      </c>
      <c r="I1649" t="s">
        <v>41</v>
      </c>
      <c r="K1649" t="s">
        <v>5687</v>
      </c>
      <c r="L1649" t="s">
        <v>5678</v>
      </c>
    </row>
    <row r="1650" spans="1:12" x14ac:dyDescent="0.2">
      <c r="A1650" t="s">
        <v>5688</v>
      </c>
      <c r="B1650">
        <v>967807</v>
      </c>
      <c r="C1650" t="s">
        <v>241</v>
      </c>
      <c r="D1650" t="s">
        <v>4240</v>
      </c>
      <c r="E1650" t="s">
        <v>243</v>
      </c>
      <c r="F1650" s="20">
        <v>18884295825</v>
      </c>
      <c r="G1650" t="s">
        <v>244</v>
      </c>
      <c r="H1650" t="s">
        <v>245</v>
      </c>
      <c r="I1650" t="s">
        <v>41</v>
      </c>
      <c r="K1650" t="s">
        <v>5687</v>
      </c>
      <c r="L1650" t="s">
        <v>5678</v>
      </c>
    </row>
    <row r="1651" spans="1:12" x14ac:dyDescent="0.2">
      <c r="A1651" t="s">
        <v>5689</v>
      </c>
      <c r="B1651">
        <v>967806</v>
      </c>
      <c r="C1651" t="s">
        <v>241</v>
      </c>
      <c r="D1651" t="s">
        <v>4240</v>
      </c>
      <c r="E1651" t="s">
        <v>243</v>
      </c>
      <c r="F1651" s="20">
        <v>18884295825</v>
      </c>
      <c r="G1651" t="s">
        <v>244</v>
      </c>
      <c r="H1651" t="s">
        <v>245</v>
      </c>
      <c r="I1651" t="s">
        <v>41</v>
      </c>
      <c r="K1651" t="s">
        <v>5690</v>
      </c>
      <c r="L1651" t="s">
        <v>5678</v>
      </c>
    </row>
    <row r="1652" spans="1:12" x14ac:dyDescent="0.2">
      <c r="A1652" t="s">
        <v>5691</v>
      </c>
      <c r="B1652">
        <v>967805</v>
      </c>
      <c r="C1652" t="s">
        <v>241</v>
      </c>
      <c r="D1652" t="s">
        <v>4240</v>
      </c>
      <c r="E1652" t="s">
        <v>243</v>
      </c>
      <c r="F1652" s="20">
        <v>18883667929</v>
      </c>
      <c r="G1652" t="s">
        <v>244</v>
      </c>
      <c r="H1652" t="s">
        <v>245</v>
      </c>
      <c r="I1652" t="s">
        <v>41</v>
      </c>
      <c r="K1652" t="s">
        <v>5690</v>
      </c>
      <c r="L1652" t="s">
        <v>5678</v>
      </c>
    </row>
    <row r="1653" spans="1:12" x14ac:dyDescent="0.2">
      <c r="A1653" t="s">
        <v>5692</v>
      </c>
      <c r="B1653">
        <v>967804</v>
      </c>
      <c r="C1653" t="s">
        <v>241</v>
      </c>
      <c r="D1653" t="s">
        <v>4240</v>
      </c>
      <c r="E1653" t="s">
        <v>243</v>
      </c>
      <c r="F1653" s="20">
        <v>18883667929</v>
      </c>
      <c r="G1653" t="s">
        <v>244</v>
      </c>
      <c r="H1653" t="s">
        <v>245</v>
      </c>
      <c r="I1653" t="s">
        <v>41</v>
      </c>
      <c r="K1653" t="s">
        <v>4841</v>
      </c>
      <c r="L1653" t="s">
        <v>5678</v>
      </c>
    </row>
    <row r="1654" spans="1:12" x14ac:dyDescent="0.2">
      <c r="A1654" t="s">
        <v>5693</v>
      </c>
      <c r="B1654">
        <v>967547</v>
      </c>
      <c r="C1654" t="s">
        <v>241</v>
      </c>
      <c r="D1654" t="s">
        <v>4240</v>
      </c>
      <c r="E1654" t="s">
        <v>243</v>
      </c>
      <c r="F1654" s="20">
        <v>18884295067</v>
      </c>
      <c r="G1654" t="s">
        <v>244</v>
      </c>
      <c r="H1654" t="s">
        <v>245</v>
      </c>
      <c r="I1654" t="s">
        <v>41</v>
      </c>
      <c r="K1654" t="s">
        <v>4857</v>
      </c>
      <c r="L1654" t="s">
        <v>5694</v>
      </c>
    </row>
    <row r="1655" spans="1:12" x14ac:dyDescent="0.2">
      <c r="A1655" t="s">
        <v>5695</v>
      </c>
      <c r="B1655">
        <v>967546</v>
      </c>
      <c r="C1655" t="s">
        <v>241</v>
      </c>
      <c r="D1655" t="s">
        <v>4240</v>
      </c>
      <c r="E1655" t="s">
        <v>243</v>
      </c>
      <c r="F1655" s="20">
        <v>18884382223</v>
      </c>
      <c r="G1655" t="s">
        <v>244</v>
      </c>
      <c r="H1655" t="s">
        <v>245</v>
      </c>
      <c r="I1655" t="s">
        <v>41</v>
      </c>
      <c r="K1655" t="s">
        <v>5696</v>
      </c>
      <c r="L1655" t="s">
        <v>5694</v>
      </c>
    </row>
    <row r="1656" spans="1:12" x14ac:dyDescent="0.2">
      <c r="A1656" t="s">
        <v>5697</v>
      </c>
      <c r="B1656">
        <v>967545</v>
      </c>
      <c r="C1656" t="s">
        <v>241</v>
      </c>
      <c r="D1656" t="s">
        <v>4240</v>
      </c>
      <c r="E1656" t="s">
        <v>243</v>
      </c>
      <c r="F1656" s="20">
        <v>18889732537</v>
      </c>
      <c r="G1656" t="s">
        <v>244</v>
      </c>
      <c r="H1656" t="s">
        <v>245</v>
      </c>
      <c r="I1656" t="s">
        <v>41</v>
      </c>
      <c r="K1656" t="s">
        <v>5696</v>
      </c>
      <c r="L1656" t="s">
        <v>5694</v>
      </c>
    </row>
    <row r="1657" spans="1:12" x14ac:dyDescent="0.2">
      <c r="A1657" t="s">
        <v>5698</v>
      </c>
      <c r="B1657">
        <v>967544</v>
      </c>
      <c r="C1657" t="s">
        <v>241</v>
      </c>
      <c r="D1657" t="s">
        <v>4240</v>
      </c>
      <c r="E1657" t="s">
        <v>243</v>
      </c>
      <c r="F1657" s="20">
        <v>18887324267</v>
      </c>
      <c r="G1657" t="s">
        <v>244</v>
      </c>
      <c r="H1657" t="s">
        <v>245</v>
      </c>
      <c r="I1657" t="s">
        <v>41</v>
      </c>
      <c r="K1657" t="s">
        <v>5699</v>
      </c>
      <c r="L1657" t="s">
        <v>5694</v>
      </c>
    </row>
    <row r="1658" spans="1:12" x14ac:dyDescent="0.2">
      <c r="A1658" t="s">
        <v>5700</v>
      </c>
      <c r="B1658">
        <v>967543</v>
      </c>
      <c r="C1658" t="s">
        <v>241</v>
      </c>
      <c r="D1658" t="s">
        <v>4240</v>
      </c>
      <c r="E1658" t="s">
        <v>243</v>
      </c>
      <c r="F1658" s="20">
        <v>18889919274</v>
      </c>
      <c r="G1658" t="s">
        <v>244</v>
      </c>
      <c r="H1658" t="s">
        <v>245</v>
      </c>
      <c r="I1658" t="s">
        <v>41</v>
      </c>
      <c r="K1658" t="s">
        <v>5699</v>
      </c>
      <c r="L1658" t="s">
        <v>5694</v>
      </c>
    </row>
    <row r="1659" spans="1:12" x14ac:dyDescent="0.2">
      <c r="A1659" t="s">
        <v>5701</v>
      </c>
      <c r="B1659">
        <v>967542</v>
      </c>
      <c r="C1659" t="s">
        <v>241</v>
      </c>
      <c r="D1659" t="s">
        <v>4240</v>
      </c>
      <c r="E1659" t="s">
        <v>243</v>
      </c>
      <c r="F1659" s="20">
        <v>18008624770</v>
      </c>
      <c r="G1659" t="s">
        <v>244</v>
      </c>
      <c r="H1659" t="s">
        <v>245</v>
      </c>
      <c r="I1659" t="s">
        <v>41</v>
      </c>
      <c r="K1659" t="s">
        <v>4875</v>
      </c>
      <c r="L1659" t="s">
        <v>5694</v>
      </c>
    </row>
    <row r="1660" spans="1:12" x14ac:dyDescent="0.2">
      <c r="A1660" t="s">
        <v>5702</v>
      </c>
      <c r="B1660">
        <v>967541</v>
      </c>
      <c r="C1660" t="s">
        <v>241</v>
      </c>
      <c r="D1660" t="s">
        <v>4240</v>
      </c>
      <c r="E1660" t="s">
        <v>243</v>
      </c>
      <c r="F1660" s="20">
        <v>18008624770</v>
      </c>
      <c r="G1660" t="s">
        <v>244</v>
      </c>
      <c r="H1660" t="s">
        <v>245</v>
      </c>
      <c r="I1660" t="s">
        <v>41</v>
      </c>
      <c r="K1660" t="s">
        <v>5703</v>
      </c>
      <c r="L1660" t="s">
        <v>5694</v>
      </c>
    </row>
    <row r="1661" spans="1:12" x14ac:dyDescent="0.2">
      <c r="A1661" t="s">
        <v>5704</v>
      </c>
      <c r="B1661">
        <v>967540</v>
      </c>
      <c r="C1661" t="s">
        <v>241</v>
      </c>
      <c r="D1661" t="s">
        <v>4240</v>
      </c>
      <c r="E1661" t="s">
        <v>243</v>
      </c>
      <c r="F1661" s="20">
        <v>18884295825</v>
      </c>
      <c r="G1661" t="s">
        <v>244</v>
      </c>
      <c r="H1661" t="s">
        <v>245</v>
      </c>
      <c r="I1661" t="s">
        <v>41</v>
      </c>
      <c r="K1661" t="s">
        <v>5703</v>
      </c>
      <c r="L1661" t="s">
        <v>5694</v>
      </c>
    </row>
    <row r="1662" spans="1:12" x14ac:dyDescent="0.2">
      <c r="A1662" t="s">
        <v>5705</v>
      </c>
      <c r="B1662">
        <v>967539</v>
      </c>
      <c r="C1662" t="s">
        <v>241</v>
      </c>
      <c r="D1662" t="s">
        <v>4240</v>
      </c>
      <c r="E1662" t="s">
        <v>243</v>
      </c>
      <c r="F1662" s="20">
        <v>18884295825</v>
      </c>
      <c r="G1662" t="s">
        <v>244</v>
      </c>
      <c r="H1662" t="s">
        <v>245</v>
      </c>
      <c r="I1662" t="s">
        <v>41</v>
      </c>
      <c r="K1662" t="s">
        <v>5706</v>
      </c>
      <c r="L1662" t="s">
        <v>5694</v>
      </c>
    </row>
    <row r="1663" spans="1:12" x14ac:dyDescent="0.2">
      <c r="A1663" t="s">
        <v>5707</v>
      </c>
      <c r="B1663">
        <v>967538</v>
      </c>
      <c r="C1663" t="s">
        <v>241</v>
      </c>
      <c r="D1663" t="s">
        <v>4240</v>
      </c>
      <c r="E1663" t="s">
        <v>243</v>
      </c>
      <c r="F1663" s="20">
        <v>18883667929</v>
      </c>
      <c r="G1663" t="s">
        <v>244</v>
      </c>
      <c r="H1663" t="s">
        <v>245</v>
      </c>
      <c r="I1663" t="s">
        <v>41</v>
      </c>
      <c r="K1663" t="s">
        <v>5706</v>
      </c>
      <c r="L1663" t="s">
        <v>5694</v>
      </c>
    </row>
    <row r="1664" spans="1:12" x14ac:dyDescent="0.2">
      <c r="A1664" t="s">
        <v>5708</v>
      </c>
      <c r="B1664">
        <v>967537</v>
      </c>
      <c r="C1664" t="s">
        <v>241</v>
      </c>
      <c r="D1664" t="s">
        <v>4240</v>
      </c>
      <c r="E1664" t="s">
        <v>243</v>
      </c>
      <c r="F1664" s="20">
        <v>18883667929</v>
      </c>
      <c r="G1664" t="s">
        <v>244</v>
      </c>
      <c r="H1664" t="s">
        <v>245</v>
      </c>
      <c r="I1664" t="s">
        <v>41</v>
      </c>
      <c r="K1664" t="s">
        <v>4879</v>
      </c>
      <c r="L1664" t="s">
        <v>5694</v>
      </c>
    </row>
    <row r="1665" spans="1:12" x14ac:dyDescent="0.2">
      <c r="A1665" t="s">
        <v>5709</v>
      </c>
      <c r="B1665">
        <v>966914</v>
      </c>
      <c r="C1665" t="s">
        <v>241</v>
      </c>
      <c r="D1665" t="s">
        <v>4240</v>
      </c>
      <c r="E1665" t="s">
        <v>243</v>
      </c>
      <c r="F1665" s="20">
        <v>18884295067</v>
      </c>
      <c r="G1665" t="s">
        <v>244</v>
      </c>
      <c r="H1665" t="s">
        <v>245</v>
      </c>
      <c r="I1665" t="s">
        <v>41</v>
      </c>
      <c r="K1665" t="s">
        <v>4924</v>
      </c>
      <c r="L1665" t="s">
        <v>5710</v>
      </c>
    </row>
    <row r="1666" spans="1:12" x14ac:dyDescent="0.2">
      <c r="A1666" t="s">
        <v>5711</v>
      </c>
      <c r="B1666">
        <v>966913</v>
      </c>
      <c r="C1666" t="s">
        <v>241</v>
      </c>
      <c r="D1666" t="s">
        <v>4240</v>
      </c>
      <c r="E1666" t="s">
        <v>243</v>
      </c>
      <c r="F1666" s="20">
        <v>18884382223</v>
      </c>
      <c r="G1666" t="s">
        <v>244</v>
      </c>
      <c r="H1666" t="s">
        <v>245</v>
      </c>
      <c r="I1666" t="s">
        <v>41</v>
      </c>
      <c r="K1666" t="s">
        <v>5712</v>
      </c>
      <c r="L1666" t="s">
        <v>5710</v>
      </c>
    </row>
    <row r="1667" spans="1:12" x14ac:dyDescent="0.2">
      <c r="A1667" t="s">
        <v>5713</v>
      </c>
      <c r="B1667">
        <v>966912</v>
      </c>
      <c r="C1667" t="s">
        <v>241</v>
      </c>
      <c r="D1667" t="s">
        <v>4240</v>
      </c>
      <c r="E1667" t="s">
        <v>243</v>
      </c>
      <c r="F1667" s="20">
        <v>18889732537</v>
      </c>
      <c r="G1667" t="s">
        <v>244</v>
      </c>
      <c r="H1667" t="s">
        <v>245</v>
      </c>
      <c r="I1667" t="s">
        <v>41</v>
      </c>
      <c r="K1667" t="s">
        <v>5712</v>
      </c>
      <c r="L1667" t="s">
        <v>5710</v>
      </c>
    </row>
    <row r="1668" spans="1:12" x14ac:dyDescent="0.2">
      <c r="A1668" t="s">
        <v>5714</v>
      </c>
      <c r="B1668">
        <v>966911</v>
      </c>
      <c r="C1668" t="s">
        <v>241</v>
      </c>
      <c r="D1668" t="s">
        <v>4240</v>
      </c>
      <c r="E1668" t="s">
        <v>243</v>
      </c>
      <c r="F1668" s="20">
        <v>18887324267</v>
      </c>
      <c r="G1668" t="s">
        <v>244</v>
      </c>
      <c r="H1668" t="s">
        <v>245</v>
      </c>
      <c r="I1668" t="s">
        <v>41</v>
      </c>
      <c r="K1668" t="s">
        <v>5715</v>
      </c>
      <c r="L1668" t="s">
        <v>5710</v>
      </c>
    </row>
    <row r="1669" spans="1:12" x14ac:dyDescent="0.2">
      <c r="A1669" t="s">
        <v>5716</v>
      </c>
      <c r="B1669">
        <v>966910</v>
      </c>
      <c r="C1669" t="s">
        <v>241</v>
      </c>
      <c r="D1669" t="s">
        <v>4240</v>
      </c>
      <c r="E1669" t="s">
        <v>243</v>
      </c>
      <c r="F1669" s="20">
        <v>18889919274</v>
      </c>
      <c r="G1669" t="s">
        <v>244</v>
      </c>
      <c r="H1669" t="s">
        <v>245</v>
      </c>
      <c r="I1669" t="s">
        <v>41</v>
      </c>
      <c r="K1669" t="s">
        <v>5715</v>
      </c>
      <c r="L1669" t="s">
        <v>5710</v>
      </c>
    </row>
    <row r="1670" spans="1:12" x14ac:dyDescent="0.2">
      <c r="A1670" t="s">
        <v>5717</v>
      </c>
      <c r="B1670">
        <v>966909</v>
      </c>
      <c r="C1670" t="s">
        <v>241</v>
      </c>
      <c r="D1670" t="s">
        <v>4240</v>
      </c>
      <c r="E1670" t="s">
        <v>243</v>
      </c>
      <c r="F1670" s="20">
        <v>18008624770</v>
      </c>
      <c r="G1670" t="s">
        <v>244</v>
      </c>
      <c r="H1670" t="s">
        <v>245</v>
      </c>
      <c r="I1670" t="s">
        <v>41</v>
      </c>
      <c r="K1670" t="s">
        <v>4942</v>
      </c>
      <c r="L1670" t="s">
        <v>5710</v>
      </c>
    </row>
    <row r="1671" spans="1:12" x14ac:dyDescent="0.2">
      <c r="A1671" t="s">
        <v>5718</v>
      </c>
      <c r="B1671">
        <v>966908</v>
      </c>
      <c r="C1671" t="s">
        <v>241</v>
      </c>
      <c r="D1671" t="s">
        <v>4240</v>
      </c>
      <c r="E1671" t="s">
        <v>243</v>
      </c>
      <c r="F1671" s="20">
        <v>18008624770</v>
      </c>
      <c r="G1671" t="s">
        <v>244</v>
      </c>
      <c r="H1671" t="s">
        <v>245</v>
      </c>
      <c r="I1671" t="s">
        <v>41</v>
      </c>
      <c r="K1671" t="s">
        <v>5719</v>
      </c>
      <c r="L1671" t="s">
        <v>5710</v>
      </c>
    </row>
    <row r="1672" spans="1:12" x14ac:dyDescent="0.2">
      <c r="A1672" t="s">
        <v>5720</v>
      </c>
      <c r="B1672">
        <v>966907</v>
      </c>
      <c r="C1672" t="s">
        <v>241</v>
      </c>
      <c r="D1672" t="s">
        <v>4240</v>
      </c>
      <c r="E1672" t="s">
        <v>243</v>
      </c>
      <c r="F1672" s="20">
        <v>18884295825</v>
      </c>
      <c r="G1672" t="s">
        <v>244</v>
      </c>
      <c r="H1672" t="s">
        <v>245</v>
      </c>
      <c r="I1672" t="s">
        <v>41</v>
      </c>
      <c r="K1672" t="s">
        <v>5719</v>
      </c>
      <c r="L1672" t="s">
        <v>5710</v>
      </c>
    </row>
    <row r="1673" spans="1:12" x14ac:dyDescent="0.2">
      <c r="A1673" t="s">
        <v>5721</v>
      </c>
      <c r="B1673">
        <v>966906</v>
      </c>
      <c r="C1673" t="s">
        <v>241</v>
      </c>
      <c r="D1673" t="s">
        <v>4240</v>
      </c>
      <c r="E1673" t="s">
        <v>243</v>
      </c>
      <c r="F1673" s="20">
        <v>18884295825</v>
      </c>
      <c r="G1673" t="s">
        <v>244</v>
      </c>
      <c r="H1673" t="s">
        <v>245</v>
      </c>
      <c r="I1673" t="s">
        <v>41</v>
      </c>
      <c r="K1673" t="s">
        <v>5722</v>
      </c>
      <c r="L1673" t="s">
        <v>5710</v>
      </c>
    </row>
    <row r="1674" spans="1:12" x14ac:dyDescent="0.2">
      <c r="A1674" t="s">
        <v>5723</v>
      </c>
      <c r="B1674">
        <v>966905</v>
      </c>
      <c r="C1674" t="s">
        <v>241</v>
      </c>
      <c r="D1674" t="s">
        <v>4240</v>
      </c>
      <c r="E1674" t="s">
        <v>243</v>
      </c>
      <c r="F1674" s="20">
        <v>18883667929</v>
      </c>
      <c r="G1674" t="s">
        <v>244</v>
      </c>
      <c r="H1674" t="s">
        <v>245</v>
      </c>
      <c r="I1674" t="s">
        <v>41</v>
      </c>
      <c r="K1674" t="s">
        <v>5722</v>
      </c>
      <c r="L1674" t="s">
        <v>5710</v>
      </c>
    </row>
    <row r="1675" spans="1:12" x14ac:dyDescent="0.2">
      <c r="A1675" t="s">
        <v>5724</v>
      </c>
      <c r="B1675">
        <v>966904</v>
      </c>
      <c r="C1675" t="s">
        <v>241</v>
      </c>
      <c r="D1675" t="s">
        <v>4240</v>
      </c>
      <c r="E1675" t="s">
        <v>243</v>
      </c>
      <c r="F1675" s="20">
        <v>18883667929</v>
      </c>
      <c r="G1675" t="s">
        <v>244</v>
      </c>
      <c r="H1675" t="s">
        <v>245</v>
      </c>
      <c r="I1675" t="s">
        <v>41</v>
      </c>
      <c r="K1675" t="s">
        <v>4946</v>
      </c>
      <c r="L1675" t="s">
        <v>5710</v>
      </c>
    </row>
    <row r="1676" spans="1:12" x14ac:dyDescent="0.2">
      <c r="A1676" t="s">
        <v>5725</v>
      </c>
      <c r="B1676">
        <v>962871</v>
      </c>
      <c r="C1676" t="s">
        <v>241</v>
      </c>
      <c r="D1676" t="s">
        <v>4240</v>
      </c>
      <c r="E1676" t="s">
        <v>243</v>
      </c>
      <c r="F1676" s="20">
        <v>18884295067</v>
      </c>
      <c r="G1676" t="s">
        <v>244</v>
      </c>
      <c r="H1676" t="s">
        <v>245</v>
      </c>
      <c r="I1676" t="s">
        <v>41</v>
      </c>
      <c r="K1676" t="s">
        <v>5003</v>
      </c>
      <c r="L1676" t="s">
        <v>5726</v>
      </c>
    </row>
    <row r="1677" spans="1:12" x14ac:dyDescent="0.2">
      <c r="A1677" t="s">
        <v>5727</v>
      </c>
      <c r="B1677">
        <v>962870</v>
      </c>
      <c r="C1677" t="s">
        <v>241</v>
      </c>
      <c r="D1677" t="s">
        <v>4240</v>
      </c>
      <c r="E1677" t="s">
        <v>243</v>
      </c>
      <c r="F1677" s="20">
        <v>18884382223</v>
      </c>
      <c r="G1677" t="s">
        <v>244</v>
      </c>
      <c r="H1677" t="s">
        <v>245</v>
      </c>
      <c r="I1677" t="s">
        <v>41</v>
      </c>
      <c r="K1677" t="s">
        <v>5728</v>
      </c>
      <c r="L1677" t="s">
        <v>5726</v>
      </c>
    </row>
    <row r="1678" spans="1:12" x14ac:dyDescent="0.2">
      <c r="A1678" t="s">
        <v>5729</v>
      </c>
      <c r="B1678">
        <v>962869</v>
      </c>
      <c r="C1678" t="s">
        <v>241</v>
      </c>
      <c r="D1678" t="s">
        <v>4240</v>
      </c>
      <c r="E1678" t="s">
        <v>243</v>
      </c>
      <c r="F1678" s="20">
        <v>18889732537</v>
      </c>
      <c r="G1678" t="s">
        <v>244</v>
      </c>
      <c r="H1678" t="s">
        <v>245</v>
      </c>
      <c r="I1678" t="s">
        <v>41</v>
      </c>
      <c r="K1678" t="s">
        <v>5728</v>
      </c>
      <c r="L1678" t="s">
        <v>5726</v>
      </c>
    </row>
    <row r="1679" spans="1:12" x14ac:dyDescent="0.2">
      <c r="A1679" t="s">
        <v>5730</v>
      </c>
      <c r="B1679">
        <v>962868</v>
      </c>
      <c r="C1679" t="s">
        <v>241</v>
      </c>
      <c r="D1679" t="s">
        <v>4240</v>
      </c>
      <c r="E1679" t="s">
        <v>243</v>
      </c>
      <c r="F1679" s="20">
        <v>18887324267</v>
      </c>
      <c r="G1679" t="s">
        <v>244</v>
      </c>
      <c r="H1679" t="s">
        <v>245</v>
      </c>
      <c r="I1679" t="s">
        <v>41</v>
      </c>
      <c r="K1679" t="s">
        <v>5006</v>
      </c>
      <c r="L1679" t="s">
        <v>5726</v>
      </c>
    </row>
    <row r="1680" spans="1:12" x14ac:dyDescent="0.2">
      <c r="A1680" t="s">
        <v>5731</v>
      </c>
      <c r="B1680">
        <v>962867</v>
      </c>
      <c r="C1680" t="s">
        <v>241</v>
      </c>
      <c r="D1680" t="s">
        <v>4240</v>
      </c>
      <c r="E1680" t="s">
        <v>243</v>
      </c>
      <c r="F1680" s="20">
        <v>18889919274</v>
      </c>
      <c r="G1680" t="s">
        <v>244</v>
      </c>
      <c r="H1680" t="s">
        <v>245</v>
      </c>
      <c r="I1680" t="s">
        <v>41</v>
      </c>
      <c r="K1680" t="s">
        <v>5006</v>
      </c>
      <c r="L1680" t="s">
        <v>5726</v>
      </c>
    </row>
    <row r="1681" spans="1:12" x14ac:dyDescent="0.2">
      <c r="A1681" t="s">
        <v>5732</v>
      </c>
      <c r="B1681">
        <v>957961</v>
      </c>
      <c r="C1681" t="s">
        <v>241</v>
      </c>
      <c r="D1681" t="s">
        <v>4240</v>
      </c>
      <c r="E1681" t="s">
        <v>243</v>
      </c>
      <c r="F1681" s="20">
        <v>18884295067</v>
      </c>
      <c r="G1681" t="s">
        <v>244</v>
      </c>
      <c r="H1681" t="s">
        <v>245</v>
      </c>
      <c r="I1681" t="s">
        <v>41</v>
      </c>
      <c r="K1681" t="s">
        <v>5733</v>
      </c>
      <c r="L1681" t="s">
        <v>5024</v>
      </c>
    </row>
    <row r="1682" spans="1:12" x14ac:dyDescent="0.2">
      <c r="A1682" t="s">
        <v>5734</v>
      </c>
      <c r="B1682">
        <v>957960</v>
      </c>
      <c r="C1682" t="s">
        <v>241</v>
      </c>
      <c r="D1682" t="s">
        <v>4240</v>
      </c>
      <c r="E1682" t="s">
        <v>243</v>
      </c>
      <c r="F1682" s="20">
        <v>18884382223</v>
      </c>
      <c r="G1682" t="s">
        <v>244</v>
      </c>
      <c r="H1682" t="s">
        <v>245</v>
      </c>
      <c r="I1682" t="s">
        <v>41</v>
      </c>
      <c r="K1682" t="s">
        <v>5733</v>
      </c>
      <c r="L1682" t="s">
        <v>5735</v>
      </c>
    </row>
    <row r="1683" spans="1:12" x14ac:dyDescent="0.2">
      <c r="A1683" t="s">
        <v>5736</v>
      </c>
      <c r="B1683">
        <v>957959</v>
      </c>
      <c r="C1683" t="s">
        <v>241</v>
      </c>
      <c r="D1683" t="s">
        <v>4240</v>
      </c>
      <c r="E1683" t="s">
        <v>243</v>
      </c>
      <c r="F1683" s="20">
        <v>18889732537</v>
      </c>
      <c r="G1683" t="s">
        <v>244</v>
      </c>
      <c r="H1683" t="s">
        <v>245</v>
      </c>
      <c r="I1683" t="s">
        <v>41</v>
      </c>
      <c r="K1683" t="s">
        <v>5733</v>
      </c>
      <c r="L1683" t="s">
        <v>5735</v>
      </c>
    </row>
    <row r="1684" spans="1:12" x14ac:dyDescent="0.2">
      <c r="A1684" t="s">
        <v>5737</v>
      </c>
      <c r="B1684">
        <v>957958</v>
      </c>
      <c r="C1684" t="s">
        <v>241</v>
      </c>
      <c r="D1684" t="s">
        <v>4240</v>
      </c>
      <c r="E1684" t="s">
        <v>243</v>
      </c>
      <c r="F1684" s="20">
        <v>18887324267</v>
      </c>
      <c r="G1684" t="s">
        <v>244</v>
      </c>
      <c r="H1684" t="s">
        <v>245</v>
      </c>
      <c r="I1684" t="s">
        <v>41</v>
      </c>
      <c r="K1684" t="s">
        <v>5738</v>
      </c>
      <c r="L1684" t="s">
        <v>5735</v>
      </c>
    </row>
    <row r="1685" spans="1:12" x14ac:dyDescent="0.2">
      <c r="A1685" t="s">
        <v>5739</v>
      </c>
      <c r="B1685">
        <v>957957</v>
      </c>
      <c r="C1685" t="s">
        <v>241</v>
      </c>
      <c r="D1685" t="s">
        <v>4240</v>
      </c>
      <c r="E1685" t="s">
        <v>243</v>
      </c>
      <c r="F1685" s="20">
        <v>18889919274</v>
      </c>
      <c r="G1685" t="s">
        <v>244</v>
      </c>
      <c r="H1685" t="s">
        <v>245</v>
      </c>
      <c r="I1685" t="s">
        <v>41</v>
      </c>
      <c r="K1685" t="s">
        <v>5738</v>
      </c>
      <c r="L1685" t="s">
        <v>5735</v>
      </c>
    </row>
    <row r="1686" spans="1:12" x14ac:dyDescent="0.2">
      <c r="A1686" t="s">
        <v>5740</v>
      </c>
      <c r="B1686">
        <v>956784</v>
      </c>
      <c r="C1686" t="s">
        <v>241</v>
      </c>
      <c r="D1686" t="s">
        <v>4240</v>
      </c>
      <c r="E1686" t="s">
        <v>243</v>
      </c>
      <c r="F1686" s="20">
        <v>18884295067</v>
      </c>
      <c r="G1686" t="s">
        <v>244</v>
      </c>
      <c r="H1686" t="s">
        <v>245</v>
      </c>
      <c r="I1686" t="s">
        <v>41</v>
      </c>
      <c r="K1686" t="s">
        <v>5047</v>
      </c>
      <c r="L1686" t="s">
        <v>5741</v>
      </c>
    </row>
    <row r="1687" spans="1:12" x14ac:dyDescent="0.2">
      <c r="A1687" t="s">
        <v>5742</v>
      </c>
      <c r="B1687">
        <v>956783</v>
      </c>
      <c r="C1687" t="s">
        <v>241</v>
      </c>
      <c r="D1687" t="s">
        <v>4240</v>
      </c>
      <c r="E1687" t="s">
        <v>243</v>
      </c>
      <c r="F1687" s="20">
        <v>18884382223</v>
      </c>
      <c r="G1687" t="s">
        <v>244</v>
      </c>
      <c r="H1687" t="s">
        <v>245</v>
      </c>
      <c r="I1687" t="s">
        <v>41</v>
      </c>
      <c r="K1687" t="s">
        <v>5047</v>
      </c>
      <c r="L1687" t="s">
        <v>5741</v>
      </c>
    </row>
    <row r="1688" spans="1:12" x14ac:dyDescent="0.2">
      <c r="A1688" t="s">
        <v>5743</v>
      </c>
      <c r="B1688">
        <v>956782</v>
      </c>
      <c r="C1688" t="s">
        <v>241</v>
      </c>
      <c r="D1688" t="s">
        <v>4240</v>
      </c>
      <c r="E1688" t="s">
        <v>243</v>
      </c>
      <c r="F1688" s="20">
        <v>18889732537</v>
      </c>
      <c r="G1688" t="s">
        <v>244</v>
      </c>
      <c r="H1688" t="s">
        <v>245</v>
      </c>
      <c r="I1688" t="s">
        <v>41</v>
      </c>
      <c r="K1688" t="s">
        <v>5744</v>
      </c>
      <c r="L1688" t="s">
        <v>5741</v>
      </c>
    </row>
    <row r="1689" spans="1:12" x14ac:dyDescent="0.2">
      <c r="A1689" t="s">
        <v>5745</v>
      </c>
      <c r="B1689">
        <v>956781</v>
      </c>
      <c r="C1689" t="s">
        <v>241</v>
      </c>
      <c r="D1689" t="s">
        <v>4240</v>
      </c>
      <c r="E1689" t="s">
        <v>243</v>
      </c>
      <c r="F1689" s="20">
        <v>18887324267</v>
      </c>
      <c r="G1689" t="s">
        <v>244</v>
      </c>
      <c r="H1689" t="s">
        <v>245</v>
      </c>
      <c r="I1689" t="s">
        <v>41</v>
      </c>
      <c r="K1689" t="s">
        <v>5744</v>
      </c>
      <c r="L1689" t="s">
        <v>5741</v>
      </c>
    </row>
    <row r="1690" spans="1:12" x14ac:dyDescent="0.2">
      <c r="A1690" t="s">
        <v>5746</v>
      </c>
      <c r="B1690">
        <v>956780</v>
      </c>
      <c r="C1690" t="s">
        <v>241</v>
      </c>
      <c r="D1690" t="s">
        <v>4240</v>
      </c>
      <c r="E1690" t="s">
        <v>243</v>
      </c>
      <c r="F1690" s="20">
        <v>18889919274</v>
      </c>
      <c r="G1690" t="s">
        <v>244</v>
      </c>
      <c r="H1690" t="s">
        <v>245</v>
      </c>
      <c r="I1690" t="s">
        <v>41</v>
      </c>
      <c r="K1690" t="s">
        <v>5050</v>
      </c>
      <c r="L1690" t="s">
        <v>5741</v>
      </c>
    </row>
    <row r="1691" spans="1:12" x14ac:dyDescent="0.2">
      <c r="A1691" t="s">
        <v>5747</v>
      </c>
      <c r="B1691">
        <v>956779</v>
      </c>
      <c r="C1691" t="s">
        <v>241</v>
      </c>
      <c r="D1691" t="s">
        <v>4240</v>
      </c>
      <c r="E1691" t="s">
        <v>243</v>
      </c>
      <c r="F1691" s="20">
        <v>18008624770</v>
      </c>
      <c r="G1691" t="s">
        <v>244</v>
      </c>
      <c r="H1691" t="s">
        <v>245</v>
      </c>
      <c r="I1691" t="s">
        <v>41</v>
      </c>
      <c r="K1691" t="s">
        <v>5748</v>
      </c>
      <c r="L1691" t="s">
        <v>5741</v>
      </c>
    </row>
    <row r="1692" spans="1:12" x14ac:dyDescent="0.2">
      <c r="A1692" t="s">
        <v>5749</v>
      </c>
      <c r="B1692">
        <v>956778</v>
      </c>
      <c r="C1692" t="s">
        <v>241</v>
      </c>
      <c r="D1692" t="s">
        <v>4240</v>
      </c>
      <c r="E1692" t="s">
        <v>243</v>
      </c>
      <c r="F1692" s="20">
        <v>18008624770</v>
      </c>
      <c r="G1692" t="s">
        <v>244</v>
      </c>
      <c r="H1692" t="s">
        <v>245</v>
      </c>
      <c r="I1692" t="s">
        <v>41</v>
      </c>
      <c r="K1692" t="s">
        <v>5748</v>
      </c>
      <c r="L1692" t="s">
        <v>5741</v>
      </c>
    </row>
    <row r="1693" spans="1:12" x14ac:dyDescent="0.2">
      <c r="A1693" t="s">
        <v>5750</v>
      </c>
      <c r="B1693">
        <v>956777</v>
      </c>
      <c r="C1693" t="s">
        <v>241</v>
      </c>
      <c r="D1693" t="s">
        <v>4240</v>
      </c>
      <c r="E1693" t="s">
        <v>243</v>
      </c>
      <c r="F1693" s="20">
        <v>18884295825</v>
      </c>
      <c r="G1693" t="s">
        <v>244</v>
      </c>
      <c r="H1693" t="s">
        <v>245</v>
      </c>
      <c r="I1693" t="s">
        <v>41</v>
      </c>
      <c r="K1693" t="s">
        <v>5748</v>
      </c>
      <c r="L1693" t="s">
        <v>5741</v>
      </c>
    </row>
    <row r="1694" spans="1:12" x14ac:dyDescent="0.2">
      <c r="A1694" t="s">
        <v>5751</v>
      </c>
      <c r="B1694">
        <v>956776</v>
      </c>
      <c r="C1694" t="s">
        <v>241</v>
      </c>
      <c r="D1694" t="s">
        <v>4240</v>
      </c>
      <c r="E1694" t="s">
        <v>243</v>
      </c>
      <c r="F1694" s="20">
        <v>18884295825</v>
      </c>
      <c r="G1694" t="s">
        <v>244</v>
      </c>
      <c r="H1694" t="s">
        <v>245</v>
      </c>
      <c r="I1694" t="s">
        <v>41</v>
      </c>
      <c r="K1694" t="s">
        <v>5752</v>
      </c>
      <c r="L1694" t="s">
        <v>5741</v>
      </c>
    </row>
    <row r="1695" spans="1:12" x14ac:dyDescent="0.2">
      <c r="A1695" t="s">
        <v>5753</v>
      </c>
      <c r="B1695">
        <v>956775</v>
      </c>
      <c r="C1695" t="s">
        <v>241</v>
      </c>
      <c r="D1695" t="s">
        <v>4240</v>
      </c>
      <c r="E1695" t="s">
        <v>243</v>
      </c>
      <c r="F1695" s="20">
        <v>18883667929</v>
      </c>
      <c r="G1695" t="s">
        <v>244</v>
      </c>
      <c r="H1695" t="s">
        <v>245</v>
      </c>
      <c r="I1695" t="s">
        <v>41</v>
      </c>
      <c r="K1695" t="s">
        <v>5752</v>
      </c>
      <c r="L1695" t="s">
        <v>5741</v>
      </c>
    </row>
    <row r="1696" spans="1:12" x14ac:dyDescent="0.2">
      <c r="A1696" t="s">
        <v>5754</v>
      </c>
      <c r="B1696">
        <v>956774</v>
      </c>
      <c r="C1696" t="s">
        <v>241</v>
      </c>
      <c r="D1696" t="s">
        <v>4240</v>
      </c>
      <c r="E1696" t="s">
        <v>243</v>
      </c>
      <c r="F1696" s="20">
        <v>18883667929</v>
      </c>
      <c r="G1696" t="s">
        <v>244</v>
      </c>
      <c r="H1696" t="s">
        <v>245</v>
      </c>
      <c r="I1696" t="s">
        <v>41</v>
      </c>
      <c r="K1696" t="s">
        <v>5069</v>
      </c>
      <c r="L1696" t="s">
        <v>5741</v>
      </c>
    </row>
    <row r="1697" spans="1:12" x14ac:dyDescent="0.2">
      <c r="A1697" t="s">
        <v>5755</v>
      </c>
      <c r="B1697">
        <v>956762</v>
      </c>
      <c r="C1697" t="s">
        <v>241</v>
      </c>
      <c r="D1697" t="s">
        <v>4240</v>
      </c>
      <c r="E1697" t="s">
        <v>243</v>
      </c>
      <c r="F1697" s="20">
        <v>18884295067</v>
      </c>
      <c r="G1697" t="s">
        <v>244</v>
      </c>
      <c r="H1697" t="s">
        <v>245</v>
      </c>
      <c r="I1697" t="s">
        <v>41</v>
      </c>
      <c r="K1697" t="s">
        <v>5086</v>
      </c>
      <c r="L1697" t="s">
        <v>380</v>
      </c>
    </row>
    <row r="1698" spans="1:12" x14ac:dyDescent="0.2">
      <c r="A1698" t="s">
        <v>5756</v>
      </c>
      <c r="B1698">
        <v>956761</v>
      </c>
      <c r="C1698" t="s">
        <v>241</v>
      </c>
      <c r="D1698" t="s">
        <v>4240</v>
      </c>
      <c r="E1698" t="s">
        <v>243</v>
      </c>
      <c r="F1698" s="20">
        <v>18884382223</v>
      </c>
      <c r="G1698" t="s">
        <v>244</v>
      </c>
      <c r="H1698" t="s">
        <v>245</v>
      </c>
      <c r="I1698" t="s">
        <v>41</v>
      </c>
      <c r="K1698" t="s">
        <v>5757</v>
      </c>
      <c r="L1698" t="s">
        <v>380</v>
      </c>
    </row>
    <row r="1699" spans="1:12" x14ac:dyDescent="0.2">
      <c r="A1699" t="s">
        <v>5758</v>
      </c>
      <c r="B1699">
        <v>956760</v>
      </c>
      <c r="C1699" t="s">
        <v>241</v>
      </c>
      <c r="D1699" t="s">
        <v>4240</v>
      </c>
      <c r="E1699" t="s">
        <v>243</v>
      </c>
      <c r="F1699" s="20">
        <v>18889732537</v>
      </c>
      <c r="G1699" t="s">
        <v>244</v>
      </c>
      <c r="H1699" t="s">
        <v>245</v>
      </c>
      <c r="I1699" t="s">
        <v>41</v>
      </c>
      <c r="K1699" t="s">
        <v>5757</v>
      </c>
      <c r="L1699" t="s">
        <v>380</v>
      </c>
    </row>
    <row r="1700" spans="1:12" x14ac:dyDescent="0.2">
      <c r="A1700" t="s">
        <v>5759</v>
      </c>
      <c r="B1700">
        <v>956759</v>
      </c>
      <c r="C1700" t="s">
        <v>241</v>
      </c>
      <c r="D1700" t="s">
        <v>4240</v>
      </c>
      <c r="E1700" t="s">
        <v>243</v>
      </c>
      <c r="F1700" s="20">
        <v>18887324267</v>
      </c>
      <c r="G1700" t="s">
        <v>244</v>
      </c>
      <c r="H1700" t="s">
        <v>245</v>
      </c>
      <c r="I1700" t="s">
        <v>41</v>
      </c>
      <c r="K1700" t="s">
        <v>5760</v>
      </c>
      <c r="L1700" t="s">
        <v>380</v>
      </c>
    </row>
    <row r="1701" spans="1:12" x14ac:dyDescent="0.2">
      <c r="A1701" t="s">
        <v>5761</v>
      </c>
      <c r="B1701">
        <v>956758</v>
      </c>
      <c r="C1701" t="s">
        <v>241</v>
      </c>
      <c r="D1701" t="s">
        <v>4240</v>
      </c>
      <c r="E1701" t="s">
        <v>243</v>
      </c>
      <c r="F1701" s="20">
        <v>18889919274</v>
      </c>
      <c r="G1701" t="s">
        <v>244</v>
      </c>
      <c r="H1701" t="s">
        <v>245</v>
      </c>
      <c r="I1701" t="s">
        <v>41</v>
      </c>
      <c r="K1701" t="s">
        <v>5760</v>
      </c>
      <c r="L1701" t="s">
        <v>380</v>
      </c>
    </row>
    <row r="1702" spans="1:12" x14ac:dyDescent="0.2">
      <c r="A1702" t="s">
        <v>5762</v>
      </c>
      <c r="B1702">
        <v>956757</v>
      </c>
      <c r="C1702" t="s">
        <v>241</v>
      </c>
      <c r="D1702" t="s">
        <v>4240</v>
      </c>
      <c r="E1702" t="s">
        <v>243</v>
      </c>
      <c r="F1702" s="20">
        <v>18008624770</v>
      </c>
      <c r="G1702" t="s">
        <v>244</v>
      </c>
      <c r="H1702" t="s">
        <v>245</v>
      </c>
      <c r="I1702" t="s">
        <v>41</v>
      </c>
      <c r="K1702" t="s">
        <v>5106</v>
      </c>
      <c r="L1702" t="s">
        <v>380</v>
      </c>
    </row>
    <row r="1703" spans="1:12" x14ac:dyDescent="0.2">
      <c r="A1703" t="s">
        <v>5763</v>
      </c>
      <c r="B1703">
        <v>956756</v>
      </c>
      <c r="C1703" t="s">
        <v>241</v>
      </c>
      <c r="D1703" t="s">
        <v>4240</v>
      </c>
      <c r="E1703" t="s">
        <v>243</v>
      </c>
      <c r="F1703" s="20">
        <v>18008624770</v>
      </c>
      <c r="G1703" t="s">
        <v>244</v>
      </c>
      <c r="H1703" t="s">
        <v>245</v>
      </c>
      <c r="I1703" t="s">
        <v>41</v>
      </c>
      <c r="K1703" t="s">
        <v>5764</v>
      </c>
      <c r="L1703" t="s">
        <v>5106</v>
      </c>
    </row>
    <row r="1704" spans="1:12" x14ac:dyDescent="0.2">
      <c r="A1704" t="s">
        <v>5765</v>
      </c>
      <c r="B1704">
        <v>956755</v>
      </c>
      <c r="C1704" t="s">
        <v>241</v>
      </c>
      <c r="D1704" t="s">
        <v>4240</v>
      </c>
      <c r="E1704" t="s">
        <v>243</v>
      </c>
      <c r="F1704" s="20">
        <v>18884295825</v>
      </c>
      <c r="G1704" t="s">
        <v>244</v>
      </c>
      <c r="H1704" t="s">
        <v>245</v>
      </c>
      <c r="I1704" t="s">
        <v>41</v>
      </c>
      <c r="K1704" t="s">
        <v>5764</v>
      </c>
      <c r="L1704" t="s">
        <v>380</v>
      </c>
    </row>
    <row r="1705" spans="1:12" x14ac:dyDescent="0.2">
      <c r="A1705" t="s">
        <v>5766</v>
      </c>
      <c r="B1705">
        <v>956754</v>
      </c>
      <c r="C1705" t="s">
        <v>241</v>
      </c>
      <c r="D1705" t="s">
        <v>4240</v>
      </c>
      <c r="E1705" t="s">
        <v>243</v>
      </c>
      <c r="F1705" s="20">
        <v>18884295825</v>
      </c>
      <c r="G1705" t="s">
        <v>244</v>
      </c>
      <c r="H1705" t="s">
        <v>245</v>
      </c>
      <c r="I1705" t="s">
        <v>41</v>
      </c>
      <c r="K1705" t="s">
        <v>5764</v>
      </c>
      <c r="L1705" t="s">
        <v>380</v>
      </c>
    </row>
    <row r="1706" spans="1:12" x14ac:dyDescent="0.2">
      <c r="A1706" t="s">
        <v>5767</v>
      </c>
      <c r="B1706">
        <v>956753</v>
      </c>
      <c r="C1706" t="s">
        <v>241</v>
      </c>
      <c r="D1706" t="s">
        <v>4240</v>
      </c>
      <c r="E1706" t="s">
        <v>243</v>
      </c>
      <c r="F1706" s="20">
        <v>18883667929</v>
      </c>
      <c r="G1706" t="s">
        <v>244</v>
      </c>
      <c r="H1706" t="s">
        <v>245</v>
      </c>
      <c r="I1706" t="s">
        <v>41</v>
      </c>
      <c r="K1706" t="s">
        <v>5768</v>
      </c>
      <c r="L1706" t="s">
        <v>380</v>
      </c>
    </row>
    <row r="1707" spans="1:12" x14ac:dyDescent="0.2">
      <c r="A1707" t="s">
        <v>5769</v>
      </c>
      <c r="B1707">
        <v>956752</v>
      </c>
      <c r="C1707" t="s">
        <v>241</v>
      </c>
      <c r="D1707" t="s">
        <v>4240</v>
      </c>
      <c r="E1707" t="s">
        <v>243</v>
      </c>
      <c r="F1707" s="20">
        <v>18883667929</v>
      </c>
      <c r="G1707" t="s">
        <v>244</v>
      </c>
      <c r="H1707" t="s">
        <v>245</v>
      </c>
      <c r="I1707" t="s">
        <v>41</v>
      </c>
      <c r="K1707" t="s">
        <v>5768</v>
      </c>
      <c r="L1707" t="s">
        <v>380</v>
      </c>
    </row>
    <row r="1708" spans="1:12" x14ac:dyDescent="0.2">
      <c r="A1708" t="s">
        <v>5770</v>
      </c>
      <c r="B1708">
        <v>955278</v>
      </c>
      <c r="C1708" t="s">
        <v>241</v>
      </c>
      <c r="D1708" t="s">
        <v>4240</v>
      </c>
      <c r="E1708" t="s">
        <v>243</v>
      </c>
      <c r="F1708" s="20">
        <v>18884295067</v>
      </c>
      <c r="G1708" t="s">
        <v>244</v>
      </c>
      <c r="H1708" t="s">
        <v>245</v>
      </c>
      <c r="I1708" t="s">
        <v>41</v>
      </c>
      <c r="K1708" t="s">
        <v>5158</v>
      </c>
      <c r="L1708" t="s">
        <v>5143</v>
      </c>
    </row>
    <row r="1709" spans="1:12" x14ac:dyDescent="0.2">
      <c r="A1709" t="s">
        <v>5771</v>
      </c>
      <c r="B1709">
        <v>955277</v>
      </c>
      <c r="C1709" t="s">
        <v>241</v>
      </c>
      <c r="D1709" t="s">
        <v>4240</v>
      </c>
      <c r="E1709" t="s">
        <v>243</v>
      </c>
      <c r="F1709" s="20">
        <v>18884382223</v>
      </c>
      <c r="G1709" t="s">
        <v>244</v>
      </c>
      <c r="H1709" t="s">
        <v>245</v>
      </c>
      <c r="I1709" t="s">
        <v>41</v>
      </c>
      <c r="K1709" t="s">
        <v>5772</v>
      </c>
      <c r="L1709" t="s">
        <v>5143</v>
      </c>
    </row>
    <row r="1710" spans="1:12" x14ac:dyDescent="0.2">
      <c r="A1710" t="s">
        <v>5773</v>
      </c>
      <c r="B1710">
        <v>955276</v>
      </c>
      <c r="C1710" t="s">
        <v>241</v>
      </c>
      <c r="D1710" t="s">
        <v>4240</v>
      </c>
      <c r="E1710" t="s">
        <v>243</v>
      </c>
      <c r="F1710" s="20">
        <v>18889732537</v>
      </c>
      <c r="G1710" t="s">
        <v>244</v>
      </c>
      <c r="H1710" t="s">
        <v>245</v>
      </c>
      <c r="I1710" t="s">
        <v>41</v>
      </c>
      <c r="K1710" t="s">
        <v>5772</v>
      </c>
      <c r="L1710" t="s">
        <v>5143</v>
      </c>
    </row>
    <row r="1711" spans="1:12" x14ac:dyDescent="0.2">
      <c r="A1711" t="s">
        <v>5774</v>
      </c>
      <c r="B1711">
        <v>955275</v>
      </c>
      <c r="C1711" t="s">
        <v>241</v>
      </c>
      <c r="D1711" t="s">
        <v>4240</v>
      </c>
      <c r="E1711" t="s">
        <v>243</v>
      </c>
      <c r="F1711" s="20">
        <v>18887324267</v>
      </c>
      <c r="G1711" t="s">
        <v>244</v>
      </c>
      <c r="H1711" t="s">
        <v>245</v>
      </c>
      <c r="I1711" t="s">
        <v>41</v>
      </c>
      <c r="K1711" t="s">
        <v>5161</v>
      </c>
      <c r="L1711" t="s">
        <v>5143</v>
      </c>
    </row>
    <row r="1712" spans="1:12" x14ac:dyDescent="0.2">
      <c r="A1712" t="s">
        <v>5775</v>
      </c>
      <c r="B1712">
        <v>955274</v>
      </c>
      <c r="C1712" t="s">
        <v>241</v>
      </c>
      <c r="D1712" t="s">
        <v>4240</v>
      </c>
      <c r="E1712" t="s">
        <v>243</v>
      </c>
      <c r="F1712" s="20">
        <v>18889919274</v>
      </c>
      <c r="G1712" t="s">
        <v>244</v>
      </c>
      <c r="H1712" t="s">
        <v>245</v>
      </c>
      <c r="I1712" t="s">
        <v>41</v>
      </c>
      <c r="K1712" t="s">
        <v>5161</v>
      </c>
      <c r="L1712" t="s">
        <v>5143</v>
      </c>
    </row>
    <row r="1713" spans="1:12" x14ac:dyDescent="0.2">
      <c r="A1713" t="s">
        <v>5776</v>
      </c>
      <c r="B1713">
        <v>955273</v>
      </c>
      <c r="C1713" t="s">
        <v>241</v>
      </c>
      <c r="D1713" t="s">
        <v>4240</v>
      </c>
      <c r="E1713" t="s">
        <v>243</v>
      </c>
      <c r="F1713" s="20">
        <v>18008624770</v>
      </c>
      <c r="G1713" t="s">
        <v>244</v>
      </c>
      <c r="H1713" t="s">
        <v>245</v>
      </c>
      <c r="I1713" t="s">
        <v>41</v>
      </c>
      <c r="K1713" t="s">
        <v>5180</v>
      </c>
      <c r="L1713" t="s">
        <v>5143</v>
      </c>
    </row>
    <row r="1714" spans="1:12" x14ac:dyDescent="0.2">
      <c r="A1714" t="s">
        <v>5777</v>
      </c>
      <c r="B1714">
        <v>955272</v>
      </c>
      <c r="C1714" t="s">
        <v>241</v>
      </c>
      <c r="D1714" t="s">
        <v>4240</v>
      </c>
      <c r="E1714" t="s">
        <v>243</v>
      </c>
      <c r="F1714" s="20">
        <v>18008624770</v>
      </c>
      <c r="G1714" t="s">
        <v>244</v>
      </c>
      <c r="H1714" t="s">
        <v>245</v>
      </c>
      <c r="I1714" t="s">
        <v>41</v>
      </c>
      <c r="K1714" t="s">
        <v>5180</v>
      </c>
      <c r="L1714" t="s">
        <v>5143</v>
      </c>
    </row>
    <row r="1715" spans="1:12" x14ac:dyDescent="0.2">
      <c r="A1715" t="s">
        <v>5778</v>
      </c>
      <c r="B1715">
        <v>955271</v>
      </c>
      <c r="C1715" t="s">
        <v>241</v>
      </c>
      <c r="D1715" t="s">
        <v>4240</v>
      </c>
      <c r="E1715" t="s">
        <v>243</v>
      </c>
      <c r="F1715" s="20">
        <v>18884295825</v>
      </c>
      <c r="G1715" t="s">
        <v>244</v>
      </c>
      <c r="H1715" t="s">
        <v>245</v>
      </c>
      <c r="I1715" t="s">
        <v>41</v>
      </c>
      <c r="K1715" t="s">
        <v>5779</v>
      </c>
      <c r="L1715" t="s">
        <v>5143</v>
      </c>
    </row>
    <row r="1716" spans="1:12" x14ac:dyDescent="0.2">
      <c r="A1716" t="s">
        <v>5780</v>
      </c>
      <c r="B1716">
        <v>955270</v>
      </c>
      <c r="C1716" t="s">
        <v>241</v>
      </c>
      <c r="D1716" t="s">
        <v>4240</v>
      </c>
      <c r="E1716" t="s">
        <v>243</v>
      </c>
      <c r="F1716" s="20">
        <v>18884295825</v>
      </c>
      <c r="G1716" t="s">
        <v>244</v>
      </c>
      <c r="H1716" t="s">
        <v>245</v>
      </c>
      <c r="I1716" t="s">
        <v>41</v>
      </c>
      <c r="K1716" t="s">
        <v>5779</v>
      </c>
      <c r="L1716" t="s">
        <v>5143</v>
      </c>
    </row>
    <row r="1717" spans="1:12" x14ac:dyDescent="0.2">
      <c r="A1717" t="s">
        <v>5781</v>
      </c>
      <c r="B1717">
        <v>955269</v>
      </c>
      <c r="C1717" t="s">
        <v>241</v>
      </c>
      <c r="D1717" t="s">
        <v>4240</v>
      </c>
      <c r="E1717" t="s">
        <v>243</v>
      </c>
      <c r="F1717" s="20">
        <v>18883667929</v>
      </c>
      <c r="G1717" t="s">
        <v>244</v>
      </c>
      <c r="H1717" t="s">
        <v>245</v>
      </c>
      <c r="I1717" t="s">
        <v>41</v>
      </c>
      <c r="K1717" t="s">
        <v>5782</v>
      </c>
      <c r="L1717" t="s">
        <v>5143</v>
      </c>
    </row>
    <row r="1718" spans="1:12" x14ac:dyDescent="0.2">
      <c r="A1718" t="s">
        <v>5783</v>
      </c>
      <c r="B1718">
        <v>955268</v>
      </c>
      <c r="C1718" t="s">
        <v>241</v>
      </c>
      <c r="D1718" t="s">
        <v>4240</v>
      </c>
      <c r="E1718" t="s">
        <v>243</v>
      </c>
      <c r="F1718" s="20">
        <v>18883667929</v>
      </c>
      <c r="G1718" t="s">
        <v>244</v>
      </c>
      <c r="H1718" t="s">
        <v>245</v>
      </c>
      <c r="I1718" t="s">
        <v>41</v>
      </c>
      <c r="K1718" t="s">
        <v>5782</v>
      </c>
      <c r="L1718" t="s">
        <v>5143</v>
      </c>
    </row>
    <row r="1719" spans="1:12" x14ac:dyDescent="0.2">
      <c r="A1719" t="s">
        <v>5784</v>
      </c>
      <c r="B1719">
        <v>951353</v>
      </c>
      <c r="C1719" t="s">
        <v>241</v>
      </c>
      <c r="D1719" t="s">
        <v>4240</v>
      </c>
      <c r="E1719" t="s">
        <v>243</v>
      </c>
      <c r="F1719" s="20">
        <v>18884295067</v>
      </c>
      <c r="G1719" t="s">
        <v>244</v>
      </c>
      <c r="H1719" t="s">
        <v>245</v>
      </c>
      <c r="I1719" t="s">
        <v>41</v>
      </c>
      <c r="K1719" t="s">
        <v>5785</v>
      </c>
      <c r="L1719" t="s">
        <v>5786</v>
      </c>
    </row>
    <row r="1720" spans="1:12" x14ac:dyDescent="0.2">
      <c r="A1720" t="s">
        <v>5787</v>
      </c>
      <c r="B1720">
        <v>951352</v>
      </c>
      <c r="C1720" t="s">
        <v>241</v>
      </c>
      <c r="D1720" t="s">
        <v>4240</v>
      </c>
      <c r="E1720" t="s">
        <v>243</v>
      </c>
      <c r="F1720" s="20">
        <v>18884382223</v>
      </c>
      <c r="G1720" t="s">
        <v>244</v>
      </c>
      <c r="H1720" t="s">
        <v>245</v>
      </c>
      <c r="I1720" t="s">
        <v>41</v>
      </c>
      <c r="K1720" t="s">
        <v>5785</v>
      </c>
      <c r="L1720" t="s">
        <v>5786</v>
      </c>
    </row>
    <row r="1721" spans="1:12" x14ac:dyDescent="0.2">
      <c r="A1721" t="s">
        <v>5788</v>
      </c>
      <c r="B1721">
        <v>951351</v>
      </c>
      <c r="C1721" t="s">
        <v>241</v>
      </c>
      <c r="D1721" t="s">
        <v>4240</v>
      </c>
      <c r="E1721" t="s">
        <v>243</v>
      </c>
      <c r="F1721" s="20">
        <v>18889732537</v>
      </c>
      <c r="G1721" t="s">
        <v>244</v>
      </c>
      <c r="H1721" t="s">
        <v>245</v>
      </c>
      <c r="I1721" t="s">
        <v>41</v>
      </c>
      <c r="K1721" t="s">
        <v>5789</v>
      </c>
      <c r="L1721" t="s">
        <v>5786</v>
      </c>
    </row>
    <row r="1722" spans="1:12" x14ac:dyDescent="0.2">
      <c r="A1722" t="s">
        <v>5790</v>
      </c>
      <c r="B1722">
        <v>951350</v>
      </c>
      <c r="C1722" t="s">
        <v>241</v>
      </c>
      <c r="D1722" t="s">
        <v>4240</v>
      </c>
      <c r="E1722" t="s">
        <v>243</v>
      </c>
      <c r="F1722" s="20">
        <v>18887324267</v>
      </c>
      <c r="G1722" t="s">
        <v>244</v>
      </c>
      <c r="H1722" t="s">
        <v>245</v>
      </c>
      <c r="I1722" t="s">
        <v>41</v>
      </c>
      <c r="K1722" t="s">
        <v>5789</v>
      </c>
      <c r="L1722" t="s">
        <v>5786</v>
      </c>
    </row>
    <row r="1723" spans="1:12" x14ac:dyDescent="0.2">
      <c r="A1723" t="s">
        <v>5791</v>
      </c>
      <c r="B1723">
        <v>951348</v>
      </c>
      <c r="C1723" t="s">
        <v>241</v>
      </c>
      <c r="D1723" t="s">
        <v>4240</v>
      </c>
      <c r="E1723" t="s">
        <v>243</v>
      </c>
      <c r="F1723" s="20">
        <v>18889919274</v>
      </c>
      <c r="G1723" t="s">
        <v>244</v>
      </c>
      <c r="H1723" t="s">
        <v>245</v>
      </c>
      <c r="I1723" t="s">
        <v>41</v>
      </c>
      <c r="K1723" t="s">
        <v>5792</v>
      </c>
      <c r="L1723" t="s">
        <v>5786</v>
      </c>
    </row>
    <row r="1724" spans="1:12" x14ac:dyDescent="0.2">
      <c r="A1724" t="s">
        <v>5793</v>
      </c>
      <c r="B1724">
        <v>947995</v>
      </c>
      <c r="C1724" t="s">
        <v>241</v>
      </c>
      <c r="D1724" t="s">
        <v>4240</v>
      </c>
      <c r="E1724" t="s">
        <v>243</v>
      </c>
      <c r="F1724" s="20">
        <v>18884295067</v>
      </c>
      <c r="G1724" t="s">
        <v>244</v>
      </c>
      <c r="H1724" t="s">
        <v>245</v>
      </c>
      <c r="I1724" t="s">
        <v>41</v>
      </c>
      <c r="K1724" t="s">
        <v>5794</v>
      </c>
      <c r="L1724" t="s">
        <v>5795</v>
      </c>
    </row>
    <row r="1725" spans="1:12" x14ac:dyDescent="0.2">
      <c r="A1725" t="s">
        <v>5796</v>
      </c>
      <c r="B1725">
        <v>947994</v>
      </c>
      <c r="C1725" t="s">
        <v>241</v>
      </c>
      <c r="D1725" t="s">
        <v>4240</v>
      </c>
      <c r="E1725" t="s">
        <v>243</v>
      </c>
      <c r="F1725" s="20">
        <v>18884382223</v>
      </c>
      <c r="G1725" t="s">
        <v>244</v>
      </c>
      <c r="H1725" t="s">
        <v>245</v>
      </c>
      <c r="I1725" t="s">
        <v>41</v>
      </c>
      <c r="K1725" t="s">
        <v>5794</v>
      </c>
      <c r="L1725" t="s">
        <v>5795</v>
      </c>
    </row>
    <row r="1726" spans="1:12" x14ac:dyDescent="0.2">
      <c r="A1726" t="s">
        <v>5797</v>
      </c>
      <c r="B1726">
        <v>947993</v>
      </c>
      <c r="C1726" t="s">
        <v>241</v>
      </c>
      <c r="D1726" t="s">
        <v>4240</v>
      </c>
      <c r="E1726" t="s">
        <v>243</v>
      </c>
      <c r="F1726" s="20">
        <v>18889732537</v>
      </c>
      <c r="G1726" t="s">
        <v>244</v>
      </c>
      <c r="H1726" t="s">
        <v>245</v>
      </c>
      <c r="I1726" t="s">
        <v>41</v>
      </c>
      <c r="K1726" t="s">
        <v>5798</v>
      </c>
      <c r="L1726" t="s">
        <v>5795</v>
      </c>
    </row>
    <row r="1727" spans="1:12" x14ac:dyDescent="0.2">
      <c r="A1727" t="s">
        <v>5799</v>
      </c>
      <c r="B1727">
        <v>947992</v>
      </c>
      <c r="C1727" t="s">
        <v>241</v>
      </c>
      <c r="D1727" t="s">
        <v>4240</v>
      </c>
      <c r="E1727" t="s">
        <v>243</v>
      </c>
      <c r="F1727" s="20">
        <v>18887324267</v>
      </c>
      <c r="G1727" t="s">
        <v>244</v>
      </c>
      <c r="H1727" t="s">
        <v>245</v>
      </c>
      <c r="I1727" t="s">
        <v>41</v>
      </c>
      <c r="K1727" t="s">
        <v>5798</v>
      </c>
      <c r="L1727" t="s">
        <v>5795</v>
      </c>
    </row>
    <row r="1728" spans="1:12" x14ac:dyDescent="0.2">
      <c r="A1728" t="s">
        <v>5800</v>
      </c>
      <c r="B1728">
        <v>947991</v>
      </c>
      <c r="C1728" t="s">
        <v>241</v>
      </c>
      <c r="D1728" t="s">
        <v>4240</v>
      </c>
      <c r="E1728" t="s">
        <v>243</v>
      </c>
      <c r="F1728" s="20">
        <v>18889919274</v>
      </c>
      <c r="G1728" t="s">
        <v>244</v>
      </c>
      <c r="H1728" t="s">
        <v>245</v>
      </c>
      <c r="I1728" t="s">
        <v>41</v>
      </c>
      <c r="K1728" t="s">
        <v>5801</v>
      </c>
      <c r="L1728" t="s">
        <v>5795</v>
      </c>
    </row>
    <row r="1729" spans="1:12" x14ac:dyDescent="0.2">
      <c r="A1729" t="s">
        <v>5802</v>
      </c>
      <c r="B1729">
        <v>946283</v>
      </c>
      <c r="C1729" t="s">
        <v>241</v>
      </c>
      <c r="D1729" t="s">
        <v>4240</v>
      </c>
      <c r="E1729" t="s">
        <v>243</v>
      </c>
      <c r="F1729" s="20">
        <v>18884295067</v>
      </c>
      <c r="G1729" t="s">
        <v>244</v>
      </c>
      <c r="H1729" t="s">
        <v>245</v>
      </c>
      <c r="I1729" t="s">
        <v>41</v>
      </c>
      <c r="K1729" t="s">
        <v>5803</v>
      </c>
      <c r="L1729" t="s">
        <v>5804</v>
      </c>
    </row>
    <row r="1730" spans="1:12" x14ac:dyDescent="0.2">
      <c r="A1730" t="s">
        <v>5805</v>
      </c>
      <c r="B1730">
        <v>946282</v>
      </c>
      <c r="C1730" t="s">
        <v>241</v>
      </c>
      <c r="D1730" t="s">
        <v>4240</v>
      </c>
      <c r="E1730" t="s">
        <v>243</v>
      </c>
      <c r="F1730" s="20">
        <v>18884382223</v>
      </c>
      <c r="G1730" t="s">
        <v>244</v>
      </c>
      <c r="H1730" t="s">
        <v>245</v>
      </c>
      <c r="I1730" t="s">
        <v>41</v>
      </c>
      <c r="K1730" t="s">
        <v>5803</v>
      </c>
      <c r="L1730" t="s">
        <v>5804</v>
      </c>
    </row>
    <row r="1731" spans="1:12" x14ac:dyDescent="0.2">
      <c r="A1731" t="s">
        <v>5806</v>
      </c>
      <c r="B1731">
        <v>946281</v>
      </c>
      <c r="C1731" t="s">
        <v>241</v>
      </c>
      <c r="D1731" t="s">
        <v>4240</v>
      </c>
      <c r="E1731" t="s">
        <v>243</v>
      </c>
      <c r="F1731" s="20">
        <v>18889732537</v>
      </c>
      <c r="G1731" t="s">
        <v>244</v>
      </c>
      <c r="H1731" t="s">
        <v>245</v>
      </c>
      <c r="I1731" t="s">
        <v>41</v>
      </c>
      <c r="K1731" t="s">
        <v>5807</v>
      </c>
      <c r="L1731" t="s">
        <v>5804</v>
      </c>
    </row>
    <row r="1732" spans="1:12" x14ac:dyDescent="0.2">
      <c r="A1732" t="s">
        <v>5808</v>
      </c>
      <c r="B1732">
        <v>946280</v>
      </c>
      <c r="C1732" t="s">
        <v>241</v>
      </c>
      <c r="D1732" t="s">
        <v>4240</v>
      </c>
      <c r="E1732" t="s">
        <v>243</v>
      </c>
      <c r="F1732" s="20">
        <v>18887324267</v>
      </c>
      <c r="G1732" t="s">
        <v>244</v>
      </c>
      <c r="H1732" t="s">
        <v>245</v>
      </c>
      <c r="I1732" t="s">
        <v>41</v>
      </c>
      <c r="K1732" t="s">
        <v>5807</v>
      </c>
      <c r="L1732" t="s">
        <v>5804</v>
      </c>
    </row>
    <row r="1733" spans="1:12" x14ac:dyDescent="0.2">
      <c r="A1733" t="s">
        <v>5809</v>
      </c>
      <c r="B1733">
        <v>946279</v>
      </c>
      <c r="C1733" t="s">
        <v>241</v>
      </c>
      <c r="D1733" t="s">
        <v>4240</v>
      </c>
      <c r="E1733" t="s">
        <v>243</v>
      </c>
      <c r="F1733" s="20">
        <v>18889919274</v>
      </c>
      <c r="G1733" t="s">
        <v>244</v>
      </c>
      <c r="H1733" t="s">
        <v>245</v>
      </c>
      <c r="I1733" t="s">
        <v>41</v>
      </c>
      <c r="K1733" t="s">
        <v>5810</v>
      </c>
      <c r="L1733" t="s">
        <v>5804</v>
      </c>
    </row>
    <row r="1734" spans="1:12" x14ac:dyDescent="0.2">
      <c r="A1734" t="s">
        <v>5811</v>
      </c>
      <c r="B1734">
        <v>946278</v>
      </c>
      <c r="C1734" t="s">
        <v>241</v>
      </c>
      <c r="D1734" t="s">
        <v>4240</v>
      </c>
      <c r="E1734" t="s">
        <v>243</v>
      </c>
      <c r="F1734" s="20">
        <v>18008624770</v>
      </c>
      <c r="G1734" t="s">
        <v>244</v>
      </c>
      <c r="H1734" t="s">
        <v>245</v>
      </c>
      <c r="I1734" t="s">
        <v>41</v>
      </c>
      <c r="K1734" t="s">
        <v>5810</v>
      </c>
      <c r="L1734" t="s">
        <v>5804</v>
      </c>
    </row>
    <row r="1735" spans="1:12" x14ac:dyDescent="0.2">
      <c r="A1735" t="s">
        <v>5812</v>
      </c>
      <c r="B1735">
        <v>946277</v>
      </c>
      <c r="C1735" t="s">
        <v>241</v>
      </c>
      <c r="D1735" t="s">
        <v>4240</v>
      </c>
      <c r="E1735" t="s">
        <v>243</v>
      </c>
      <c r="F1735" s="20">
        <v>18008624770</v>
      </c>
      <c r="G1735" t="s">
        <v>244</v>
      </c>
      <c r="H1735" t="s">
        <v>245</v>
      </c>
      <c r="I1735" t="s">
        <v>41</v>
      </c>
      <c r="K1735" t="s">
        <v>5813</v>
      </c>
      <c r="L1735" t="s">
        <v>5804</v>
      </c>
    </row>
    <row r="1736" spans="1:12" x14ac:dyDescent="0.2">
      <c r="A1736" t="s">
        <v>5814</v>
      </c>
      <c r="B1736">
        <v>946276</v>
      </c>
      <c r="C1736" t="s">
        <v>241</v>
      </c>
      <c r="D1736" t="s">
        <v>4240</v>
      </c>
      <c r="E1736" t="s">
        <v>243</v>
      </c>
      <c r="F1736" s="20">
        <v>18884295825</v>
      </c>
      <c r="G1736" t="s">
        <v>244</v>
      </c>
      <c r="H1736" t="s">
        <v>245</v>
      </c>
      <c r="I1736" t="s">
        <v>41</v>
      </c>
      <c r="K1736" t="s">
        <v>5813</v>
      </c>
      <c r="L1736" t="s">
        <v>5804</v>
      </c>
    </row>
    <row r="1737" spans="1:12" x14ac:dyDescent="0.2">
      <c r="A1737" t="s">
        <v>5815</v>
      </c>
      <c r="B1737">
        <v>946275</v>
      </c>
      <c r="C1737" t="s">
        <v>241</v>
      </c>
      <c r="D1737" t="s">
        <v>4240</v>
      </c>
      <c r="E1737" t="s">
        <v>243</v>
      </c>
      <c r="F1737" s="20">
        <v>18884295825</v>
      </c>
      <c r="G1737" t="s">
        <v>244</v>
      </c>
      <c r="H1737" t="s">
        <v>245</v>
      </c>
      <c r="I1737" t="s">
        <v>41</v>
      </c>
      <c r="K1737" t="s">
        <v>5816</v>
      </c>
      <c r="L1737" t="s">
        <v>5804</v>
      </c>
    </row>
    <row r="1738" spans="1:12" x14ac:dyDescent="0.2">
      <c r="A1738" t="s">
        <v>5817</v>
      </c>
      <c r="B1738">
        <v>946274</v>
      </c>
      <c r="C1738" t="s">
        <v>241</v>
      </c>
      <c r="D1738" t="s">
        <v>4240</v>
      </c>
      <c r="E1738" t="s">
        <v>243</v>
      </c>
      <c r="F1738" s="20">
        <v>18883667929</v>
      </c>
      <c r="G1738" t="s">
        <v>244</v>
      </c>
      <c r="H1738" t="s">
        <v>245</v>
      </c>
      <c r="I1738" t="s">
        <v>41</v>
      </c>
      <c r="K1738" t="s">
        <v>5816</v>
      </c>
      <c r="L1738" t="s">
        <v>5804</v>
      </c>
    </row>
    <row r="1739" spans="1:12" x14ac:dyDescent="0.2">
      <c r="A1739" t="s">
        <v>5818</v>
      </c>
      <c r="B1739">
        <v>946273</v>
      </c>
      <c r="C1739" t="s">
        <v>241</v>
      </c>
      <c r="D1739" t="s">
        <v>4240</v>
      </c>
      <c r="E1739" t="s">
        <v>243</v>
      </c>
      <c r="F1739" s="20">
        <v>18883667929</v>
      </c>
      <c r="G1739" t="s">
        <v>244</v>
      </c>
      <c r="H1739" t="s">
        <v>245</v>
      </c>
      <c r="I1739" t="s">
        <v>41</v>
      </c>
      <c r="K1739" t="s">
        <v>5819</v>
      </c>
      <c r="L1739" t="s">
        <v>5804</v>
      </c>
    </row>
    <row r="1740" spans="1:12" x14ac:dyDescent="0.2">
      <c r="A1740" t="s">
        <v>5820</v>
      </c>
      <c r="B1740">
        <v>944242</v>
      </c>
      <c r="C1740" t="s">
        <v>241</v>
      </c>
      <c r="D1740" t="s">
        <v>4240</v>
      </c>
      <c r="E1740" t="s">
        <v>243</v>
      </c>
      <c r="F1740" s="20">
        <v>18884295067</v>
      </c>
      <c r="G1740" t="s">
        <v>244</v>
      </c>
      <c r="H1740" t="s">
        <v>245</v>
      </c>
      <c r="I1740" t="s">
        <v>41</v>
      </c>
      <c r="K1740" t="s">
        <v>5821</v>
      </c>
      <c r="L1740" t="s">
        <v>5822</v>
      </c>
    </row>
    <row r="1741" spans="1:12" x14ac:dyDescent="0.2">
      <c r="A1741" t="s">
        <v>5823</v>
      </c>
      <c r="B1741">
        <v>944241</v>
      </c>
      <c r="C1741" t="s">
        <v>241</v>
      </c>
      <c r="D1741" t="s">
        <v>4240</v>
      </c>
      <c r="E1741" t="s">
        <v>243</v>
      </c>
      <c r="F1741" s="20">
        <v>18884382223</v>
      </c>
      <c r="G1741" t="s">
        <v>244</v>
      </c>
      <c r="H1741" t="s">
        <v>245</v>
      </c>
      <c r="I1741" t="s">
        <v>41</v>
      </c>
      <c r="K1741" t="s">
        <v>5821</v>
      </c>
      <c r="L1741" t="s">
        <v>5822</v>
      </c>
    </row>
    <row r="1742" spans="1:12" x14ac:dyDescent="0.2">
      <c r="A1742" t="s">
        <v>5824</v>
      </c>
      <c r="B1742">
        <v>944240</v>
      </c>
      <c r="C1742" t="s">
        <v>241</v>
      </c>
      <c r="D1742" t="s">
        <v>4240</v>
      </c>
      <c r="E1742" t="s">
        <v>243</v>
      </c>
      <c r="F1742" s="20">
        <v>18889732537</v>
      </c>
      <c r="G1742" t="s">
        <v>244</v>
      </c>
      <c r="H1742" t="s">
        <v>245</v>
      </c>
      <c r="I1742" t="s">
        <v>41</v>
      </c>
      <c r="K1742" t="s">
        <v>5825</v>
      </c>
      <c r="L1742" t="s">
        <v>5822</v>
      </c>
    </row>
    <row r="1743" spans="1:12" x14ac:dyDescent="0.2">
      <c r="A1743" t="s">
        <v>5826</v>
      </c>
      <c r="B1743">
        <v>944239</v>
      </c>
      <c r="C1743" t="s">
        <v>241</v>
      </c>
      <c r="D1743" t="s">
        <v>4240</v>
      </c>
      <c r="E1743" t="s">
        <v>243</v>
      </c>
      <c r="F1743" s="20">
        <v>18887324267</v>
      </c>
      <c r="G1743" t="s">
        <v>244</v>
      </c>
      <c r="H1743" t="s">
        <v>245</v>
      </c>
      <c r="I1743" t="s">
        <v>41</v>
      </c>
      <c r="K1743" t="s">
        <v>5825</v>
      </c>
      <c r="L1743" t="s">
        <v>5822</v>
      </c>
    </row>
    <row r="1744" spans="1:12" x14ac:dyDescent="0.2">
      <c r="A1744" t="s">
        <v>5827</v>
      </c>
      <c r="B1744">
        <v>944238</v>
      </c>
      <c r="C1744" t="s">
        <v>241</v>
      </c>
      <c r="D1744" t="s">
        <v>4240</v>
      </c>
      <c r="E1744" t="s">
        <v>243</v>
      </c>
      <c r="F1744" s="20">
        <v>18889919274</v>
      </c>
      <c r="G1744" t="s">
        <v>244</v>
      </c>
      <c r="H1744" t="s">
        <v>245</v>
      </c>
      <c r="I1744" t="s">
        <v>41</v>
      </c>
      <c r="K1744" t="s">
        <v>5828</v>
      </c>
      <c r="L1744" t="s">
        <v>5822</v>
      </c>
    </row>
    <row r="1745" spans="1:12" x14ac:dyDescent="0.2">
      <c r="A1745" t="s">
        <v>5829</v>
      </c>
      <c r="B1745">
        <v>944237</v>
      </c>
      <c r="C1745" t="s">
        <v>241</v>
      </c>
      <c r="D1745" t="s">
        <v>4240</v>
      </c>
      <c r="E1745" t="s">
        <v>243</v>
      </c>
      <c r="F1745" s="20">
        <v>18008624770</v>
      </c>
      <c r="G1745" t="s">
        <v>244</v>
      </c>
      <c r="H1745" t="s">
        <v>245</v>
      </c>
      <c r="I1745" t="s">
        <v>41</v>
      </c>
      <c r="K1745" t="s">
        <v>5828</v>
      </c>
      <c r="L1745" t="s">
        <v>5822</v>
      </c>
    </row>
    <row r="1746" spans="1:12" x14ac:dyDescent="0.2">
      <c r="A1746" t="s">
        <v>5830</v>
      </c>
      <c r="B1746">
        <v>944236</v>
      </c>
      <c r="C1746" t="s">
        <v>241</v>
      </c>
      <c r="D1746" t="s">
        <v>4240</v>
      </c>
      <c r="E1746" t="s">
        <v>243</v>
      </c>
      <c r="F1746" s="20">
        <v>18008624770</v>
      </c>
      <c r="G1746" t="s">
        <v>244</v>
      </c>
      <c r="H1746" t="s">
        <v>245</v>
      </c>
      <c r="I1746" t="s">
        <v>41</v>
      </c>
      <c r="K1746" t="s">
        <v>5831</v>
      </c>
      <c r="L1746" t="s">
        <v>5822</v>
      </c>
    </row>
    <row r="1747" spans="1:12" x14ac:dyDescent="0.2">
      <c r="A1747" t="s">
        <v>5832</v>
      </c>
      <c r="B1747">
        <v>944235</v>
      </c>
      <c r="C1747" t="s">
        <v>241</v>
      </c>
      <c r="D1747" t="s">
        <v>4240</v>
      </c>
      <c r="E1747" t="s">
        <v>243</v>
      </c>
      <c r="F1747" s="20">
        <v>18884295825</v>
      </c>
      <c r="G1747" t="s">
        <v>244</v>
      </c>
      <c r="H1747" t="s">
        <v>245</v>
      </c>
      <c r="I1747" t="s">
        <v>41</v>
      </c>
      <c r="K1747" t="s">
        <v>5831</v>
      </c>
      <c r="L1747" t="s">
        <v>5822</v>
      </c>
    </row>
    <row r="1748" spans="1:12" x14ac:dyDescent="0.2">
      <c r="A1748" t="s">
        <v>5833</v>
      </c>
      <c r="B1748">
        <v>944234</v>
      </c>
      <c r="C1748" t="s">
        <v>241</v>
      </c>
      <c r="D1748" t="s">
        <v>4240</v>
      </c>
      <c r="E1748" t="s">
        <v>243</v>
      </c>
      <c r="F1748" s="20">
        <v>18884295825</v>
      </c>
      <c r="G1748" t="s">
        <v>244</v>
      </c>
      <c r="H1748" t="s">
        <v>245</v>
      </c>
      <c r="I1748" t="s">
        <v>41</v>
      </c>
      <c r="K1748" t="s">
        <v>5834</v>
      </c>
      <c r="L1748" t="s">
        <v>5822</v>
      </c>
    </row>
    <row r="1749" spans="1:12" x14ac:dyDescent="0.2">
      <c r="A1749" t="s">
        <v>5835</v>
      </c>
      <c r="B1749">
        <v>944233</v>
      </c>
      <c r="C1749" t="s">
        <v>241</v>
      </c>
      <c r="D1749" t="s">
        <v>4240</v>
      </c>
      <c r="E1749" t="s">
        <v>243</v>
      </c>
      <c r="F1749" s="20">
        <v>18883667929</v>
      </c>
      <c r="G1749" t="s">
        <v>244</v>
      </c>
      <c r="H1749" t="s">
        <v>245</v>
      </c>
      <c r="I1749" t="s">
        <v>41</v>
      </c>
      <c r="K1749" t="s">
        <v>5834</v>
      </c>
      <c r="L1749" t="s">
        <v>5822</v>
      </c>
    </row>
    <row r="1750" spans="1:12" x14ac:dyDescent="0.2">
      <c r="A1750" t="s">
        <v>5836</v>
      </c>
      <c r="B1750">
        <v>944232</v>
      </c>
      <c r="C1750" t="s">
        <v>241</v>
      </c>
      <c r="D1750" t="s">
        <v>4240</v>
      </c>
      <c r="E1750" t="s">
        <v>243</v>
      </c>
      <c r="F1750" s="20">
        <v>18883667929</v>
      </c>
      <c r="G1750" t="s">
        <v>244</v>
      </c>
      <c r="H1750" t="s">
        <v>245</v>
      </c>
      <c r="I1750" t="s">
        <v>41</v>
      </c>
      <c r="K1750" t="s">
        <v>5837</v>
      </c>
      <c r="L1750" t="s">
        <v>5822</v>
      </c>
    </row>
    <row r="1751" spans="1:12" x14ac:dyDescent="0.2">
      <c r="A1751" t="s">
        <v>5838</v>
      </c>
      <c r="B1751">
        <v>944149</v>
      </c>
      <c r="C1751" t="s">
        <v>241</v>
      </c>
      <c r="D1751" t="s">
        <v>4240</v>
      </c>
      <c r="E1751" t="s">
        <v>243</v>
      </c>
      <c r="F1751" s="20">
        <v>18888677663</v>
      </c>
      <c r="G1751" t="s">
        <v>244</v>
      </c>
      <c r="H1751" t="s">
        <v>245</v>
      </c>
      <c r="I1751" t="s">
        <v>41</v>
      </c>
      <c r="K1751" t="s">
        <v>5839</v>
      </c>
      <c r="L1751" t="s">
        <v>5840</v>
      </c>
    </row>
    <row r="1752" spans="1:12" x14ac:dyDescent="0.2">
      <c r="A1752" t="s">
        <v>5841</v>
      </c>
      <c r="B1752">
        <v>943904</v>
      </c>
      <c r="C1752" t="s">
        <v>241</v>
      </c>
      <c r="D1752" t="s">
        <v>4240</v>
      </c>
      <c r="E1752" t="s">
        <v>243</v>
      </c>
      <c r="F1752" s="20">
        <v>18884295067</v>
      </c>
      <c r="G1752" t="s">
        <v>244</v>
      </c>
      <c r="H1752" t="s">
        <v>245</v>
      </c>
      <c r="I1752" t="s">
        <v>41</v>
      </c>
      <c r="K1752" t="s">
        <v>5842</v>
      </c>
      <c r="L1752" t="s">
        <v>5843</v>
      </c>
    </row>
    <row r="1753" spans="1:12" x14ac:dyDescent="0.2">
      <c r="A1753" t="s">
        <v>5844</v>
      </c>
      <c r="B1753">
        <v>943903</v>
      </c>
      <c r="C1753" t="s">
        <v>241</v>
      </c>
      <c r="D1753" t="s">
        <v>4240</v>
      </c>
      <c r="E1753" t="s">
        <v>243</v>
      </c>
      <c r="F1753" s="20">
        <v>18884382223</v>
      </c>
      <c r="G1753" t="s">
        <v>244</v>
      </c>
      <c r="H1753" t="s">
        <v>245</v>
      </c>
      <c r="I1753" t="s">
        <v>41</v>
      </c>
      <c r="K1753" t="s">
        <v>5842</v>
      </c>
      <c r="L1753" t="s">
        <v>5843</v>
      </c>
    </row>
    <row r="1754" spans="1:12" x14ac:dyDescent="0.2">
      <c r="A1754" t="s">
        <v>5845</v>
      </c>
      <c r="B1754">
        <v>943902</v>
      </c>
      <c r="C1754" t="s">
        <v>241</v>
      </c>
      <c r="D1754" t="s">
        <v>4240</v>
      </c>
      <c r="E1754" t="s">
        <v>243</v>
      </c>
      <c r="F1754" s="20">
        <v>18889732537</v>
      </c>
      <c r="G1754" t="s">
        <v>244</v>
      </c>
      <c r="H1754" t="s">
        <v>245</v>
      </c>
      <c r="I1754" t="s">
        <v>41</v>
      </c>
      <c r="K1754" t="s">
        <v>5369</v>
      </c>
      <c r="L1754" t="s">
        <v>5843</v>
      </c>
    </row>
    <row r="1755" spans="1:12" x14ac:dyDescent="0.2">
      <c r="A1755" t="s">
        <v>5846</v>
      </c>
      <c r="B1755">
        <v>943901</v>
      </c>
      <c r="C1755" t="s">
        <v>241</v>
      </c>
      <c r="D1755" t="s">
        <v>4240</v>
      </c>
      <c r="E1755" t="s">
        <v>243</v>
      </c>
      <c r="F1755" s="20">
        <v>18887324267</v>
      </c>
      <c r="G1755" t="s">
        <v>244</v>
      </c>
      <c r="H1755" t="s">
        <v>245</v>
      </c>
      <c r="I1755" t="s">
        <v>41</v>
      </c>
      <c r="K1755" t="s">
        <v>5371</v>
      </c>
      <c r="L1755" t="s">
        <v>5843</v>
      </c>
    </row>
    <row r="1756" spans="1:12" x14ac:dyDescent="0.2">
      <c r="A1756" t="s">
        <v>5847</v>
      </c>
      <c r="B1756">
        <v>943900</v>
      </c>
      <c r="C1756" t="s">
        <v>241</v>
      </c>
      <c r="D1756" t="s">
        <v>4240</v>
      </c>
      <c r="E1756" t="s">
        <v>243</v>
      </c>
      <c r="F1756" s="20">
        <v>18889919274</v>
      </c>
      <c r="G1756" t="s">
        <v>244</v>
      </c>
      <c r="H1756" t="s">
        <v>245</v>
      </c>
      <c r="I1756" t="s">
        <v>41</v>
      </c>
      <c r="K1756" t="s">
        <v>5377</v>
      </c>
      <c r="L1756" t="s">
        <v>5843</v>
      </c>
    </row>
    <row r="1757" spans="1:12" x14ac:dyDescent="0.2">
      <c r="A1757" t="s">
        <v>5848</v>
      </c>
      <c r="B1757">
        <v>943899</v>
      </c>
      <c r="C1757" t="s">
        <v>241</v>
      </c>
      <c r="D1757" t="s">
        <v>4240</v>
      </c>
      <c r="E1757" t="s">
        <v>243</v>
      </c>
      <c r="F1757" s="20">
        <v>18008624770</v>
      </c>
      <c r="G1757" t="s">
        <v>244</v>
      </c>
      <c r="H1757" t="s">
        <v>245</v>
      </c>
      <c r="I1757" t="s">
        <v>41</v>
      </c>
      <c r="K1757" t="s">
        <v>5382</v>
      </c>
      <c r="L1757" t="s">
        <v>5843</v>
      </c>
    </row>
    <row r="1758" spans="1:12" x14ac:dyDescent="0.2">
      <c r="A1758" t="s">
        <v>5849</v>
      </c>
      <c r="B1758">
        <v>943898</v>
      </c>
      <c r="C1758" t="s">
        <v>241</v>
      </c>
      <c r="D1758" t="s">
        <v>4240</v>
      </c>
      <c r="E1758" t="s">
        <v>243</v>
      </c>
      <c r="F1758" s="20">
        <v>18008624770</v>
      </c>
      <c r="G1758" t="s">
        <v>244</v>
      </c>
      <c r="H1758" t="s">
        <v>245</v>
      </c>
      <c r="I1758" t="s">
        <v>41</v>
      </c>
      <c r="K1758" t="s">
        <v>5850</v>
      </c>
      <c r="L1758" t="s">
        <v>5843</v>
      </c>
    </row>
    <row r="1759" spans="1:12" x14ac:dyDescent="0.2">
      <c r="A1759" t="s">
        <v>5851</v>
      </c>
      <c r="B1759">
        <v>943897</v>
      </c>
      <c r="C1759" t="s">
        <v>241</v>
      </c>
      <c r="D1759" t="s">
        <v>4240</v>
      </c>
      <c r="E1759" t="s">
        <v>243</v>
      </c>
      <c r="F1759" s="20">
        <v>18884295825</v>
      </c>
      <c r="G1759" t="s">
        <v>244</v>
      </c>
      <c r="H1759" t="s">
        <v>245</v>
      </c>
      <c r="I1759" t="s">
        <v>41</v>
      </c>
      <c r="K1759" t="s">
        <v>5850</v>
      </c>
      <c r="L1759" t="s">
        <v>5843</v>
      </c>
    </row>
    <row r="1760" spans="1:12" x14ac:dyDescent="0.2">
      <c r="A1760" t="s">
        <v>5852</v>
      </c>
      <c r="B1760">
        <v>943896</v>
      </c>
      <c r="C1760" t="s">
        <v>241</v>
      </c>
      <c r="D1760" t="s">
        <v>4240</v>
      </c>
      <c r="E1760" t="s">
        <v>243</v>
      </c>
      <c r="F1760" s="20">
        <v>18884295825</v>
      </c>
      <c r="G1760" t="s">
        <v>244</v>
      </c>
      <c r="H1760" t="s">
        <v>245</v>
      </c>
      <c r="I1760" t="s">
        <v>41</v>
      </c>
      <c r="K1760" t="s">
        <v>5385</v>
      </c>
      <c r="L1760" t="s">
        <v>5850</v>
      </c>
    </row>
    <row r="1761" spans="1:12" x14ac:dyDescent="0.2">
      <c r="A1761" t="s">
        <v>5853</v>
      </c>
      <c r="B1761">
        <v>943895</v>
      </c>
      <c r="C1761" t="s">
        <v>241</v>
      </c>
      <c r="D1761" t="s">
        <v>4240</v>
      </c>
      <c r="E1761" t="s">
        <v>243</v>
      </c>
      <c r="F1761" s="20">
        <v>18883667929</v>
      </c>
      <c r="G1761" t="s">
        <v>244</v>
      </c>
      <c r="H1761" t="s">
        <v>245</v>
      </c>
      <c r="I1761" t="s">
        <v>41</v>
      </c>
      <c r="K1761" t="s">
        <v>5388</v>
      </c>
      <c r="L1761" t="s">
        <v>5850</v>
      </c>
    </row>
    <row r="1762" spans="1:12" x14ac:dyDescent="0.2">
      <c r="A1762" t="s">
        <v>5854</v>
      </c>
      <c r="B1762">
        <v>943894</v>
      </c>
      <c r="C1762" t="s">
        <v>241</v>
      </c>
      <c r="D1762" t="s">
        <v>4240</v>
      </c>
      <c r="E1762" t="s">
        <v>243</v>
      </c>
      <c r="F1762" s="20">
        <v>18883667929</v>
      </c>
      <c r="G1762" t="s">
        <v>244</v>
      </c>
      <c r="H1762" t="s">
        <v>245</v>
      </c>
      <c r="I1762" t="s">
        <v>41</v>
      </c>
      <c r="K1762" t="s">
        <v>5855</v>
      </c>
      <c r="L1762" t="s">
        <v>5850</v>
      </c>
    </row>
    <row r="1763" spans="1:12" x14ac:dyDescent="0.2">
      <c r="A1763" t="s">
        <v>5856</v>
      </c>
      <c r="B1763">
        <v>938284</v>
      </c>
      <c r="C1763" t="s">
        <v>241</v>
      </c>
      <c r="D1763" t="s">
        <v>4240</v>
      </c>
      <c r="E1763" t="s">
        <v>243</v>
      </c>
      <c r="F1763" s="20">
        <v>18884295067</v>
      </c>
      <c r="G1763" t="s">
        <v>244</v>
      </c>
      <c r="H1763" t="s">
        <v>245</v>
      </c>
      <c r="I1763" t="s">
        <v>41</v>
      </c>
      <c r="K1763" t="s">
        <v>5857</v>
      </c>
      <c r="L1763" t="s">
        <v>5858</v>
      </c>
    </row>
    <row r="1764" spans="1:12" x14ac:dyDescent="0.2">
      <c r="A1764" t="s">
        <v>5859</v>
      </c>
      <c r="B1764">
        <v>938283</v>
      </c>
      <c r="C1764" t="s">
        <v>241</v>
      </c>
      <c r="D1764" t="s">
        <v>4240</v>
      </c>
      <c r="E1764" t="s">
        <v>243</v>
      </c>
      <c r="F1764" s="20">
        <v>18884382223</v>
      </c>
      <c r="G1764" t="s">
        <v>244</v>
      </c>
      <c r="H1764" t="s">
        <v>245</v>
      </c>
      <c r="I1764" t="s">
        <v>41</v>
      </c>
      <c r="K1764" t="s">
        <v>5857</v>
      </c>
      <c r="L1764" t="s">
        <v>5858</v>
      </c>
    </row>
    <row r="1765" spans="1:12" x14ac:dyDescent="0.2">
      <c r="A1765" t="s">
        <v>5860</v>
      </c>
      <c r="B1765">
        <v>938282</v>
      </c>
      <c r="C1765" t="s">
        <v>241</v>
      </c>
      <c r="D1765" t="s">
        <v>4240</v>
      </c>
      <c r="E1765" t="s">
        <v>243</v>
      </c>
      <c r="F1765" s="20">
        <v>18889732537</v>
      </c>
      <c r="G1765" t="s">
        <v>244</v>
      </c>
      <c r="H1765" t="s">
        <v>245</v>
      </c>
      <c r="I1765" t="s">
        <v>41</v>
      </c>
      <c r="K1765" t="s">
        <v>5435</v>
      </c>
      <c r="L1765" t="s">
        <v>5858</v>
      </c>
    </row>
    <row r="1766" spans="1:12" x14ac:dyDescent="0.2">
      <c r="A1766" t="s">
        <v>5861</v>
      </c>
      <c r="B1766">
        <v>938281</v>
      </c>
      <c r="C1766" t="s">
        <v>241</v>
      </c>
      <c r="D1766" t="s">
        <v>4240</v>
      </c>
      <c r="E1766" t="s">
        <v>243</v>
      </c>
      <c r="F1766" s="20">
        <v>18887324267</v>
      </c>
      <c r="G1766" t="s">
        <v>244</v>
      </c>
      <c r="H1766" t="s">
        <v>245</v>
      </c>
      <c r="I1766" t="s">
        <v>41</v>
      </c>
      <c r="K1766" t="s">
        <v>5438</v>
      </c>
      <c r="L1766" t="s">
        <v>5858</v>
      </c>
    </row>
    <row r="1767" spans="1:12" x14ac:dyDescent="0.2">
      <c r="A1767" t="s">
        <v>5862</v>
      </c>
      <c r="B1767">
        <v>938280</v>
      </c>
      <c r="C1767" t="s">
        <v>241</v>
      </c>
      <c r="D1767" t="s">
        <v>4240</v>
      </c>
      <c r="E1767" t="s">
        <v>243</v>
      </c>
      <c r="F1767" s="20">
        <v>18889919274</v>
      </c>
      <c r="G1767" t="s">
        <v>244</v>
      </c>
      <c r="H1767" t="s">
        <v>245</v>
      </c>
      <c r="I1767" t="s">
        <v>41</v>
      </c>
      <c r="K1767" t="s">
        <v>5447</v>
      </c>
      <c r="L1767" t="s">
        <v>5858</v>
      </c>
    </row>
    <row r="1768" spans="1:12" x14ac:dyDescent="0.2">
      <c r="A1768" t="s">
        <v>5863</v>
      </c>
      <c r="B1768">
        <v>934441</v>
      </c>
      <c r="C1768" t="s">
        <v>241</v>
      </c>
      <c r="D1768" t="s">
        <v>4240</v>
      </c>
      <c r="E1768" t="s">
        <v>243</v>
      </c>
      <c r="F1768" s="20">
        <v>18008624770</v>
      </c>
      <c r="G1768" t="s">
        <v>244</v>
      </c>
      <c r="H1768" t="s">
        <v>245</v>
      </c>
      <c r="I1768" t="s">
        <v>41</v>
      </c>
      <c r="K1768" t="s">
        <v>5864</v>
      </c>
      <c r="L1768" t="s">
        <v>5865</v>
      </c>
    </row>
    <row r="1769" spans="1:12" x14ac:dyDescent="0.2">
      <c r="A1769" t="s">
        <v>5866</v>
      </c>
      <c r="B1769">
        <v>934440</v>
      </c>
      <c r="C1769" t="s">
        <v>241</v>
      </c>
      <c r="D1769" t="s">
        <v>4240</v>
      </c>
      <c r="E1769" t="s">
        <v>243</v>
      </c>
      <c r="F1769" s="20">
        <v>18008624770</v>
      </c>
      <c r="G1769" t="s">
        <v>244</v>
      </c>
      <c r="H1769" t="s">
        <v>245</v>
      </c>
      <c r="I1769" t="s">
        <v>41</v>
      </c>
      <c r="K1769" t="s">
        <v>5867</v>
      </c>
      <c r="L1769" t="s">
        <v>5868</v>
      </c>
    </row>
    <row r="1770" spans="1:12" x14ac:dyDescent="0.2">
      <c r="A1770" t="s">
        <v>5869</v>
      </c>
      <c r="B1770">
        <v>934439</v>
      </c>
      <c r="C1770" t="s">
        <v>241</v>
      </c>
      <c r="D1770" t="s">
        <v>4240</v>
      </c>
      <c r="E1770" t="s">
        <v>243</v>
      </c>
      <c r="F1770" s="20">
        <v>18884295067</v>
      </c>
      <c r="G1770" t="s">
        <v>244</v>
      </c>
      <c r="H1770" t="s">
        <v>245</v>
      </c>
      <c r="I1770" t="s">
        <v>41</v>
      </c>
      <c r="K1770" t="s">
        <v>5867</v>
      </c>
      <c r="L1770" t="s">
        <v>5868</v>
      </c>
    </row>
    <row r="1771" spans="1:12" x14ac:dyDescent="0.2">
      <c r="A1771" t="s">
        <v>5870</v>
      </c>
      <c r="B1771">
        <v>934438</v>
      </c>
      <c r="C1771" t="s">
        <v>241</v>
      </c>
      <c r="D1771" t="s">
        <v>4240</v>
      </c>
      <c r="E1771" t="s">
        <v>243</v>
      </c>
      <c r="F1771" s="20">
        <v>18884382223</v>
      </c>
      <c r="G1771" t="s">
        <v>244</v>
      </c>
      <c r="H1771" t="s">
        <v>245</v>
      </c>
      <c r="I1771" t="s">
        <v>41</v>
      </c>
      <c r="K1771" t="s">
        <v>5871</v>
      </c>
      <c r="L1771" t="s">
        <v>5868</v>
      </c>
    </row>
    <row r="1772" spans="1:12" x14ac:dyDescent="0.2">
      <c r="A1772" t="s">
        <v>5872</v>
      </c>
      <c r="B1772">
        <v>934437</v>
      </c>
      <c r="C1772" t="s">
        <v>241</v>
      </c>
      <c r="D1772" t="s">
        <v>4240</v>
      </c>
      <c r="E1772" t="s">
        <v>243</v>
      </c>
      <c r="F1772" s="20">
        <v>18889732537</v>
      </c>
      <c r="G1772" t="s">
        <v>244</v>
      </c>
      <c r="H1772" t="s">
        <v>245</v>
      </c>
      <c r="I1772" t="s">
        <v>41</v>
      </c>
      <c r="K1772" t="s">
        <v>5460</v>
      </c>
      <c r="L1772" t="s">
        <v>5868</v>
      </c>
    </row>
    <row r="1773" spans="1:12" x14ac:dyDescent="0.2">
      <c r="A1773" t="s">
        <v>5873</v>
      </c>
      <c r="B1773">
        <v>934436</v>
      </c>
      <c r="C1773" t="s">
        <v>241</v>
      </c>
      <c r="D1773" t="s">
        <v>4240</v>
      </c>
      <c r="E1773" t="s">
        <v>243</v>
      </c>
      <c r="F1773" s="20">
        <v>18887324267</v>
      </c>
      <c r="G1773" t="s">
        <v>244</v>
      </c>
      <c r="H1773" t="s">
        <v>245</v>
      </c>
      <c r="I1773" t="s">
        <v>41</v>
      </c>
      <c r="K1773" t="s">
        <v>5464</v>
      </c>
      <c r="L1773" t="s">
        <v>5868</v>
      </c>
    </row>
    <row r="1774" spans="1:12" x14ac:dyDescent="0.2">
      <c r="A1774" t="s">
        <v>5874</v>
      </c>
      <c r="B1774">
        <v>934435</v>
      </c>
      <c r="C1774" t="s">
        <v>241</v>
      </c>
      <c r="D1774" t="s">
        <v>4240</v>
      </c>
      <c r="E1774" t="s">
        <v>243</v>
      </c>
      <c r="F1774" s="20">
        <v>18889919274</v>
      </c>
      <c r="G1774" t="s">
        <v>244</v>
      </c>
      <c r="H1774" t="s">
        <v>245</v>
      </c>
      <c r="I1774" t="s">
        <v>41</v>
      </c>
      <c r="K1774" t="s">
        <v>5875</v>
      </c>
      <c r="L1774" t="s">
        <v>5868</v>
      </c>
    </row>
    <row r="1775" spans="1:12" x14ac:dyDescent="0.2">
      <c r="A1775" t="s">
        <v>5876</v>
      </c>
      <c r="B1775">
        <v>930479</v>
      </c>
      <c r="C1775" t="s">
        <v>241</v>
      </c>
      <c r="D1775" t="s">
        <v>4240</v>
      </c>
      <c r="E1775" t="s">
        <v>243</v>
      </c>
      <c r="F1775" s="20">
        <v>18008624770</v>
      </c>
      <c r="G1775" t="s">
        <v>244</v>
      </c>
      <c r="H1775" t="s">
        <v>245</v>
      </c>
      <c r="I1775" t="s">
        <v>41</v>
      </c>
      <c r="K1775" t="s">
        <v>5877</v>
      </c>
      <c r="L1775" t="s">
        <v>5878</v>
      </c>
    </row>
    <row r="1776" spans="1:12" x14ac:dyDescent="0.2">
      <c r="A1776" t="s">
        <v>5879</v>
      </c>
      <c r="B1776">
        <v>930478</v>
      </c>
      <c r="C1776" t="s">
        <v>241</v>
      </c>
      <c r="D1776" t="s">
        <v>4240</v>
      </c>
      <c r="E1776" t="s">
        <v>243</v>
      </c>
      <c r="F1776" s="20">
        <v>18008624770</v>
      </c>
      <c r="G1776" t="s">
        <v>244</v>
      </c>
      <c r="H1776" t="s">
        <v>245</v>
      </c>
      <c r="I1776" t="s">
        <v>41</v>
      </c>
      <c r="K1776" t="s">
        <v>5877</v>
      </c>
      <c r="L1776" t="s">
        <v>5878</v>
      </c>
    </row>
    <row r="1777" spans="1:12" x14ac:dyDescent="0.2">
      <c r="A1777" t="s">
        <v>5880</v>
      </c>
      <c r="B1777">
        <v>930477</v>
      </c>
      <c r="C1777" t="s">
        <v>241</v>
      </c>
      <c r="D1777" t="s">
        <v>4240</v>
      </c>
      <c r="E1777" t="s">
        <v>243</v>
      </c>
      <c r="F1777" s="20">
        <v>18884295067</v>
      </c>
      <c r="G1777" t="s">
        <v>244</v>
      </c>
      <c r="H1777" t="s">
        <v>245</v>
      </c>
      <c r="I1777" t="s">
        <v>41</v>
      </c>
      <c r="K1777" t="s">
        <v>5881</v>
      </c>
      <c r="L1777" t="s">
        <v>5882</v>
      </c>
    </row>
    <row r="1778" spans="1:12" x14ac:dyDescent="0.2">
      <c r="A1778" t="s">
        <v>5883</v>
      </c>
      <c r="B1778">
        <v>930475</v>
      </c>
      <c r="C1778" t="s">
        <v>241</v>
      </c>
      <c r="D1778" t="s">
        <v>4240</v>
      </c>
      <c r="E1778" t="s">
        <v>243</v>
      </c>
      <c r="F1778" s="20">
        <v>18884382223</v>
      </c>
      <c r="G1778" t="s">
        <v>244</v>
      </c>
      <c r="H1778" t="s">
        <v>245</v>
      </c>
      <c r="I1778" t="s">
        <v>41</v>
      </c>
      <c r="K1778" t="s">
        <v>5881</v>
      </c>
      <c r="L1778" t="s">
        <v>5882</v>
      </c>
    </row>
    <row r="1779" spans="1:12" x14ac:dyDescent="0.2">
      <c r="A1779" t="s">
        <v>5884</v>
      </c>
      <c r="B1779">
        <v>930474</v>
      </c>
      <c r="C1779" t="s">
        <v>241</v>
      </c>
      <c r="D1779" t="s">
        <v>4240</v>
      </c>
      <c r="E1779" t="s">
        <v>243</v>
      </c>
      <c r="F1779" s="20">
        <v>18889732537</v>
      </c>
      <c r="G1779" t="s">
        <v>244</v>
      </c>
      <c r="H1779" t="s">
        <v>245</v>
      </c>
      <c r="I1779" t="s">
        <v>41</v>
      </c>
      <c r="K1779" t="s">
        <v>5480</v>
      </c>
      <c r="L1779" t="s">
        <v>5882</v>
      </c>
    </row>
    <row r="1780" spans="1:12" x14ac:dyDescent="0.2">
      <c r="A1780" t="s">
        <v>5885</v>
      </c>
      <c r="B1780">
        <v>930473</v>
      </c>
      <c r="C1780" t="s">
        <v>241</v>
      </c>
      <c r="D1780" t="s">
        <v>4240</v>
      </c>
      <c r="E1780" t="s">
        <v>243</v>
      </c>
      <c r="F1780" s="20">
        <v>18887324267</v>
      </c>
      <c r="G1780" t="s">
        <v>244</v>
      </c>
      <c r="H1780" t="s">
        <v>245</v>
      </c>
      <c r="I1780" t="s">
        <v>41</v>
      </c>
      <c r="K1780" t="s">
        <v>5483</v>
      </c>
      <c r="L1780" t="s">
        <v>5882</v>
      </c>
    </row>
    <row r="1781" spans="1:12" x14ac:dyDescent="0.2">
      <c r="A1781" t="s">
        <v>5886</v>
      </c>
      <c r="B1781">
        <v>930472</v>
      </c>
      <c r="C1781" t="s">
        <v>241</v>
      </c>
      <c r="D1781" t="s">
        <v>4240</v>
      </c>
      <c r="E1781" t="s">
        <v>243</v>
      </c>
      <c r="F1781" s="20">
        <v>18889919274</v>
      </c>
      <c r="G1781" t="s">
        <v>244</v>
      </c>
      <c r="H1781" t="s">
        <v>245</v>
      </c>
      <c r="I1781" t="s">
        <v>41</v>
      </c>
      <c r="K1781" t="s">
        <v>5491</v>
      </c>
      <c r="L1781" t="s">
        <v>5882</v>
      </c>
    </row>
    <row r="1782" spans="1:12" x14ac:dyDescent="0.2">
      <c r="A1782" t="s">
        <v>5887</v>
      </c>
      <c r="B1782">
        <v>930471</v>
      </c>
      <c r="C1782" t="s">
        <v>241</v>
      </c>
      <c r="D1782" t="s">
        <v>4240</v>
      </c>
      <c r="E1782" t="s">
        <v>243</v>
      </c>
      <c r="F1782" s="20">
        <v>18884295825</v>
      </c>
      <c r="G1782" t="s">
        <v>244</v>
      </c>
      <c r="H1782" t="s">
        <v>245</v>
      </c>
      <c r="I1782" t="s">
        <v>41</v>
      </c>
      <c r="K1782" t="s">
        <v>5888</v>
      </c>
      <c r="L1782" t="s">
        <v>5882</v>
      </c>
    </row>
    <row r="1783" spans="1:12" x14ac:dyDescent="0.2">
      <c r="A1783" t="s">
        <v>5889</v>
      </c>
      <c r="B1783">
        <v>930470</v>
      </c>
      <c r="C1783" t="s">
        <v>241</v>
      </c>
      <c r="D1783" t="s">
        <v>4240</v>
      </c>
      <c r="E1783" t="s">
        <v>243</v>
      </c>
      <c r="F1783" s="20">
        <v>18884295825</v>
      </c>
      <c r="G1783" t="s">
        <v>244</v>
      </c>
      <c r="H1783" t="s">
        <v>245</v>
      </c>
      <c r="I1783" t="s">
        <v>41</v>
      </c>
      <c r="K1783" t="s">
        <v>5888</v>
      </c>
      <c r="L1783" t="s">
        <v>5882</v>
      </c>
    </row>
    <row r="1784" spans="1:12" x14ac:dyDescent="0.2">
      <c r="A1784" t="s">
        <v>5890</v>
      </c>
      <c r="B1784">
        <v>930468</v>
      </c>
      <c r="C1784" t="s">
        <v>241</v>
      </c>
      <c r="D1784" t="s">
        <v>4240</v>
      </c>
      <c r="E1784" t="s">
        <v>243</v>
      </c>
      <c r="F1784" s="20">
        <v>18883667929</v>
      </c>
      <c r="G1784" t="s">
        <v>244</v>
      </c>
      <c r="H1784" t="s">
        <v>245</v>
      </c>
      <c r="I1784" t="s">
        <v>41</v>
      </c>
      <c r="K1784" t="s">
        <v>5495</v>
      </c>
      <c r="L1784" t="s">
        <v>5882</v>
      </c>
    </row>
    <row r="1785" spans="1:12" x14ac:dyDescent="0.2">
      <c r="A1785" t="s">
        <v>5891</v>
      </c>
      <c r="B1785">
        <v>930467</v>
      </c>
      <c r="C1785" t="s">
        <v>241</v>
      </c>
      <c r="D1785" t="s">
        <v>4240</v>
      </c>
      <c r="E1785" t="s">
        <v>243</v>
      </c>
      <c r="F1785" s="20">
        <v>18883667929</v>
      </c>
      <c r="G1785" t="s">
        <v>244</v>
      </c>
      <c r="H1785" t="s">
        <v>245</v>
      </c>
      <c r="I1785" t="s">
        <v>41</v>
      </c>
      <c r="K1785" t="s">
        <v>5500</v>
      </c>
      <c r="L1785" t="s">
        <v>5882</v>
      </c>
    </row>
    <row r="1786" spans="1:12" x14ac:dyDescent="0.2">
      <c r="A1786" t="s">
        <v>5892</v>
      </c>
      <c r="B1786">
        <v>926430</v>
      </c>
      <c r="C1786" t="s">
        <v>241</v>
      </c>
      <c r="D1786" t="s">
        <v>4240</v>
      </c>
      <c r="E1786" t="s">
        <v>243</v>
      </c>
      <c r="F1786" s="20">
        <v>18008624770</v>
      </c>
      <c r="G1786" t="s">
        <v>244</v>
      </c>
      <c r="H1786" t="s">
        <v>245</v>
      </c>
      <c r="I1786" t="s">
        <v>41</v>
      </c>
      <c r="K1786" t="s">
        <v>5893</v>
      </c>
      <c r="L1786" t="s">
        <v>449</v>
      </c>
    </row>
    <row r="1787" spans="1:12" x14ac:dyDescent="0.2">
      <c r="A1787" t="s">
        <v>5894</v>
      </c>
      <c r="B1787">
        <v>926429</v>
      </c>
      <c r="C1787" t="s">
        <v>241</v>
      </c>
      <c r="D1787" t="s">
        <v>4240</v>
      </c>
      <c r="E1787" t="s">
        <v>243</v>
      </c>
      <c r="F1787" s="20">
        <v>18008624770</v>
      </c>
      <c r="G1787" t="s">
        <v>244</v>
      </c>
      <c r="H1787" t="s">
        <v>245</v>
      </c>
      <c r="I1787" t="s">
        <v>41</v>
      </c>
      <c r="K1787" t="s">
        <v>5893</v>
      </c>
      <c r="L1787" t="s">
        <v>449</v>
      </c>
    </row>
    <row r="1788" spans="1:12" x14ac:dyDescent="0.2">
      <c r="A1788" t="s">
        <v>5895</v>
      </c>
      <c r="B1788">
        <v>926428</v>
      </c>
      <c r="C1788" t="s">
        <v>241</v>
      </c>
      <c r="D1788" t="s">
        <v>4240</v>
      </c>
      <c r="E1788" t="s">
        <v>243</v>
      </c>
      <c r="F1788" s="20">
        <v>18884295067</v>
      </c>
      <c r="G1788" t="s">
        <v>244</v>
      </c>
      <c r="H1788" t="s">
        <v>245</v>
      </c>
      <c r="I1788" t="s">
        <v>41</v>
      </c>
      <c r="K1788" t="s">
        <v>5893</v>
      </c>
      <c r="L1788" t="s">
        <v>449</v>
      </c>
    </row>
    <row r="1789" spans="1:12" x14ac:dyDescent="0.2">
      <c r="A1789" t="s">
        <v>5896</v>
      </c>
      <c r="B1789">
        <v>926427</v>
      </c>
      <c r="C1789" t="s">
        <v>241</v>
      </c>
      <c r="D1789" t="s">
        <v>4240</v>
      </c>
      <c r="E1789" t="s">
        <v>243</v>
      </c>
      <c r="F1789" s="20">
        <v>18884382223</v>
      </c>
      <c r="G1789" t="s">
        <v>244</v>
      </c>
      <c r="H1789" t="s">
        <v>245</v>
      </c>
      <c r="I1789" t="s">
        <v>41</v>
      </c>
      <c r="K1789" t="s">
        <v>5897</v>
      </c>
      <c r="L1789" t="s">
        <v>449</v>
      </c>
    </row>
    <row r="1790" spans="1:12" x14ac:dyDescent="0.2">
      <c r="A1790" t="s">
        <v>5898</v>
      </c>
      <c r="B1790">
        <v>926425</v>
      </c>
      <c r="C1790" t="s">
        <v>241</v>
      </c>
      <c r="D1790" t="s">
        <v>4240</v>
      </c>
      <c r="E1790" t="s">
        <v>243</v>
      </c>
      <c r="F1790" s="20">
        <v>18887827473</v>
      </c>
      <c r="G1790" t="s">
        <v>244</v>
      </c>
      <c r="H1790" t="s">
        <v>245</v>
      </c>
      <c r="I1790" t="s">
        <v>41</v>
      </c>
      <c r="K1790" t="s">
        <v>5899</v>
      </c>
      <c r="L1790" t="s">
        <v>449</v>
      </c>
    </row>
    <row r="1791" spans="1:12" x14ac:dyDescent="0.2">
      <c r="A1791" t="s">
        <v>5900</v>
      </c>
      <c r="B1791">
        <v>926424</v>
      </c>
      <c r="C1791" t="s">
        <v>241</v>
      </c>
      <c r="D1791" t="s">
        <v>4240</v>
      </c>
      <c r="E1791" t="s">
        <v>243</v>
      </c>
      <c r="F1791" s="20">
        <v>18886233367</v>
      </c>
      <c r="G1791" t="s">
        <v>244</v>
      </c>
      <c r="H1791" t="s">
        <v>245</v>
      </c>
      <c r="I1791" t="s">
        <v>41</v>
      </c>
      <c r="K1791" t="s">
        <v>5899</v>
      </c>
      <c r="L1791" t="s">
        <v>449</v>
      </c>
    </row>
    <row r="1792" spans="1:12" x14ac:dyDescent="0.2">
      <c r="A1792" t="s">
        <v>5901</v>
      </c>
      <c r="B1792">
        <v>926422</v>
      </c>
      <c r="C1792" t="s">
        <v>241</v>
      </c>
      <c r="D1792" t="s">
        <v>4240</v>
      </c>
      <c r="E1792" t="s">
        <v>243</v>
      </c>
      <c r="F1792" s="20">
        <v>18889915911</v>
      </c>
      <c r="G1792" t="s">
        <v>244</v>
      </c>
      <c r="H1792" t="s">
        <v>245</v>
      </c>
      <c r="I1792" t="s">
        <v>41</v>
      </c>
      <c r="K1792" t="s">
        <v>5902</v>
      </c>
      <c r="L1792" t="s">
        <v>449</v>
      </c>
    </row>
    <row r="1793" spans="1:12" x14ac:dyDescent="0.2">
      <c r="A1793" t="s">
        <v>5903</v>
      </c>
      <c r="B1793">
        <v>926421</v>
      </c>
      <c r="C1793" t="s">
        <v>241</v>
      </c>
      <c r="D1793" t="s">
        <v>4240</v>
      </c>
      <c r="E1793" t="s">
        <v>243</v>
      </c>
      <c r="F1793" s="20">
        <v>18889732537</v>
      </c>
      <c r="G1793" t="s">
        <v>244</v>
      </c>
      <c r="H1793" t="s">
        <v>245</v>
      </c>
      <c r="I1793" t="s">
        <v>41</v>
      </c>
      <c r="K1793" t="s">
        <v>5904</v>
      </c>
      <c r="L1793" t="s">
        <v>449</v>
      </c>
    </row>
    <row r="1794" spans="1:12" x14ac:dyDescent="0.2">
      <c r="A1794" t="s">
        <v>5905</v>
      </c>
      <c r="B1794">
        <v>926419</v>
      </c>
      <c r="C1794" t="s">
        <v>241</v>
      </c>
      <c r="D1794" t="s">
        <v>4240</v>
      </c>
      <c r="E1794" t="s">
        <v>243</v>
      </c>
      <c r="F1794" s="20">
        <v>18884295887</v>
      </c>
      <c r="G1794" t="s">
        <v>244</v>
      </c>
      <c r="H1794" t="s">
        <v>245</v>
      </c>
      <c r="I1794" t="s">
        <v>41</v>
      </c>
      <c r="K1794" t="s">
        <v>5904</v>
      </c>
      <c r="L1794" t="s">
        <v>449</v>
      </c>
    </row>
    <row r="1795" spans="1:12" x14ac:dyDescent="0.2">
      <c r="A1795" t="s">
        <v>5906</v>
      </c>
      <c r="B1795">
        <v>926418</v>
      </c>
      <c r="C1795" t="s">
        <v>241</v>
      </c>
      <c r="D1795" t="s">
        <v>4240</v>
      </c>
      <c r="E1795" t="s">
        <v>243</v>
      </c>
      <c r="F1795" s="20">
        <v>18887324267</v>
      </c>
      <c r="G1795" t="s">
        <v>244</v>
      </c>
      <c r="H1795" t="s">
        <v>245</v>
      </c>
      <c r="I1795" t="s">
        <v>41</v>
      </c>
      <c r="K1795" t="s">
        <v>5907</v>
      </c>
      <c r="L1795" t="s">
        <v>449</v>
      </c>
    </row>
    <row r="1796" spans="1:12" x14ac:dyDescent="0.2">
      <c r="A1796" t="s">
        <v>5908</v>
      </c>
      <c r="B1796">
        <v>926417</v>
      </c>
      <c r="C1796" t="s">
        <v>241</v>
      </c>
      <c r="D1796" t="s">
        <v>4240</v>
      </c>
      <c r="E1796" t="s">
        <v>243</v>
      </c>
      <c r="F1796" s="20">
        <v>18775262428</v>
      </c>
      <c r="G1796" t="s">
        <v>244</v>
      </c>
      <c r="H1796" t="s">
        <v>245</v>
      </c>
      <c r="I1796" t="s">
        <v>41</v>
      </c>
      <c r="K1796" t="s">
        <v>5907</v>
      </c>
      <c r="L1796" t="s">
        <v>449</v>
      </c>
    </row>
    <row r="1797" spans="1:12" x14ac:dyDescent="0.2">
      <c r="A1797" t="s">
        <v>5909</v>
      </c>
      <c r="B1797">
        <v>926416</v>
      </c>
      <c r="C1797" t="s">
        <v>241</v>
      </c>
      <c r="D1797" t="s">
        <v>4240</v>
      </c>
      <c r="E1797" t="s">
        <v>243</v>
      </c>
      <c r="F1797" s="20">
        <v>18082341769</v>
      </c>
      <c r="G1797" t="s">
        <v>244</v>
      </c>
      <c r="H1797" t="s">
        <v>245</v>
      </c>
      <c r="I1797" t="s">
        <v>41</v>
      </c>
      <c r="K1797" t="s">
        <v>5910</v>
      </c>
      <c r="L1797" t="s">
        <v>449</v>
      </c>
    </row>
    <row r="1798" spans="1:12" x14ac:dyDescent="0.2">
      <c r="A1798" t="s">
        <v>5911</v>
      </c>
      <c r="B1798">
        <v>926415</v>
      </c>
      <c r="C1798" t="s">
        <v>241</v>
      </c>
      <c r="D1798" t="s">
        <v>4240</v>
      </c>
      <c r="E1798" t="s">
        <v>243</v>
      </c>
      <c r="F1798" s="20">
        <v>18004862738</v>
      </c>
      <c r="G1798" t="s">
        <v>244</v>
      </c>
      <c r="H1798" t="s">
        <v>245</v>
      </c>
      <c r="I1798" t="s">
        <v>41</v>
      </c>
      <c r="K1798" t="s">
        <v>5910</v>
      </c>
      <c r="L1798" t="s">
        <v>449</v>
      </c>
    </row>
    <row r="1799" spans="1:12" x14ac:dyDescent="0.2">
      <c r="A1799" t="s">
        <v>5912</v>
      </c>
      <c r="B1799">
        <v>926414</v>
      </c>
      <c r="C1799" t="s">
        <v>241</v>
      </c>
      <c r="D1799" t="s">
        <v>4240</v>
      </c>
      <c r="E1799" t="s">
        <v>243</v>
      </c>
      <c r="F1799" s="20">
        <v>18007335077</v>
      </c>
      <c r="G1799" t="s">
        <v>244</v>
      </c>
      <c r="H1799" t="s">
        <v>245</v>
      </c>
      <c r="I1799" t="s">
        <v>41</v>
      </c>
      <c r="K1799" t="s">
        <v>5913</v>
      </c>
      <c r="L1799" t="s">
        <v>449</v>
      </c>
    </row>
    <row r="1800" spans="1:12" x14ac:dyDescent="0.2">
      <c r="A1800" t="s">
        <v>5914</v>
      </c>
      <c r="B1800">
        <v>926413</v>
      </c>
      <c r="C1800" t="s">
        <v>241</v>
      </c>
      <c r="D1800" t="s">
        <v>4240</v>
      </c>
      <c r="E1800" t="s">
        <v>243</v>
      </c>
      <c r="F1800" s="20">
        <v>18884295120</v>
      </c>
      <c r="G1800" t="s">
        <v>244</v>
      </c>
      <c r="H1800" t="s">
        <v>245</v>
      </c>
      <c r="I1800" t="s">
        <v>41</v>
      </c>
      <c r="K1800" t="s">
        <v>5913</v>
      </c>
      <c r="L1800" t="s">
        <v>449</v>
      </c>
    </row>
    <row r="1801" spans="1:12" x14ac:dyDescent="0.2">
      <c r="A1801" t="s">
        <v>5915</v>
      </c>
      <c r="B1801">
        <v>926412</v>
      </c>
      <c r="C1801" t="s">
        <v>241</v>
      </c>
      <c r="D1801" t="s">
        <v>4240</v>
      </c>
      <c r="E1801" t="s">
        <v>243</v>
      </c>
      <c r="F1801" s="20">
        <v>18889919274</v>
      </c>
      <c r="G1801" t="s">
        <v>244</v>
      </c>
      <c r="H1801" t="s">
        <v>245</v>
      </c>
      <c r="I1801" t="s">
        <v>41</v>
      </c>
      <c r="K1801" t="s">
        <v>5916</v>
      </c>
      <c r="L1801" t="s">
        <v>449</v>
      </c>
    </row>
    <row r="1802" spans="1:12" x14ac:dyDescent="0.2">
      <c r="A1802" t="s">
        <v>5917</v>
      </c>
      <c r="B1802">
        <v>926411</v>
      </c>
      <c r="C1802" t="s">
        <v>241</v>
      </c>
      <c r="D1802" t="s">
        <v>4240</v>
      </c>
      <c r="E1802" t="s">
        <v>243</v>
      </c>
      <c r="F1802" s="20">
        <v>18884295825</v>
      </c>
      <c r="G1802" t="s">
        <v>244</v>
      </c>
      <c r="H1802" t="s">
        <v>245</v>
      </c>
      <c r="I1802" t="s">
        <v>41</v>
      </c>
      <c r="K1802" t="s">
        <v>5916</v>
      </c>
      <c r="L1802" t="s">
        <v>449</v>
      </c>
    </row>
    <row r="1803" spans="1:12" x14ac:dyDescent="0.2">
      <c r="A1803" t="s">
        <v>5918</v>
      </c>
      <c r="B1803">
        <v>926410</v>
      </c>
      <c r="C1803" t="s">
        <v>241</v>
      </c>
      <c r="D1803" t="s">
        <v>4240</v>
      </c>
      <c r="E1803" t="s">
        <v>243</v>
      </c>
      <c r="F1803" s="20">
        <v>18884295825</v>
      </c>
      <c r="G1803" t="s">
        <v>244</v>
      </c>
      <c r="H1803" t="s">
        <v>245</v>
      </c>
      <c r="I1803" t="s">
        <v>41</v>
      </c>
      <c r="K1803" t="s">
        <v>5919</v>
      </c>
      <c r="L1803" t="s">
        <v>449</v>
      </c>
    </row>
    <row r="1804" spans="1:12" x14ac:dyDescent="0.2">
      <c r="A1804" t="s">
        <v>5920</v>
      </c>
      <c r="B1804">
        <v>926409</v>
      </c>
      <c r="C1804" t="s">
        <v>241</v>
      </c>
      <c r="D1804" t="s">
        <v>4240</v>
      </c>
      <c r="E1804" t="s">
        <v>243</v>
      </c>
      <c r="F1804" s="20">
        <v>18889915910</v>
      </c>
      <c r="G1804" t="s">
        <v>244</v>
      </c>
      <c r="H1804" t="s">
        <v>245</v>
      </c>
      <c r="I1804" t="s">
        <v>41</v>
      </c>
      <c r="K1804" t="s">
        <v>5919</v>
      </c>
      <c r="L1804" t="s">
        <v>449</v>
      </c>
    </row>
    <row r="1805" spans="1:12" x14ac:dyDescent="0.2">
      <c r="A1805" t="s">
        <v>5921</v>
      </c>
      <c r="B1805">
        <v>926408</v>
      </c>
      <c r="C1805" t="s">
        <v>241</v>
      </c>
      <c r="D1805" t="s">
        <v>4240</v>
      </c>
      <c r="E1805" t="s">
        <v>243</v>
      </c>
      <c r="F1805" s="20">
        <v>18889915910</v>
      </c>
      <c r="G1805" t="s">
        <v>244</v>
      </c>
      <c r="H1805" t="s">
        <v>245</v>
      </c>
      <c r="I1805" t="s">
        <v>41</v>
      </c>
      <c r="K1805" t="s">
        <v>5922</v>
      </c>
      <c r="L1805" t="s">
        <v>449</v>
      </c>
    </row>
    <row r="1806" spans="1:12" x14ac:dyDescent="0.2">
      <c r="A1806" t="s">
        <v>5923</v>
      </c>
      <c r="B1806">
        <v>926407</v>
      </c>
      <c r="C1806" t="s">
        <v>241</v>
      </c>
      <c r="D1806" t="s">
        <v>4240</v>
      </c>
      <c r="E1806" t="s">
        <v>243</v>
      </c>
      <c r="F1806" s="20">
        <v>18883667929</v>
      </c>
      <c r="G1806" t="s">
        <v>244</v>
      </c>
      <c r="H1806" t="s">
        <v>245</v>
      </c>
      <c r="I1806" t="s">
        <v>41</v>
      </c>
      <c r="K1806" t="s">
        <v>5922</v>
      </c>
      <c r="L1806" t="s">
        <v>449</v>
      </c>
    </row>
    <row r="1807" spans="1:12" x14ac:dyDescent="0.2">
      <c r="A1807" t="s">
        <v>5924</v>
      </c>
      <c r="B1807">
        <v>926403</v>
      </c>
      <c r="C1807" t="s">
        <v>241</v>
      </c>
      <c r="D1807" t="s">
        <v>4240</v>
      </c>
      <c r="E1807" t="s">
        <v>243</v>
      </c>
      <c r="F1807" s="20">
        <v>18883667929</v>
      </c>
      <c r="G1807" t="s">
        <v>244</v>
      </c>
      <c r="H1807" t="s">
        <v>245</v>
      </c>
      <c r="I1807" t="s">
        <v>41</v>
      </c>
      <c r="K1807" t="s">
        <v>5925</v>
      </c>
      <c r="L1807" t="s">
        <v>449</v>
      </c>
    </row>
    <row r="1808" spans="1:12" x14ac:dyDescent="0.2">
      <c r="A1808" t="s">
        <v>5926</v>
      </c>
      <c r="B1808">
        <v>926402</v>
      </c>
      <c r="C1808" t="s">
        <v>241</v>
      </c>
      <c r="D1808" t="s">
        <v>4240</v>
      </c>
      <c r="E1808" t="s">
        <v>243</v>
      </c>
      <c r="F1808" s="20">
        <v>18884295664</v>
      </c>
      <c r="G1808" t="s">
        <v>244</v>
      </c>
      <c r="H1808" t="s">
        <v>245</v>
      </c>
      <c r="I1808" t="s">
        <v>41</v>
      </c>
      <c r="K1808" t="s">
        <v>5925</v>
      </c>
      <c r="L1808" t="s">
        <v>449</v>
      </c>
    </row>
    <row r="1809" spans="1:12" x14ac:dyDescent="0.2">
      <c r="A1809" t="s">
        <v>5927</v>
      </c>
      <c r="B1809">
        <v>926401</v>
      </c>
      <c r="C1809" t="s">
        <v>241</v>
      </c>
      <c r="D1809" t="s">
        <v>4240</v>
      </c>
      <c r="E1809" t="s">
        <v>243</v>
      </c>
      <c r="F1809" s="20">
        <v>18889915912</v>
      </c>
      <c r="G1809" t="s">
        <v>244</v>
      </c>
      <c r="H1809" t="s">
        <v>245</v>
      </c>
      <c r="I1809" t="s">
        <v>41</v>
      </c>
      <c r="K1809" t="s">
        <v>5928</v>
      </c>
      <c r="L1809" t="s">
        <v>449</v>
      </c>
    </row>
    <row r="1810" spans="1:12" x14ac:dyDescent="0.2">
      <c r="A1810" t="s">
        <v>5929</v>
      </c>
      <c r="B1810">
        <v>926400</v>
      </c>
      <c r="C1810" t="s">
        <v>241</v>
      </c>
      <c r="D1810" t="s">
        <v>4240</v>
      </c>
      <c r="E1810" t="s">
        <v>243</v>
      </c>
      <c r="F1810" s="20">
        <v>18889915912</v>
      </c>
      <c r="G1810" t="s">
        <v>244</v>
      </c>
      <c r="H1810" t="s">
        <v>245</v>
      </c>
      <c r="I1810" t="s">
        <v>41</v>
      </c>
      <c r="K1810" t="s">
        <v>5928</v>
      </c>
      <c r="L1810" t="s">
        <v>4001</v>
      </c>
    </row>
    <row r="1811" spans="1:12" x14ac:dyDescent="0.2">
      <c r="A1811" t="s">
        <v>5930</v>
      </c>
      <c r="B1811">
        <v>926399</v>
      </c>
      <c r="C1811" t="s">
        <v>241</v>
      </c>
      <c r="D1811" t="s">
        <v>4240</v>
      </c>
      <c r="E1811" t="s">
        <v>243</v>
      </c>
      <c r="F1811" s="20">
        <v>18889915950</v>
      </c>
      <c r="G1811" t="s">
        <v>244</v>
      </c>
      <c r="H1811" t="s">
        <v>245</v>
      </c>
      <c r="I1811" t="s">
        <v>41</v>
      </c>
      <c r="K1811" t="s">
        <v>5931</v>
      </c>
      <c r="L1811" t="s">
        <v>4001</v>
      </c>
    </row>
    <row r="1812" spans="1:12" x14ac:dyDescent="0.2">
      <c r="A1812" t="s">
        <v>5932</v>
      </c>
      <c r="B1812">
        <v>926398</v>
      </c>
      <c r="C1812" t="s">
        <v>241</v>
      </c>
      <c r="D1812" t="s">
        <v>4240</v>
      </c>
      <c r="E1812" t="s">
        <v>243</v>
      </c>
      <c r="F1812" s="20">
        <v>18889915950</v>
      </c>
      <c r="G1812" t="s">
        <v>244</v>
      </c>
      <c r="H1812" t="s">
        <v>245</v>
      </c>
      <c r="I1812" t="s">
        <v>41</v>
      </c>
      <c r="K1812" t="s">
        <v>5931</v>
      </c>
      <c r="L1812" t="s">
        <v>4001</v>
      </c>
    </row>
    <row r="1813" spans="1:12" x14ac:dyDescent="0.2">
      <c r="A1813" t="s">
        <v>5933</v>
      </c>
      <c r="B1813">
        <v>926397</v>
      </c>
      <c r="C1813" t="s">
        <v>241</v>
      </c>
      <c r="D1813" t="s">
        <v>4240</v>
      </c>
      <c r="E1813" t="s">
        <v>243</v>
      </c>
      <c r="F1813" s="20">
        <v>18884668377</v>
      </c>
      <c r="G1813" t="s">
        <v>244</v>
      </c>
      <c r="H1813" t="s">
        <v>245</v>
      </c>
      <c r="I1813" t="s">
        <v>41</v>
      </c>
      <c r="K1813" t="s">
        <v>5934</v>
      </c>
      <c r="L1813" t="s">
        <v>4001</v>
      </c>
    </row>
    <row r="1814" spans="1:12" x14ac:dyDescent="0.2">
      <c r="A1814" t="s">
        <v>5935</v>
      </c>
      <c r="B1814">
        <v>926396</v>
      </c>
      <c r="C1814" t="s">
        <v>241</v>
      </c>
      <c r="D1814" t="s">
        <v>4240</v>
      </c>
      <c r="E1814" t="s">
        <v>243</v>
      </c>
      <c r="F1814" s="20">
        <v>18884668377</v>
      </c>
      <c r="G1814" t="s">
        <v>244</v>
      </c>
      <c r="H1814" t="s">
        <v>245</v>
      </c>
      <c r="I1814" t="s">
        <v>41</v>
      </c>
      <c r="K1814" t="s">
        <v>5934</v>
      </c>
      <c r="L1814" t="s">
        <v>4001</v>
      </c>
    </row>
    <row r="1815" spans="1:12" x14ac:dyDescent="0.2">
      <c r="A1815" t="s">
        <v>5936</v>
      </c>
      <c r="B1815">
        <v>926395</v>
      </c>
      <c r="C1815" t="s">
        <v>241</v>
      </c>
      <c r="D1815" t="s">
        <v>4240</v>
      </c>
      <c r="E1815" t="s">
        <v>243</v>
      </c>
      <c r="F1815" s="20">
        <v>18884295664</v>
      </c>
      <c r="G1815" t="s">
        <v>244</v>
      </c>
      <c r="H1815" t="s">
        <v>245</v>
      </c>
      <c r="I1815" t="s">
        <v>41</v>
      </c>
      <c r="K1815" t="s">
        <v>5937</v>
      </c>
      <c r="L1815" t="s">
        <v>4001</v>
      </c>
    </row>
    <row r="1816" spans="1:12" x14ac:dyDescent="0.2">
      <c r="A1816" t="s">
        <v>5938</v>
      </c>
      <c r="B1816">
        <v>926394</v>
      </c>
      <c r="C1816" t="s">
        <v>241</v>
      </c>
      <c r="D1816" t="s">
        <v>4240</v>
      </c>
      <c r="E1816" t="s">
        <v>243</v>
      </c>
      <c r="F1816" s="20">
        <v>18882589222</v>
      </c>
      <c r="G1816" t="s">
        <v>244</v>
      </c>
      <c r="H1816" t="s">
        <v>245</v>
      </c>
      <c r="I1816" t="s">
        <v>41</v>
      </c>
      <c r="K1816" t="s">
        <v>5937</v>
      </c>
      <c r="L1816" t="s">
        <v>4001</v>
      </c>
    </row>
    <row r="1817" spans="1:12" x14ac:dyDescent="0.2">
      <c r="A1817" t="s">
        <v>5939</v>
      </c>
      <c r="B1817">
        <v>926393</v>
      </c>
      <c r="C1817" t="s">
        <v>241</v>
      </c>
      <c r="D1817" t="s">
        <v>4240</v>
      </c>
      <c r="E1817" t="s">
        <v>243</v>
      </c>
      <c r="F1817" s="20">
        <v>18882589222</v>
      </c>
      <c r="G1817" t="s">
        <v>244</v>
      </c>
      <c r="H1817" t="s">
        <v>245</v>
      </c>
      <c r="I1817" t="s">
        <v>41</v>
      </c>
      <c r="K1817" t="s">
        <v>5940</v>
      </c>
      <c r="L1817" t="s">
        <v>4001</v>
      </c>
    </row>
    <row r="1818" spans="1:12" x14ac:dyDescent="0.2">
      <c r="A1818" t="s">
        <v>5941</v>
      </c>
      <c r="B1818">
        <v>926392</v>
      </c>
      <c r="C1818" t="s">
        <v>241</v>
      </c>
      <c r="D1818" t="s">
        <v>4240</v>
      </c>
      <c r="E1818" t="s">
        <v>243</v>
      </c>
      <c r="F1818" s="20">
        <v>18882589222</v>
      </c>
      <c r="G1818" t="s">
        <v>244</v>
      </c>
      <c r="H1818" t="s">
        <v>245</v>
      </c>
      <c r="I1818" t="s">
        <v>41</v>
      </c>
      <c r="K1818" t="s">
        <v>5940</v>
      </c>
      <c r="L1818" t="s">
        <v>4001</v>
      </c>
    </row>
    <row r="1819" spans="1:12" x14ac:dyDescent="0.2">
      <c r="A1819" t="s">
        <v>5942</v>
      </c>
      <c r="B1819">
        <v>926391</v>
      </c>
      <c r="C1819" t="s">
        <v>241</v>
      </c>
      <c r="D1819" t="s">
        <v>4240</v>
      </c>
      <c r="E1819" t="s">
        <v>243</v>
      </c>
      <c r="F1819" s="20">
        <v>18884668377</v>
      </c>
      <c r="G1819" t="s">
        <v>244</v>
      </c>
      <c r="H1819" t="s">
        <v>245</v>
      </c>
      <c r="I1819" t="s">
        <v>41</v>
      </c>
      <c r="K1819" t="s">
        <v>5943</v>
      </c>
      <c r="L1819" t="s">
        <v>4001</v>
      </c>
    </row>
    <row r="1820" spans="1:12" x14ac:dyDescent="0.2">
      <c r="A1820" t="s">
        <v>5944</v>
      </c>
      <c r="B1820">
        <v>926390</v>
      </c>
      <c r="C1820" t="s">
        <v>241</v>
      </c>
      <c r="D1820" t="s">
        <v>4240</v>
      </c>
      <c r="E1820" t="s">
        <v>243</v>
      </c>
      <c r="F1820" s="20">
        <v>18884668377</v>
      </c>
      <c r="G1820" t="s">
        <v>244</v>
      </c>
      <c r="H1820" t="s">
        <v>245</v>
      </c>
      <c r="I1820" t="s">
        <v>41</v>
      </c>
      <c r="K1820" t="s">
        <v>5943</v>
      </c>
      <c r="L1820" t="s">
        <v>4001</v>
      </c>
    </row>
    <row r="1821" spans="1:12" x14ac:dyDescent="0.2">
      <c r="A1821" t="s">
        <v>5945</v>
      </c>
      <c r="B1821">
        <v>926389</v>
      </c>
      <c r="C1821" t="s">
        <v>241</v>
      </c>
      <c r="D1821" t="s">
        <v>4240</v>
      </c>
      <c r="E1821" t="s">
        <v>243</v>
      </c>
      <c r="F1821" s="20">
        <v>18884668377</v>
      </c>
      <c r="G1821" t="s">
        <v>244</v>
      </c>
      <c r="H1821" t="s">
        <v>245</v>
      </c>
      <c r="I1821" t="s">
        <v>41</v>
      </c>
      <c r="K1821" t="s">
        <v>5946</v>
      </c>
      <c r="L1821" t="s">
        <v>4001</v>
      </c>
    </row>
    <row r="1822" spans="1:12" x14ac:dyDescent="0.2">
      <c r="A1822" t="s">
        <v>5947</v>
      </c>
      <c r="B1822">
        <v>926388</v>
      </c>
      <c r="C1822" t="s">
        <v>241</v>
      </c>
      <c r="D1822" t="s">
        <v>4240</v>
      </c>
      <c r="E1822" t="s">
        <v>243</v>
      </c>
      <c r="F1822" s="20">
        <v>18883265677</v>
      </c>
      <c r="G1822" t="s">
        <v>244</v>
      </c>
      <c r="H1822" t="s">
        <v>245</v>
      </c>
      <c r="I1822" t="s">
        <v>41</v>
      </c>
      <c r="K1822" t="s">
        <v>5946</v>
      </c>
      <c r="L1822" t="s">
        <v>4001</v>
      </c>
    </row>
    <row r="1823" spans="1:12" x14ac:dyDescent="0.2">
      <c r="A1823" t="s">
        <v>5948</v>
      </c>
      <c r="B1823">
        <v>926387</v>
      </c>
      <c r="C1823" t="s">
        <v>241</v>
      </c>
      <c r="D1823" t="s">
        <v>4240</v>
      </c>
      <c r="E1823" t="s">
        <v>243</v>
      </c>
      <c r="F1823" s="20">
        <v>18889915969</v>
      </c>
      <c r="G1823" t="s">
        <v>244</v>
      </c>
      <c r="H1823" t="s">
        <v>245</v>
      </c>
      <c r="I1823" t="s">
        <v>41</v>
      </c>
      <c r="K1823" t="s">
        <v>5949</v>
      </c>
      <c r="L1823" t="s">
        <v>4001</v>
      </c>
    </row>
    <row r="1824" spans="1:12" x14ac:dyDescent="0.2">
      <c r="A1824" t="s">
        <v>5950</v>
      </c>
      <c r="B1824">
        <v>926386</v>
      </c>
      <c r="C1824" t="s">
        <v>241</v>
      </c>
      <c r="D1824" t="s">
        <v>4240</v>
      </c>
      <c r="E1824" t="s">
        <v>243</v>
      </c>
      <c r="F1824" s="20">
        <v>18889915969</v>
      </c>
      <c r="G1824" t="s">
        <v>244</v>
      </c>
      <c r="H1824" t="s">
        <v>245</v>
      </c>
      <c r="I1824" t="s">
        <v>41</v>
      </c>
      <c r="K1824" t="s">
        <v>5949</v>
      </c>
      <c r="L1824" t="s">
        <v>4001</v>
      </c>
    </row>
    <row r="1825" spans="1:12" x14ac:dyDescent="0.2">
      <c r="A1825" t="s">
        <v>5951</v>
      </c>
      <c r="B1825">
        <v>926385</v>
      </c>
      <c r="C1825" t="s">
        <v>241</v>
      </c>
      <c r="D1825" t="s">
        <v>4240</v>
      </c>
      <c r="E1825" t="s">
        <v>243</v>
      </c>
      <c r="F1825" s="20">
        <v>18883265677</v>
      </c>
      <c r="G1825" t="s">
        <v>244</v>
      </c>
      <c r="H1825" t="s">
        <v>245</v>
      </c>
      <c r="I1825" t="s">
        <v>41</v>
      </c>
      <c r="K1825" t="s">
        <v>5952</v>
      </c>
      <c r="L1825" t="s">
        <v>4001</v>
      </c>
    </row>
    <row r="1826" spans="1:12" x14ac:dyDescent="0.2">
      <c r="A1826" t="s">
        <v>5953</v>
      </c>
      <c r="B1826">
        <v>926384</v>
      </c>
      <c r="C1826" t="s">
        <v>241</v>
      </c>
      <c r="D1826" t="s">
        <v>4240</v>
      </c>
      <c r="E1826" t="s">
        <v>243</v>
      </c>
      <c r="F1826" s="20">
        <v>18883265677</v>
      </c>
      <c r="G1826" t="s">
        <v>244</v>
      </c>
      <c r="H1826" t="s">
        <v>245</v>
      </c>
      <c r="I1826" t="s">
        <v>41</v>
      </c>
      <c r="K1826" t="s">
        <v>5952</v>
      </c>
      <c r="L1826" t="s">
        <v>4001</v>
      </c>
    </row>
    <row r="1827" spans="1:12" x14ac:dyDescent="0.2">
      <c r="A1827" t="s">
        <v>5954</v>
      </c>
      <c r="B1827">
        <v>926383</v>
      </c>
      <c r="C1827" t="s">
        <v>241</v>
      </c>
      <c r="D1827" t="s">
        <v>4240</v>
      </c>
      <c r="E1827" t="s">
        <v>243</v>
      </c>
      <c r="F1827" s="20">
        <v>18883265677</v>
      </c>
      <c r="G1827" t="s">
        <v>244</v>
      </c>
      <c r="H1827" t="s">
        <v>245</v>
      </c>
      <c r="I1827" t="s">
        <v>41</v>
      </c>
      <c r="K1827" t="s">
        <v>5955</v>
      </c>
      <c r="L1827" t="s">
        <v>4001</v>
      </c>
    </row>
    <row r="1828" spans="1:12" x14ac:dyDescent="0.2">
      <c r="A1828" t="s">
        <v>5956</v>
      </c>
      <c r="B1828">
        <v>926382</v>
      </c>
      <c r="C1828" t="s">
        <v>241</v>
      </c>
      <c r="D1828" t="s">
        <v>4309</v>
      </c>
      <c r="E1828" t="s">
        <v>243</v>
      </c>
      <c r="F1828" s="20">
        <v>8769703125</v>
      </c>
      <c r="G1828" t="s">
        <v>244</v>
      </c>
      <c r="H1828" t="s">
        <v>245</v>
      </c>
      <c r="I1828" t="s">
        <v>41</v>
      </c>
      <c r="K1828" t="s">
        <v>5957</v>
      </c>
      <c r="L1828" t="s">
        <v>449</v>
      </c>
    </row>
    <row r="1829" spans="1:12" x14ac:dyDescent="0.2">
      <c r="A1829" t="s">
        <v>5958</v>
      </c>
      <c r="B1829">
        <v>926381</v>
      </c>
      <c r="C1829" t="s">
        <v>241</v>
      </c>
      <c r="D1829" t="s">
        <v>4240</v>
      </c>
      <c r="E1829" t="s">
        <v>243</v>
      </c>
      <c r="F1829" s="20">
        <v>18884668377</v>
      </c>
      <c r="G1829" t="s">
        <v>244</v>
      </c>
      <c r="H1829" t="s">
        <v>245</v>
      </c>
      <c r="I1829" t="s">
        <v>41</v>
      </c>
      <c r="K1829" t="s">
        <v>5959</v>
      </c>
      <c r="L1829" t="s">
        <v>4001</v>
      </c>
    </row>
    <row r="1830" spans="1:12" x14ac:dyDescent="0.2">
      <c r="A1830" t="s">
        <v>5960</v>
      </c>
      <c r="B1830">
        <v>926380</v>
      </c>
      <c r="C1830" t="s">
        <v>241</v>
      </c>
      <c r="D1830" t="s">
        <v>4240</v>
      </c>
      <c r="E1830" t="s">
        <v>243</v>
      </c>
      <c r="F1830" s="20">
        <v>18889915969</v>
      </c>
      <c r="G1830" t="s">
        <v>244</v>
      </c>
      <c r="H1830" t="s">
        <v>245</v>
      </c>
      <c r="I1830" t="s">
        <v>41</v>
      </c>
      <c r="K1830" t="s">
        <v>5959</v>
      </c>
      <c r="L1830" t="s">
        <v>4001</v>
      </c>
    </row>
    <row r="1831" spans="1:12" x14ac:dyDescent="0.2">
      <c r="A1831" t="s">
        <v>5961</v>
      </c>
      <c r="B1831">
        <v>926220</v>
      </c>
      <c r="C1831" t="s">
        <v>241</v>
      </c>
      <c r="D1831" t="s">
        <v>4240</v>
      </c>
      <c r="E1831" t="s">
        <v>243</v>
      </c>
      <c r="F1831" s="20">
        <v>18008624770</v>
      </c>
      <c r="G1831" t="s">
        <v>244</v>
      </c>
      <c r="H1831" t="s">
        <v>245</v>
      </c>
      <c r="I1831" t="s">
        <v>41</v>
      </c>
      <c r="K1831" t="s">
        <v>5962</v>
      </c>
      <c r="L1831" t="s">
        <v>460</v>
      </c>
    </row>
    <row r="1832" spans="1:12" x14ac:dyDescent="0.2">
      <c r="A1832" t="s">
        <v>5963</v>
      </c>
      <c r="B1832">
        <v>926219</v>
      </c>
      <c r="C1832" t="s">
        <v>241</v>
      </c>
      <c r="D1832" t="s">
        <v>4240</v>
      </c>
      <c r="E1832" t="s">
        <v>243</v>
      </c>
      <c r="F1832" s="20">
        <v>18884295067</v>
      </c>
      <c r="G1832" t="s">
        <v>244</v>
      </c>
      <c r="H1832" t="s">
        <v>245</v>
      </c>
      <c r="I1832" t="s">
        <v>41</v>
      </c>
      <c r="K1832" t="s">
        <v>5964</v>
      </c>
      <c r="L1832" t="s">
        <v>5962</v>
      </c>
    </row>
    <row r="1833" spans="1:12" x14ac:dyDescent="0.2">
      <c r="A1833" t="s">
        <v>5965</v>
      </c>
      <c r="B1833">
        <v>926218</v>
      </c>
      <c r="C1833" t="s">
        <v>241</v>
      </c>
      <c r="D1833" t="s">
        <v>4240</v>
      </c>
      <c r="E1833" t="s">
        <v>243</v>
      </c>
      <c r="F1833" s="20">
        <v>18884382223</v>
      </c>
      <c r="G1833" t="s">
        <v>244</v>
      </c>
      <c r="H1833" t="s">
        <v>245</v>
      </c>
      <c r="I1833" t="s">
        <v>41</v>
      </c>
      <c r="K1833" t="s">
        <v>5964</v>
      </c>
      <c r="L1833" t="s">
        <v>460</v>
      </c>
    </row>
    <row r="1834" spans="1:12" x14ac:dyDescent="0.2">
      <c r="A1834" t="s">
        <v>5966</v>
      </c>
      <c r="B1834">
        <v>926216</v>
      </c>
      <c r="C1834" t="s">
        <v>241</v>
      </c>
      <c r="D1834" t="s">
        <v>4240</v>
      </c>
      <c r="E1834" t="s">
        <v>243</v>
      </c>
      <c r="F1834" s="20">
        <v>18887827473</v>
      </c>
      <c r="G1834" t="s">
        <v>244</v>
      </c>
      <c r="H1834" t="s">
        <v>245</v>
      </c>
      <c r="I1834" t="s">
        <v>41</v>
      </c>
      <c r="K1834" t="s">
        <v>5967</v>
      </c>
      <c r="L1834" t="s">
        <v>460</v>
      </c>
    </row>
    <row r="1835" spans="1:12" x14ac:dyDescent="0.2">
      <c r="A1835" t="s">
        <v>5968</v>
      </c>
      <c r="B1835">
        <v>926215</v>
      </c>
      <c r="C1835" t="s">
        <v>241</v>
      </c>
      <c r="D1835" t="s">
        <v>4240</v>
      </c>
      <c r="E1835" t="s">
        <v>243</v>
      </c>
      <c r="F1835" s="20">
        <v>18886233367</v>
      </c>
      <c r="G1835" t="s">
        <v>244</v>
      </c>
      <c r="H1835" t="s">
        <v>245</v>
      </c>
      <c r="I1835" t="s">
        <v>41</v>
      </c>
      <c r="K1835" t="s">
        <v>5967</v>
      </c>
      <c r="L1835" t="s">
        <v>460</v>
      </c>
    </row>
    <row r="1836" spans="1:12" x14ac:dyDescent="0.2">
      <c r="A1836" t="s">
        <v>5969</v>
      </c>
      <c r="B1836">
        <v>926213</v>
      </c>
      <c r="C1836" t="s">
        <v>241</v>
      </c>
      <c r="D1836" t="s">
        <v>4240</v>
      </c>
      <c r="E1836" t="s">
        <v>243</v>
      </c>
      <c r="F1836" s="20">
        <v>18889915911</v>
      </c>
      <c r="G1836" t="s">
        <v>244</v>
      </c>
      <c r="H1836" t="s">
        <v>245</v>
      </c>
      <c r="I1836" t="s">
        <v>41</v>
      </c>
      <c r="K1836" t="s">
        <v>5970</v>
      </c>
      <c r="L1836" t="s">
        <v>5971</v>
      </c>
    </row>
    <row r="1837" spans="1:12" x14ac:dyDescent="0.2">
      <c r="A1837" t="s">
        <v>5972</v>
      </c>
      <c r="B1837">
        <v>926212</v>
      </c>
      <c r="C1837" t="s">
        <v>241</v>
      </c>
      <c r="D1837" t="s">
        <v>4240</v>
      </c>
      <c r="E1837" t="s">
        <v>243</v>
      </c>
      <c r="F1837" s="20">
        <v>18889732537</v>
      </c>
      <c r="G1837" t="s">
        <v>244</v>
      </c>
      <c r="H1837" t="s">
        <v>245</v>
      </c>
      <c r="I1837" t="s">
        <v>41</v>
      </c>
      <c r="K1837" t="s">
        <v>5970</v>
      </c>
      <c r="L1837" t="s">
        <v>460</v>
      </c>
    </row>
    <row r="1838" spans="1:12" x14ac:dyDescent="0.2">
      <c r="A1838" t="s">
        <v>5973</v>
      </c>
      <c r="B1838">
        <v>926211</v>
      </c>
      <c r="C1838" t="s">
        <v>241</v>
      </c>
      <c r="D1838" t="s">
        <v>4240</v>
      </c>
      <c r="E1838" t="s">
        <v>243</v>
      </c>
      <c r="F1838" s="20">
        <v>18884295887</v>
      </c>
      <c r="G1838" t="s">
        <v>244</v>
      </c>
      <c r="H1838" t="s">
        <v>245</v>
      </c>
      <c r="I1838" t="s">
        <v>41</v>
      </c>
      <c r="K1838" t="s">
        <v>5970</v>
      </c>
      <c r="L1838" t="s">
        <v>460</v>
      </c>
    </row>
    <row r="1839" spans="1:12" x14ac:dyDescent="0.2">
      <c r="A1839" t="s">
        <v>5974</v>
      </c>
      <c r="B1839">
        <v>926210</v>
      </c>
      <c r="C1839" t="s">
        <v>241</v>
      </c>
      <c r="D1839" t="s">
        <v>4240</v>
      </c>
      <c r="E1839" t="s">
        <v>243</v>
      </c>
      <c r="F1839" s="20">
        <v>18887324267</v>
      </c>
      <c r="G1839" t="s">
        <v>244</v>
      </c>
      <c r="H1839" t="s">
        <v>245</v>
      </c>
      <c r="I1839" t="s">
        <v>41</v>
      </c>
      <c r="K1839" t="s">
        <v>5975</v>
      </c>
      <c r="L1839" t="s">
        <v>460</v>
      </c>
    </row>
    <row r="1840" spans="1:12" x14ac:dyDescent="0.2">
      <c r="A1840" t="s">
        <v>5976</v>
      </c>
      <c r="B1840">
        <v>926209</v>
      </c>
      <c r="C1840" t="s">
        <v>241</v>
      </c>
      <c r="D1840" t="s">
        <v>4240</v>
      </c>
      <c r="E1840" t="s">
        <v>243</v>
      </c>
      <c r="F1840" s="20">
        <v>18775262428</v>
      </c>
      <c r="G1840" t="s">
        <v>244</v>
      </c>
      <c r="H1840" t="s">
        <v>245</v>
      </c>
      <c r="I1840" t="s">
        <v>41</v>
      </c>
      <c r="K1840" t="s">
        <v>5975</v>
      </c>
      <c r="L1840" t="s">
        <v>460</v>
      </c>
    </row>
    <row r="1841" spans="1:12" x14ac:dyDescent="0.2">
      <c r="A1841" t="s">
        <v>5977</v>
      </c>
      <c r="B1841">
        <v>926208</v>
      </c>
      <c r="C1841" t="s">
        <v>241</v>
      </c>
      <c r="D1841" t="s">
        <v>4240</v>
      </c>
      <c r="E1841" t="s">
        <v>243</v>
      </c>
      <c r="F1841" s="20">
        <v>18082341769</v>
      </c>
      <c r="G1841" t="s">
        <v>244</v>
      </c>
      <c r="H1841" t="s">
        <v>245</v>
      </c>
      <c r="I1841" t="s">
        <v>41</v>
      </c>
      <c r="K1841" t="s">
        <v>5978</v>
      </c>
      <c r="L1841" t="s">
        <v>460</v>
      </c>
    </row>
    <row r="1842" spans="1:12" x14ac:dyDescent="0.2">
      <c r="A1842" t="s">
        <v>5979</v>
      </c>
      <c r="B1842">
        <v>926207</v>
      </c>
      <c r="C1842" t="s">
        <v>241</v>
      </c>
      <c r="D1842" t="s">
        <v>4240</v>
      </c>
      <c r="E1842" t="s">
        <v>243</v>
      </c>
      <c r="F1842" s="20">
        <v>18004862738</v>
      </c>
      <c r="G1842" t="s">
        <v>244</v>
      </c>
      <c r="H1842" t="s">
        <v>245</v>
      </c>
      <c r="I1842" t="s">
        <v>41</v>
      </c>
      <c r="K1842" t="s">
        <v>5978</v>
      </c>
      <c r="L1842" t="s">
        <v>460</v>
      </c>
    </row>
    <row r="1843" spans="1:12" x14ac:dyDescent="0.2">
      <c r="A1843" t="s">
        <v>5980</v>
      </c>
      <c r="B1843">
        <v>926206</v>
      </c>
      <c r="C1843" t="s">
        <v>241</v>
      </c>
      <c r="D1843" t="s">
        <v>4240</v>
      </c>
      <c r="E1843" t="s">
        <v>243</v>
      </c>
      <c r="F1843" s="20">
        <v>18007335077</v>
      </c>
      <c r="G1843" t="s">
        <v>244</v>
      </c>
      <c r="H1843" t="s">
        <v>245</v>
      </c>
      <c r="I1843" t="s">
        <v>41</v>
      </c>
      <c r="K1843" t="s">
        <v>5981</v>
      </c>
      <c r="L1843" t="s">
        <v>460</v>
      </c>
    </row>
    <row r="1844" spans="1:12" x14ac:dyDescent="0.2">
      <c r="A1844" t="s">
        <v>5982</v>
      </c>
      <c r="B1844">
        <v>926205</v>
      </c>
      <c r="C1844" t="s">
        <v>241</v>
      </c>
      <c r="D1844" t="s">
        <v>4240</v>
      </c>
      <c r="E1844" t="s">
        <v>243</v>
      </c>
      <c r="F1844" s="20">
        <v>18884295120</v>
      </c>
      <c r="G1844" t="s">
        <v>244</v>
      </c>
      <c r="H1844" t="s">
        <v>245</v>
      </c>
      <c r="I1844" t="s">
        <v>41</v>
      </c>
      <c r="K1844" t="s">
        <v>5981</v>
      </c>
      <c r="L1844" t="s">
        <v>460</v>
      </c>
    </row>
    <row r="1845" spans="1:12" x14ac:dyDescent="0.2">
      <c r="A1845" t="s">
        <v>5983</v>
      </c>
      <c r="B1845">
        <v>926204</v>
      </c>
      <c r="C1845" t="s">
        <v>241</v>
      </c>
      <c r="D1845" t="s">
        <v>4240</v>
      </c>
      <c r="E1845" t="s">
        <v>243</v>
      </c>
      <c r="F1845" s="20">
        <v>18889919274</v>
      </c>
      <c r="G1845" t="s">
        <v>244</v>
      </c>
      <c r="H1845" t="s">
        <v>245</v>
      </c>
      <c r="I1845" t="s">
        <v>41</v>
      </c>
      <c r="K1845" t="s">
        <v>5984</v>
      </c>
      <c r="L1845" t="s">
        <v>460</v>
      </c>
    </row>
    <row r="1846" spans="1:12" x14ac:dyDescent="0.2">
      <c r="A1846" t="s">
        <v>5985</v>
      </c>
      <c r="B1846">
        <v>926203</v>
      </c>
      <c r="C1846" t="s">
        <v>241</v>
      </c>
      <c r="D1846" t="s">
        <v>4240</v>
      </c>
      <c r="E1846" t="s">
        <v>243</v>
      </c>
      <c r="F1846" s="20">
        <v>18884295825</v>
      </c>
      <c r="G1846" t="s">
        <v>244</v>
      </c>
      <c r="H1846" t="s">
        <v>245</v>
      </c>
      <c r="I1846" t="s">
        <v>41</v>
      </c>
      <c r="K1846" t="s">
        <v>5984</v>
      </c>
      <c r="L1846" t="s">
        <v>460</v>
      </c>
    </row>
    <row r="1847" spans="1:12" x14ac:dyDescent="0.2">
      <c r="A1847" t="s">
        <v>5986</v>
      </c>
      <c r="B1847">
        <v>926202</v>
      </c>
      <c r="C1847" t="s">
        <v>241</v>
      </c>
      <c r="D1847" t="s">
        <v>4240</v>
      </c>
      <c r="E1847" t="s">
        <v>243</v>
      </c>
      <c r="F1847" s="20">
        <v>18884295825</v>
      </c>
      <c r="G1847" t="s">
        <v>244</v>
      </c>
      <c r="H1847" t="s">
        <v>245</v>
      </c>
      <c r="I1847" t="s">
        <v>41</v>
      </c>
      <c r="K1847" t="s">
        <v>5987</v>
      </c>
      <c r="L1847" t="s">
        <v>460</v>
      </c>
    </row>
    <row r="1848" spans="1:12" x14ac:dyDescent="0.2">
      <c r="A1848" t="s">
        <v>5988</v>
      </c>
      <c r="B1848">
        <v>926201</v>
      </c>
      <c r="C1848" t="s">
        <v>241</v>
      </c>
      <c r="D1848" t="s">
        <v>4240</v>
      </c>
      <c r="E1848" t="s">
        <v>243</v>
      </c>
      <c r="F1848" s="20">
        <v>18889915910</v>
      </c>
      <c r="G1848" t="s">
        <v>244</v>
      </c>
      <c r="H1848" t="s">
        <v>245</v>
      </c>
      <c r="I1848" t="s">
        <v>41</v>
      </c>
      <c r="K1848" t="s">
        <v>5987</v>
      </c>
      <c r="L1848" t="s">
        <v>460</v>
      </c>
    </row>
    <row r="1849" spans="1:12" x14ac:dyDescent="0.2">
      <c r="A1849" t="s">
        <v>5989</v>
      </c>
      <c r="B1849">
        <v>926200</v>
      </c>
      <c r="C1849" t="s">
        <v>241</v>
      </c>
      <c r="D1849" t="s">
        <v>4240</v>
      </c>
      <c r="E1849" t="s">
        <v>243</v>
      </c>
      <c r="F1849" s="20">
        <v>18889915910</v>
      </c>
      <c r="G1849" t="s">
        <v>244</v>
      </c>
      <c r="H1849" t="s">
        <v>245</v>
      </c>
      <c r="I1849" t="s">
        <v>41</v>
      </c>
      <c r="K1849" t="s">
        <v>5990</v>
      </c>
      <c r="L1849" t="s">
        <v>5987</v>
      </c>
    </row>
    <row r="1850" spans="1:12" x14ac:dyDescent="0.2">
      <c r="A1850" t="s">
        <v>5991</v>
      </c>
      <c r="B1850">
        <v>926199</v>
      </c>
      <c r="C1850" t="s">
        <v>241</v>
      </c>
      <c r="D1850" t="s">
        <v>4240</v>
      </c>
      <c r="E1850" t="s">
        <v>243</v>
      </c>
      <c r="F1850" s="20">
        <v>18883667929</v>
      </c>
      <c r="G1850" t="s">
        <v>244</v>
      </c>
      <c r="H1850" t="s">
        <v>245</v>
      </c>
      <c r="I1850" t="s">
        <v>41</v>
      </c>
      <c r="K1850" t="s">
        <v>5990</v>
      </c>
      <c r="L1850" t="s">
        <v>460</v>
      </c>
    </row>
    <row r="1851" spans="1:12" x14ac:dyDescent="0.2">
      <c r="A1851" t="s">
        <v>5992</v>
      </c>
      <c r="B1851">
        <v>926196</v>
      </c>
      <c r="C1851" t="s">
        <v>241</v>
      </c>
      <c r="D1851" t="s">
        <v>4240</v>
      </c>
      <c r="E1851" t="s">
        <v>243</v>
      </c>
      <c r="F1851" s="20">
        <v>18883667929</v>
      </c>
      <c r="G1851" t="s">
        <v>244</v>
      </c>
      <c r="H1851" t="s">
        <v>245</v>
      </c>
      <c r="I1851" t="s">
        <v>41</v>
      </c>
      <c r="K1851" t="s">
        <v>5993</v>
      </c>
      <c r="L1851" t="s">
        <v>460</v>
      </c>
    </row>
    <row r="1852" spans="1:12" x14ac:dyDescent="0.2">
      <c r="A1852" t="s">
        <v>5994</v>
      </c>
      <c r="B1852">
        <v>926195</v>
      </c>
      <c r="C1852" t="s">
        <v>241</v>
      </c>
      <c r="D1852" t="s">
        <v>4240</v>
      </c>
      <c r="E1852" t="s">
        <v>243</v>
      </c>
      <c r="F1852" s="20">
        <v>18884295664</v>
      </c>
      <c r="G1852" t="s">
        <v>244</v>
      </c>
      <c r="H1852" t="s">
        <v>245</v>
      </c>
      <c r="I1852" t="s">
        <v>41</v>
      </c>
      <c r="K1852" t="s">
        <v>5993</v>
      </c>
      <c r="L1852" t="s">
        <v>460</v>
      </c>
    </row>
    <row r="1853" spans="1:12" x14ac:dyDescent="0.2">
      <c r="A1853" t="s">
        <v>5995</v>
      </c>
      <c r="B1853">
        <v>926194</v>
      </c>
      <c r="C1853" t="s">
        <v>241</v>
      </c>
      <c r="D1853" t="s">
        <v>4240</v>
      </c>
      <c r="E1853" t="s">
        <v>243</v>
      </c>
      <c r="F1853" s="20">
        <v>18889915912</v>
      </c>
      <c r="G1853" t="s">
        <v>244</v>
      </c>
      <c r="H1853" t="s">
        <v>245</v>
      </c>
      <c r="I1853" t="s">
        <v>41</v>
      </c>
      <c r="K1853" t="s">
        <v>5996</v>
      </c>
      <c r="L1853" t="s">
        <v>460</v>
      </c>
    </row>
    <row r="1854" spans="1:12" x14ac:dyDescent="0.2">
      <c r="A1854" t="s">
        <v>5997</v>
      </c>
      <c r="B1854">
        <v>926193</v>
      </c>
      <c r="C1854" t="s">
        <v>241</v>
      </c>
      <c r="D1854" t="s">
        <v>4240</v>
      </c>
      <c r="E1854" t="s">
        <v>243</v>
      </c>
      <c r="F1854" s="20">
        <v>18889915912</v>
      </c>
      <c r="G1854" t="s">
        <v>244</v>
      </c>
      <c r="H1854" t="s">
        <v>245</v>
      </c>
      <c r="I1854" t="s">
        <v>41</v>
      </c>
      <c r="K1854" t="s">
        <v>5996</v>
      </c>
      <c r="L1854" t="s">
        <v>5998</v>
      </c>
    </row>
    <row r="1855" spans="1:12" x14ac:dyDescent="0.2">
      <c r="A1855" t="s">
        <v>5999</v>
      </c>
      <c r="B1855">
        <v>926192</v>
      </c>
      <c r="C1855" t="s">
        <v>241</v>
      </c>
      <c r="D1855" t="s">
        <v>4240</v>
      </c>
      <c r="E1855" t="s">
        <v>243</v>
      </c>
      <c r="F1855" s="20">
        <v>18889915950</v>
      </c>
      <c r="G1855" t="s">
        <v>244</v>
      </c>
      <c r="H1855" t="s">
        <v>245</v>
      </c>
      <c r="I1855" t="s">
        <v>41</v>
      </c>
      <c r="K1855" t="s">
        <v>6000</v>
      </c>
      <c r="L1855" t="s">
        <v>5998</v>
      </c>
    </row>
    <row r="1856" spans="1:12" x14ac:dyDescent="0.2">
      <c r="A1856" t="s">
        <v>6001</v>
      </c>
      <c r="B1856">
        <v>926191</v>
      </c>
      <c r="C1856" t="s">
        <v>241</v>
      </c>
      <c r="D1856" t="s">
        <v>4240</v>
      </c>
      <c r="E1856" t="s">
        <v>243</v>
      </c>
      <c r="F1856" s="20">
        <v>18889915950</v>
      </c>
      <c r="G1856" t="s">
        <v>244</v>
      </c>
      <c r="H1856" t="s">
        <v>245</v>
      </c>
      <c r="I1856" t="s">
        <v>41</v>
      </c>
      <c r="K1856" t="s">
        <v>6000</v>
      </c>
      <c r="L1856" t="s">
        <v>5998</v>
      </c>
    </row>
    <row r="1857" spans="1:12" x14ac:dyDescent="0.2">
      <c r="A1857" t="s">
        <v>6002</v>
      </c>
      <c r="B1857">
        <v>926190</v>
      </c>
      <c r="C1857" t="s">
        <v>241</v>
      </c>
      <c r="D1857" t="s">
        <v>4240</v>
      </c>
      <c r="E1857" t="s">
        <v>243</v>
      </c>
      <c r="F1857" s="20">
        <v>18884668377</v>
      </c>
      <c r="G1857" t="s">
        <v>244</v>
      </c>
      <c r="H1857" t="s">
        <v>245</v>
      </c>
      <c r="I1857" t="s">
        <v>41</v>
      </c>
      <c r="K1857" t="s">
        <v>6003</v>
      </c>
      <c r="L1857" t="s">
        <v>5998</v>
      </c>
    </row>
    <row r="1858" spans="1:12" x14ac:dyDescent="0.2">
      <c r="A1858" t="s">
        <v>6004</v>
      </c>
      <c r="B1858">
        <v>926189</v>
      </c>
      <c r="C1858" t="s">
        <v>241</v>
      </c>
      <c r="D1858" t="s">
        <v>4240</v>
      </c>
      <c r="E1858" t="s">
        <v>243</v>
      </c>
      <c r="F1858" s="20">
        <v>18884668377</v>
      </c>
      <c r="G1858" t="s">
        <v>244</v>
      </c>
      <c r="H1858" t="s">
        <v>245</v>
      </c>
      <c r="I1858" t="s">
        <v>41</v>
      </c>
      <c r="K1858" t="s">
        <v>6003</v>
      </c>
      <c r="L1858" t="s">
        <v>5998</v>
      </c>
    </row>
    <row r="1859" spans="1:12" x14ac:dyDescent="0.2">
      <c r="A1859" t="s">
        <v>6005</v>
      </c>
      <c r="B1859">
        <v>926188</v>
      </c>
      <c r="C1859" t="s">
        <v>241</v>
      </c>
      <c r="D1859" t="s">
        <v>4240</v>
      </c>
      <c r="E1859" t="s">
        <v>243</v>
      </c>
      <c r="F1859" s="20">
        <v>18884295664</v>
      </c>
      <c r="G1859" t="s">
        <v>244</v>
      </c>
      <c r="H1859" t="s">
        <v>245</v>
      </c>
      <c r="I1859" t="s">
        <v>41</v>
      </c>
      <c r="K1859" t="s">
        <v>6003</v>
      </c>
      <c r="L1859" t="s">
        <v>5998</v>
      </c>
    </row>
    <row r="1860" spans="1:12" x14ac:dyDescent="0.2">
      <c r="A1860" t="s">
        <v>6006</v>
      </c>
      <c r="B1860">
        <v>926187</v>
      </c>
      <c r="C1860" t="s">
        <v>241</v>
      </c>
      <c r="D1860" t="s">
        <v>4240</v>
      </c>
      <c r="E1860" t="s">
        <v>243</v>
      </c>
      <c r="F1860" s="20">
        <v>18882589222</v>
      </c>
      <c r="G1860" t="s">
        <v>244</v>
      </c>
      <c r="H1860" t="s">
        <v>245</v>
      </c>
      <c r="I1860" t="s">
        <v>41</v>
      </c>
      <c r="K1860" t="s">
        <v>6007</v>
      </c>
      <c r="L1860" t="s">
        <v>5998</v>
      </c>
    </row>
    <row r="1861" spans="1:12" x14ac:dyDescent="0.2">
      <c r="A1861" t="s">
        <v>6008</v>
      </c>
      <c r="B1861">
        <v>926186</v>
      </c>
      <c r="C1861" t="s">
        <v>241</v>
      </c>
      <c r="D1861" t="s">
        <v>4240</v>
      </c>
      <c r="E1861" t="s">
        <v>243</v>
      </c>
      <c r="F1861" s="20">
        <v>18882589222</v>
      </c>
      <c r="G1861" t="s">
        <v>244</v>
      </c>
      <c r="H1861" t="s">
        <v>245</v>
      </c>
      <c r="I1861" t="s">
        <v>41</v>
      </c>
      <c r="K1861" t="s">
        <v>6007</v>
      </c>
      <c r="L1861" t="s">
        <v>5998</v>
      </c>
    </row>
    <row r="1862" spans="1:12" x14ac:dyDescent="0.2">
      <c r="A1862" t="s">
        <v>6009</v>
      </c>
      <c r="B1862">
        <v>926185</v>
      </c>
      <c r="C1862" t="s">
        <v>241</v>
      </c>
      <c r="D1862" t="s">
        <v>4240</v>
      </c>
      <c r="E1862" t="s">
        <v>243</v>
      </c>
      <c r="F1862" s="20">
        <v>18882589222</v>
      </c>
      <c r="G1862" t="s">
        <v>244</v>
      </c>
      <c r="H1862" t="s">
        <v>245</v>
      </c>
      <c r="I1862" t="s">
        <v>41</v>
      </c>
      <c r="K1862" t="s">
        <v>6010</v>
      </c>
      <c r="L1862" t="s">
        <v>5998</v>
      </c>
    </row>
    <row r="1863" spans="1:12" x14ac:dyDescent="0.2">
      <c r="A1863" t="s">
        <v>6011</v>
      </c>
      <c r="B1863">
        <v>926184</v>
      </c>
      <c r="C1863" t="s">
        <v>241</v>
      </c>
      <c r="D1863" t="s">
        <v>4240</v>
      </c>
      <c r="E1863" t="s">
        <v>243</v>
      </c>
      <c r="F1863" s="20">
        <v>18884668377</v>
      </c>
      <c r="G1863" t="s">
        <v>244</v>
      </c>
      <c r="H1863" t="s">
        <v>245</v>
      </c>
      <c r="I1863" t="s">
        <v>41</v>
      </c>
      <c r="K1863" t="s">
        <v>6010</v>
      </c>
      <c r="L1863" t="s">
        <v>5998</v>
      </c>
    </row>
    <row r="1864" spans="1:12" x14ac:dyDescent="0.2">
      <c r="A1864" t="s">
        <v>6012</v>
      </c>
      <c r="B1864">
        <v>926183</v>
      </c>
      <c r="C1864" t="s">
        <v>241</v>
      </c>
      <c r="D1864" t="s">
        <v>4240</v>
      </c>
      <c r="E1864" t="s">
        <v>243</v>
      </c>
      <c r="F1864" s="20">
        <v>18884668377</v>
      </c>
      <c r="G1864" t="s">
        <v>244</v>
      </c>
      <c r="H1864" t="s">
        <v>245</v>
      </c>
      <c r="I1864" t="s">
        <v>41</v>
      </c>
      <c r="K1864" t="s">
        <v>6013</v>
      </c>
      <c r="L1864" t="s">
        <v>5998</v>
      </c>
    </row>
    <row r="1865" spans="1:12" x14ac:dyDescent="0.2">
      <c r="A1865" t="s">
        <v>6014</v>
      </c>
      <c r="B1865">
        <v>926182</v>
      </c>
      <c r="C1865" t="s">
        <v>241</v>
      </c>
      <c r="D1865" t="s">
        <v>4240</v>
      </c>
      <c r="E1865" t="s">
        <v>243</v>
      </c>
      <c r="F1865" s="20">
        <v>18884668377</v>
      </c>
      <c r="G1865" t="s">
        <v>244</v>
      </c>
      <c r="H1865" t="s">
        <v>245</v>
      </c>
      <c r="I1865" t="s">
        <v>41</v>
      </c>
      <c r="K1865" t="s">
        <v>6013</v>
      </c>
      <c r="L1865" t="s">
        <v>5998</v>
      </c>
    </row>
    <row r="1866" spans="1:12" x14ac:dyDescent="0.2">
      <c r="A1866" t="s">
        <v>6015</v>
      </c>
      <c r="B1866">
        <v>926181</v>
      </c>
      <c r="C1866" t="s">
        <v>241</v>
      </c>
      <c r="D1866" t="s">
        <v>4240</v>
      </c>
      <c r="E1866" t="s">
        <v>243</v>
      </c>
      <c r="F1866" s="20">
        <v>18883265677</v>
      </c>
      <c r="G1866" t="s">
        <v>244</v>
      </c>
      <c r="H1866" t="s">
        <v>245</v>
      </c>
      <c r="I1866" t="s">
        <v>41</v>
      </c>
      <c r="K1866" t="s">
        <v>6016</v>
      </c>
      <c r="L1866" t="s">
        <v>5998</v>
      </c>
    </row>
    <row r="1867" spans="1:12" x14ac:dyDescent="0.2">
      <c r="A1867" t="s">
        <v>6017</v>
      </c>
      <c r="B1867">
        <v>926180</v>
      </c>
      <c r="C1867" t="s">
        <v>241</v>
      </c>
      <c r="D1867" t="s">
        <v>4240</v>
      </c>
      <c r="E1867" t="s">
        <v>243</v>
      </c>
      <c r="F1867" s="20">
        <v>18889915969</v>
      </c>
      <c r="G1867" t="s">
        <v>244</v>
      </c>
      <c r="H1867" t="s">
        <v>245</v>
      </c>
      <c r="I1867" t="s">
        <v>41</v>
      </c>
      <c r="K1867" t="s">
        <v>6016</v>
      </c>
      <c r="L1867" t="s">
        <v>5998</v>
      </c>
    </row>
    <row r="1868" spans="1:12" x14ac:dyDescent="0.2">
      <c r="A1868" t="s">
        <v>6018</v>
      </c>
      <c r="B1868">
        <v>926179</v>
      </c>
      <c r="C1868" t="s">
        <v>241</v>
      </c>
      <c r="D1868" t="s">
        <v>4240</v>
      </c>
      <c r="E1868" t="s">
        <v>243</v>
      </c>
      <c r="F1868" s="20">
        <v>18889915969</v>
      </c>
      <c r="G1868" t="s">
        <v>244</v>
      </c>
      <c r="H1868" t="s">
        <v>245</v>
      </c>
      <c r="I1868" t="s">
        <v>41</v>
      </c>
      <c r="K1868" t="s">
        <v>6019</v>
      </c>
      <c r="L1868" t="s">
        <v>5998</v>
      </c>
    </row>
    <row r="1869" spans="1:12" x14ac:dyDescent="0.2">
      <c r="A1869" t="s">
        <v>6020</v>
      </c>
      <c r="B1869">
        <v>926178</v>
      </c>
      <c r="C1869" t="s">
        <v>241</v>
      </c>
      <c r="D1869" t="s">
        <v>4240</v>
      </c>
      <c r="E1869" t="s">
        <v>243</v>
      </c>
      <c r="F1869" s="20">
        <v>18883265677</v>
      </c>
      <c r="G1869" t="s">
        <v>244</v>
      </c>
      <c r="H1869" t="s">
        <v>245</v>
      </c>
      <c r="I1869" t="s">
        <v>41</v>
      </c>
      <c r="K1869" t="s">
        <v>6019</v>
      </c>
      <c r="L1869" t="s">
        <v>5998</v>
      </c>
    </row>
    <row r="1870" spans="1:12" x14ac:dyDescent="0.2">
      <c r="A1870" t="s">
        <v>6021</v>
      </c>
      <c r="B1870">
        <v>926177</v>
      </c>
      <c r="C1870" t="s">
        <v>241</v>
      </c>
      <c r="D1870" t="s">
        <v>4240</v>
      </c>
      <c r="E1870" t="s">
        <v>243</v>
      </c>
      <c r="F1870" s="20">
        <v>18883265677</v>
      </c>
      <c r="G1870" t="s">
        <v>244</v>
      </c>
      <c r="H1870" t="s">
        <v>245</v>
      </c>
      <c r="I1870" t="s">
        <v>41</v>
      </c>
      <c r="K1870" t="s">
        <v>6022</v>
      </c>
      <c r="L1870" t="s">
        <v>5998</v>
      </c>
    </row>
    <row r="1871" spans="1:12" x14ac:dyDescent="0.2">
      <c r="A1871" t="s">
        <v>6023</v>
      </c>
      <c r="B1871">
        <v>926176</v>
      </c>
      <c r="C1871" t="s">
        <v>241</v>
      </c>
      <c r="D1871" t="s">
        <v>4240</v>
      </c>
      <c r="E1871" t="s">
        <v>243</v>
      </c>
      <c r="F1871" s="20">
        <v>18883265677</v>
      </c>
      <c r="G1871" t="s">
        <v>244</v>
      </c>
      <c r="H1871" t="s">
        <v>245</v>
      </c>
      <c r="I1871" t="s">
        <v>41</v>
      </c>
      <c r="K1871" t="s">
        <v>6022</v>
      </c>
      <c r="L1871" t="s">
        <v>5998</v>
      </c>
    </row>
    <row r="1872" spans="1:12" x14ac:dyDescent="0.2">
      <c r="A1872" t="s">
        <v>6024</v>
      </c>
      <c r="B1872">
        <v>926175</v>
      </c>
      <c r="C1872" t="s">
        <v>241</v>
      </c>
      <c r="D1872" t="s">
        <v>4240</v>
      </c>
      <c r="E1872" t="s">
        <v>243</v>
      </c>
      <c r="F1872" s="20">
        <v>18884668377</v>
      </c>
      <c r="G1872" t="s">
        <v>244</v>
      </c>
      <c r="H1872" t="s">
        <v>245</v>
      </c>
      <c r="I1872" t="s">
        <v>41</v>
      </c>
      <c r="K1872" t="s">
        <v>6025</v>
      </c>
      <c r="L1872" t="s">
        <v>5998</v>
      </c>
    </row>
    <row r="1873" spans="1:12" x14ac:dyDescent="0.2">
      <c r="A1873" t="s">
        <v>6026</v>
      </c>
      <c r="B1873">
        <v>926174</v>
      </c>
      <c r="C1873" t="s">
        <v>241</v>
      </c>
      <c r="D1873" t="s">
        <v>4240</v>
      </c>
      <c r="E1873" t="s">
        <v>243</v>
      </c>
      <c r="F1873" s="20">
        <v>18889915969</v>
      </c>
      <c r="G1873" t="s">
        <v>244</v>
      </c>
      <c r="H1873" t="s">
        <v>245</v>
      </c>
      <c r="I1873" t="s">
        <v>41</v>
      </c>
      <c r="K1873" t="s">
        <v>6025</v>
      </c>
      <c r="L1873" t="s">
        <v>5998</v>
      </c>
    </row>
    <row r="1874" spans="1:12" x14ac:dyDescent="0.2">
      <c r="A1874" t="s">
        <v>6027</v>
      </c>
      <c r="B1874">
        <v>926173</v>
      </c>
      <c r="C1874" t="s">
        <v>241</v>
      </c>
      <c r="D1874" t="s">
        <v>4240</v>
      </c>
      <c r="E1874" t="s">
        <v>243</v>
      </c>
      <c r="F1874" s="20">
        <v>18669106174</v>
      </c>
      <c r="G1874" t="s">
        <v>244</v>
      </c>
      <c r="H1874" t="s">
        <v>245</v>
      </c>
      <c r="I1874" t="s">
        <v>41</v>
      </c>
      <c r="K1874" t="s">
        <v>6028</v>
      </c>
      <c r="L1874" t="s">
        <v>5998</v>
      </c>
    </row>
    <row r="1875" spans="1:12" x14ac:dyDescent="0.2">
      <c r="A1875" t="s">
        <v>6029</v>
      </c>
      <c r="B1875">
        <v>926172</v>
      </c>
      <c r="C1875" t="s">
        <v>241</v>
      </c>
      <c r="D1875" t="s">
        <v>4240</v>
      </c>
      <c r="E1875" t="s">
        <v>243</v>
      </c>
      <c r="F1875" s="20">
        <v>18669106174</v>
      </c>
      <c r="G1875" t="s">
        <v>244</v>
      </c>
      <c r="H1875" t="s">
        <v>245</v>
      </c>
      <c r="I1875" t="s">
        <v>41</v>
      </c>
      <c r="K1875" t="s">
        <v>6028</v>
      </c>
      <c r="L1875" t="s">
        <v>5998</v>
      </c>
    </row>
    <row r="1876" spans="1:12" x14ac:dyDescent="0.2">
      <c r="A1876" t="s">
        <v>6030</v>
      </c>
      <c r="B1876">
        <v>926171</v>
      </c>
      <c r="C1876" t="s">
        <v>241</v>
      </c>
      <c r="D1876" t="s">
        <v>4309</v>
      </c>
      <c r="E1876" t="s">
        <v>243</v>
      </c>
      <c r="F1876" s="20">
        <v>8769703125</v>
      </c>
      <c r="G1876" t="s">
        <v>244</v>
      </c>
      <c r="H1876" t="s">
        <v>245</v>
      </c>
      <c r="I1876" t="s">
        <v>41</v>
      </c>
      <c r="K1876" t="s">
        <v>6031</v>
      </c>
      <c r="L1876" t="s">
        <v>460</v>
      </c>
    </row>
    <row r="1877" spans="1:12" x14ac:dyDescent="0.2">
      <c r="A1877" t="s">
        <v>6032</v>
      </c>
      <c r="B1877">
        <v>926170</v>
      </c>
      <c r="C1877" t="s">
        <v>241</v>
      </c>
      <c r="D1877" t="s">
        <v>4240</v>
      </c>
      <c r="E1877" t="s">
        <v>243</v>
      </c>
      <c r="F1877" s="20">
        <v>18669106174</v>
      </c>
      <c r="G1877" t="s">
        <v>244</v>
      </c>
      <c r="H1877" t="s">
        <v>245</v>
      </c>
      <c r="I1877" t="s">
        <v>41</v>
      </c>
      <c r="K1877" t="s">
        <v>6031</v>
      </c>
      <c r="L1877" t="s">
        <v>5998</v>
      </c>
    </row>
    <row r="1878" spans="1:12" x14ac:dyDescent="0.2">
      <c r="A1878" t="s">
        <v>6033</v>
      </c>
      <c r="B1878">
        <v>926169</v>
      </c>
      <c r="C1878" t="s">
        <v>241</v>
      </c>
      <c r="D1878" t="s">
        <v>4240</v>
      </c>
      <c r="E1878" t="s">
        <v>243</v>
      </c>
      <c r="F1878" s="20">
        <v>18669106174</v>
      </c>
      <c r="G1878" t="s">
        <v>244</v>
      </c>
      <c r="H1878" t="s">
        <v>245</v>
      </c>
      <c r="I1878" t="s">
        <v>41</v>
      </c>
      <c r="K1878" t="s">
        <v>6034</v>
      </c>
      <c r="L1878" t="s">
        <v>5998</v>
      </c>
    </row>
    <row r="1879" spans="1:12" x14ac:dyDescent="0.2">
      <c r="A1879" t="s">
        <v>6035</v>
      </c>
      <c r="B1879">
        <v>926168</v>
      </c>
      <c r="C1879" t="s">
        <v>241</v>
      </c>
      <c r="D1879" t="s">
        <v>4240</v>
      </c>
      <c r="E1879" t="s">
        <v>243</v>
      </c>
      <c r="F1879" s="20">
        <v>18669106174</v>
      </c>
      <c r="G1879" t="s">
        <v>244</v>
      </c>
      <c r="H1879" t="s">
        <v>245</v>
      </c>
      <c r="I1879" t="s">
        <v>41</v>
      </c>
      <c r="K1879" t="s">
        <v>6034</v>
      </c>
      <c r="L1879" t="s">
        <v>5998</v>
      </c>
    </row>
    <row r="1880" spans="1:12" x14ac:dyDescent="0.2">
      <c r="A1880" t="s">
        <v>6036</v>
      </c>
      <c r="B1880">
        <v>925534</v>
      </c>
      <c r="C1880" t="s">
        <v>241</v>
      </c>
      <c r="D1880" t="s">
        <v>4240</v>
      </c>
      <c r="E1880" t="s">
        <v>243</v>
      </c>
      <c r="F1880" s="20">
        <v>18008624770</v>
      </c>
      <c r="G1880" t="s">
        <v>244</v>
      </c>
      <c r="H1880" t="s">
        <v>245</v>
      </c>
      <c r="I1880" t="s">
        <v>41</v>
      </c>
      <c r="K1880" t="s">
        <v>6037</v>
      </c>
      <c r="L1880" t="s">
        <v>465</v>
      </c>
    </row>
    <row r="1881" spans="1:12" x14ac:dyDescent="0.2">
      <c r="A1881" t="s">
        <v>6038</v>
      </c>
      <c r="B1881">
        <v>925533</v>
      </c>
      <c r="C1881" t="s">
        <v>241</v>
      </c>
      <c r="D1881" t="s">
        <v>4240</v>
      </c>
      <c r="E1881" t="s">
        <v>243</v>
      </c>
      <c r="F1881" s="20">
        <v>18884295067</v>
      </c>
      <c r="G1881" t="s">
        <v>244</v>
      </c>
      <c r="H1881" t="s">
        <v>245</v>
      </c>
      <c r="I1881" t="s">
        <v>41</v>
      </c>
      <c r="K1881" t="s">
        <v>6037</v>
      </c>
      <c r="L1881" t="s">
        <v>465</v>
      </c>
    </row>
    <row r="1882" spans="1:12" x14ac:dyDescent="0.2">
      <c r="A1882" t="s">
        <v>6039</v>
      </c>
      <c r="B1882">
        <v>925532</v>
      </c>
      <c r="C1882" t="s">
        <v>241</v>
      </c>
      <c r="D1882" t="s">
        <v>4240</v>
      </c>
      <c r="E1882" t="s">
        <v>243</v>
      </c>
      <c r="F1882" s="20">
        <v>18884382223</v>
      </c>
      <c r="G1882" t="s">
        <v>244</v>
      </c>
      <c r="H1882" t="s">
        <v>245</v>
      </c>
      <c r="I1882" t="s">
        <v>41</v>
      </c>
      <c r="K1882" t="s">
        <v>6037</v>
      </c>
      <c r="L1882" t="s">
        <v>465</v>
      </c>
    </row>
    <row r="1883" spans="1:12" x14ac:dyDescent="0.2">
      <c r="A1883" t="s">
        <v>6040</v>
      </c>
      <c r="B1883">
        <v>925530</v>
      </c>
      <c r="C1883" t="s">
        <v>241</v>
      </c>
      <c r="D1883" t="s">
        <v>4240</v>
      </c>
      <c r="E1883" t="s">
        <v>243</v>
      </c>
      <c r="F1883" s="20">
        <v>18887827473</v>
      </c>
      <c r="G1883" t="s">
        <v>244</v>
      </c>
      <c r="H1883" t="s">
        <v>245</v>
      </c>
      <c r="I1883" t="s">
        <v>41</v>
      </c>
      <c r="K1883" t="s">
        <v>6041</v>
      </c>
      <c r="L1883" t="s">
        <v>465</v>
      </c>
    </row>
    <row r="1884" spans="1:12" x14ac:dyDescent="0.2">
      <c r="A1884" t="s">
        <v>6042</v>
      </c>
      <c r="B1884">
        <v>925529</v>
      </c>
      <c r="C1884" t="s">
        <v>241</v>
      </c>
      <c r="D1884" t="s">
        <v>4240</v>
      </c>
      <c r="E1884" t="s">
        <v>243</v>
      </c>
      <c r="F1884" s="20">
        <v>18886233367</v>
      </c>
      <c r="G1884" t="s">
        <v>244</v>
      </c>
      <c r="H1884" t="s">
        <v>245</v>
      </c>
      <c r="I1884" t="s">
        <v>41</v>
      </c>
      <c r="K1884" t="s">
        <v>6043</v>
      </c>
      <c r="L1884" t="s">
        <v>465</v>
      </c>
    </row>
    <row r="1885" spans="1:12" x14ac:dyDescent="0.2">
      <c r="A1885" t="s">
        <v>6044</v>
      </c>
      <c r="B1885">
        <v>925527</v>
      </c>
      <c r="C1885" t="s">
        <v>241</v>
      </c>
      <c r="D1885" t="s">
        <v>4240</v>
      </c>
      <c r="E1885" t="s">
        <v>243</v>
      </c>
      <c r="F1885" s="20">
        <v>18889915911</v>
      </c>
      <c r="G1885" t="s">
        <v>244</v>
      </c>
      <c r="H1885" t="s">
        <v>245</v>
      </c>
      <c r="I1885" t="s">
        <v>41</v>
      </c>
      <c r="K1885" t="s">
        <v>6045</v>
      </c>
      <c r="L1885" t="s">
        <v>465</v>
      </c>
    </row>
    <row r="1886" spans="1:12" x14ac:dyDescent="0.2">
      <c r="A1886" t="s">
        <v>6046</v>
      </c>
      <c r="B1886">
        <v>925526</v>
      </c>
      <c r="C1886" t="s">
        <v>241</v>
      </c>
      <c r="D1886" t="s">
        <v>4240</v>
      </c>
      <c r="E1886" t="s">
        <v>243</v>
      </c>
      <c r="F1886" s="20">
        <v>18889732537</v>
      </c>
      <c r="G1886" t="s">
        <v>244</v>
      </c>
      <c r="H1886" t="s">
        <v>245</v>
      </c>
      <c r="I1886" t="s">
        <v>41</v>
      </c>
      <c r="K1886" t="s">
        <v>6045</v>
      </c>
      <c r="L1886" t="s">
        <v>465</v>
      </c>
    </row>
    <row r="1887" spans="1:12" x14ac:dyDescent="0.2">
      <c r="A1887" t="s">
        <v>6047</v>
      </c>
      <c r="B1887">
        <v>925525</v>
      </c>
      <c r="C1887" t="s">
        <v>241</v>
      </c>
      <c r="D1887" t="s">
        <v>4240</v>
      </c>
      <c r="E1887" t="s">
        <v>243</v>
      </c>
      <c r="F1887" s="20">
        <v>18884295887</v>
      </c>
      <c r="G1887" t="s">
        <v>244</v>
      </c>
      <c r="H1887" t="s">
        <v>245</v>
      </c>
      <c r="I1887" t="s">
        <v>41</v>
      </c>
      <c r="K1887" t="s">
        <v>6048</v>
      </c>
      <c r="L1887" t="s">
        <v>465</v>
      </c>
    </row>
    <row r="1888" spans="1:12" x14ac:dyDescent="0.2">
      <c r="A1888" t="s">
        <v>6049</v>
      </c>
      <c r="B1888">
        <v>925524</v>
      </c>
      <c r="C1888" t="s">
        <v>241</v>
      </c>
      <c r="D1888" t="s">
        <v>4240</v>
      </c>
      <c r="E1888" t="s">
        <v>243</v>
      </c>
      <c r="F1888" s="20">
        <v>18887324267</v>
      </c>
      <c r="G1888" t="s">
        <v>244</v>
      </c>
      <c r="H1888" t="s">
        <v>245</v>
      </c>
      <c r="I1888" t="s">
        <v>41</v>
      </c>
      <c r="K1888" t="s">
        <v>6048</v>
      </c>
      <c r="L1888" t="s">
        <v>465</v>
      </c>
    </row>
    <row r="1889" spans="1:12" x14ac:dyDescent="0.2">
      <c r="A1889" t="s">
        <v>6050</v>
      </c>
      <c r="B1889">
        <v>925523</v>
      </c>
      <c r="C1889" t="s">
        <v>241</v>
      </c>
      <c r="D1889" t="s">
        <v>4240</v>
      </c>
      <c r="E1889" t="s">
        <v>243</v>
      </c>
      <c r="F1889" s="20">
        <v>18775262428</v>
      </c>
      <c r="G1889" t="s">
        <v>244</v>
      </c>
      <c r="H1889" t="s">
        <v>245</v>
      </c>
      <c r="I1889" t="s">
        <v>41</v>
      </c>
      <c r="K1889" t="s">
        <v>6051</v>
      </c>
      <c r="L1889" t="s">
        <v>465</v>
      </c>
    </row>
    <row r="1890" spans="1:12" x14ac:dyDescent="0.2">
      <c r="A1890" t="s">
        <v>6052</v>
      </c>
      <c r="B1890">
        <v>925522</v>
      </c>
      <c r="C1890" t="s">
        <v>241</v>
      </c>
      <c r="D1890" t="s">
        <v>4240</v>
      </c>
      <c r="E1890" t="s">
        <v>243</v>
      </c>
      <c r="F1890" s="20">
        <v>18082341769</v>
      </c>
      <c r="G1890" t="s">
        <v>244</v>
      </c>
      <c r="H1890" t="s">
        <v>245</v>
      </c>
      <c r="I1890" t="s">
        <v>41</v>
      </c>
      <c r="K1890" t="s">
        <v>6051</v>
      </c>
      <c r="L1890" t="s">
        <v>465</v>
      </c>
    </row>
    <row r="1891" spans="1:12" x14ac:dyDescent="0.2">
      <c r="A1891" t="s">
        <v>6053</v>
      </c>
      <c r="B1891">
        <v>925521</v>
      </c>
      <c r="C1891" t="s">
        <v>241</v>
      </c>
      <c r="D1891" t="s">
        <v>4240</v>
      </c>
      <c r="E1891" t="s">
        <v>243</v>
      </c>
      <c r="F1891" s="20">
        <v>18004862738</v>
      </c>
      <c r="G1891" t="s">
        <v>244</v>
      </c>
      <c r="H1891" t="s">
        <v>245</v>
      </c>
      <c r="I1891" t="s">
        <v>41</v>
      </c>
      <c r="K1891" t="s">
        <v>6054</v>
      </c>
      <c r="L1891" t="s">
        <v>465</v>
      </c>
    </row>
    <row r="1892" spans="1:12" x14ac:dyDescent="0.2">
      <c r="A1892" t="s">
        <v>6055</v>
      </c>
      <c r="B1892">
        <v>925520</v>
      </c>
      <c r="C1892" t="s">
        <v>241</v>
      </c>
      <c r="D1892" t="s">
        <v>4240</v>
      </c>
      <c r="E1892" t="s">
        <v>243</v>
      </c>
      <c r="F1892" s="20">
        <v>18007335077</v>
      </c>
      <c r="G1892" t="s">
        <v>244</v>
      </c>
      <c r="H1892" t="s">
        <v>245</v>
      </c>
      <c r="I1892" t="s">
        <v>41</v>
      </c>
      <c r="K1892" t="s">
        <v>6054</v>
      </c>
      <c r="L1892" t="s">
        <v>465</v>
      </c>
    </row>
    <row r="1893" spans="1:12" x14ac:dyDescent="0.2">
      <c r="A1893" t="s">
        <v>6056</v>
      </c>
      <c r="B1893">
        <v>925519</v>
      </c>
      <c r="C1893" t="s">
        <v>241</v>
      </c>
      <c r="D1893" t="s">
        <v>4240</v>
      </c>
      <c r="E1893" t="s">
        <v>243</v>
      </c>
      <c r="F1893" s="20">
        <v>18884295120</v>
      </c>
      <c r="G1893" t="s">
        <v>244</v>
      </c>
      <c r="H1893" t="s">
        <v>245</v>
      </c>
      <c r="I1893" t="s">
        <v>41</v>
      </c>
      <c r="K1893" t="s">
        <v>6057</v>
      </c>
      <c r="L1893" t="s">
        <v>465</v>
      </c>
    </row>
    <row r="1894" spans="1:12" x14ac:dyDescent="0.2">
      <c r="A1894" t="s">
        <v>6058</v>
      </c>
      <c r="B1894">
        <v>925518</v>
      </c>
      <c r="C1894" t="s">
        <v>241</v>
      </c>
      <c r="D1894" t="s">
        <v>4240</v>
      </c>
      <c r="E1894" t="s">
        <v>243</v>
      </c>
      <c r="F1894" s="20">
        <v>18889919274</v>
      </c>
      <c r="G1894" t="s">
        <v>244</v>
      </c>
      <c r="H1894" t="s">
        <v>245</v>
      </c>
      <c r="I1894" t="s">
        <v>41</v>
      </c>
      <c r="K1894" t="s">
        <v>6057</v>
      </c>
      <c r="L1894" t="s">
        <v>465</v>
      </c>
    </row>
    <row r="1895" spans="1:12" x14ac:dyDescent="0.2">
      <c r="A1895" t="s">
        <v>6059</v>
      </c>
      <c r="B1895">
        <v>925517</v>
      </c>
      <c r="C1895" t="s">
        <v>241</v>
      </c>
      <c r="D1895" t="s">
        <v>4309</v>
      </c>
      <c r="E1895" t="s">
        <v>243</v>
      </c>
      <c r="F1895" s="20">
        <v>8769703125</v>
      </c>
      <c r="G1895" t="s">
        <v>244</v>
      </c>
      <c r="H1895" t="s">
        <v>245</v>
      </c>
      <c r="I1895" t="s">
        <v>41</v>
      </c>
      <c r="K1895" t="s">
        <v>6060</v>
      </c>
      <c r="L1895" t="s">
        <v>465</v>
      </c>
    </row>
    <row r="1896" spans="1:12" x14ac:dyDescent="0.2">
      <c r="A1896" t="s">
        <v>6061</v>
      </c>
      <c r="B1896">
        <v>925243</v>
      </c>
      <c r="C1896" t="s">
        <v>241</v>
      </c>
      <c r="D1896" t="s">
        <v>4240</v>
      </c>
      <c r="E1896" t="s">
        <v>243</v>
      </c>
      <c r="F1896" s="20">
        <v>18008624770</v>
      </c>
      <c r="G1896" t="s">
        <v>244</v>
      </c>
      <c r="H1896" t="s">
        <v>245</v>
      </c>
      <c r="I1896" t="s">
        <v>41</v>
      </c>
      <c r="K1896" t="s">
        <v>6062</v>
      </c>
      <c r="L1896" t="s">
        <v>470</v>
      </c>
    </row>
    <row r="1897" spans="1:12" x14ac:dyDescent="0.2">
      <c r="A1897" t="s">
        <v>6063</v>
      </c>
      <c r="B1897">
        <v>925242</v>
      </c>
      <c r="C1897" t="s">
        <v>241</v>
      </c>
      <c r="D1897" t="s">
        <v>4240</v>
      </c>
      <c r="E1897" t="s">
        <v>243</v>
      </c>
      <c r="F1897" s="20">
        <v>18884295067</v>
      </c>
      <c r="G1897" t="s">
        <v>244</v>
      </c>
      <c r="H1897" t="s">
        <v>245</v>
      </c>
      <c r="I1897" t="s">
        <v>41</v>
      </c>
      <c r="K1897" t="s">
        <v>6062</v>
      </c>
      <c r="L1897" t="s">
        <v>470</v>
      </c>
    </row>
    <row r="1898" spans="1:12" x14ac:dyDescent="0.2">
      <c r="A1898" t="s">
        <v>6064</v>
      </c>
      <c r="B1898">
        <v>925241</v>
      </c>
      <c r="C1898" t="s">
        <v>241</v>
      </c>
      <c r="D1898" t="s">
        <v>4240</v>
      </c>
      <c r="E1898" t="s">
        <v>243</v>
      </c>
      <c r="F1898" s="20">
        <v>18884382223</v>
      </c>
      <c r="G1898" t="s">
        <v>244</v>
      </c>
      <c r="H1898" t="s">
        <v>245</v>
      </c>
      <c r="I1898" t="s">
        <v>41</v>
      </c>
      <c r="K1898" t="s">
        <v>6065</v>
      </c>
      <c r="L1898" t="s">
        <v>470</v>
      </c>
    </row>
    <row r="1899" spans="1:12" x14ac:dyDescent="0.2">
      <c r="A1899" t="s">
        <v>6066</v>
      </c>
      <c r="B1899">
        <v>925239</v>
      </c>
      <c r="C1899" t="s">
        <v>241</v>
      </c>
      <c r="D1899" t="s">
        <v>4240</v>
      </c>
      <c r="E1899" t="s">
        <v>243</v>
      </c>
      <c r="F1899" s="20">
        <v>18887827473</v>
      </c>
      <c r="G1899" t="s">
        <v>244</v>
      </c>
      <c r="H1899" t="s">
        <v>245</v>
      </c>
      <c r="I1899" t="s">
        <v>41</v>
      </c>
      <c r="K1899" t="s">
        <v>6067</v>
      </c>
      <c r="L1899" t="s">
        <v>470</v>
      </c>
    </row>
    <row r="1900" spans="1:12" x14ac:dyDescent="0.2">
      <c r="A1900" t="s">
        <v>6068</v>
      </c>
      <c r="B1900">
        <v>925238</v>
      </c>
      <c r="C1900" t="s">
        <v>241</v>
      </c>
      <c r="D1900" t="s">
        <v>4240</v>
      </c>
      <c r="E1900" t="s">
        <v>243</v>
      </c>
      <c r="F1900" s="20">
        <v>18886233367</v>
      </c>
      <c r="G1900" t="s">
        <v>244</v>
      </c>
      <c r="H1900" t="s">
        <v>245</v>
      </c>
      <c r="I1900" t="s">
        <v>41</v>
      </c>
      <c r="K1900" t="s">
        <v>6067</v>
      </c>
      <c r="L1900" t="s">
        <v>470</v>
      </c>
    </row>
    <row r="1901" spans="1:12" x14ac:dyDescent="0.2">
      <c r="A1901" t="s">
        <v>6069</v>
      </c>
      <c r="B1901">
        <v>925236</v>
      </c>
      <c r="C1901" t="s">
        <v>241</v>
      </c>
      <c r="D1901" t="s">
        <v>4240</v>
      </c>
      <c r="E1901" t="s">
        <v>243</v>
      </c>
      <c r="F1901" s="20">
        <v>18889915911</v>
      </c>
      <c r="G1901" t="s">
        <v>244</v>
      </c>
      <c r="H1901" t="s">
        <v>245</v>
      </c>
      <c r="I1901" t="s">
        <v>41</v>
      </c>
      <c r="K1901" t="s">
        <v>6070</v>
      </c>
      <c r="L1901" t="s">
        <v>470</v>
      </c>
    </row>
    <row r="1902" spans="1:12" x14ac:dyDescent="0.2">
      <c r="A1902" t="s">
        <v>6071</v>
      </c>
      <c r="B1902">
        <v>925235</v>
      </c>
      <c r="C1902" t="s">
        <v>241</v>
      </c>
      <c r="D1902" t="s">
        <v>4240</v>
      </c>
      <c r="E1902" t="s">
        <v>243</v>
      </c>
      <c r="F1902" s="20">
        <v>18889732537</v>
      </c>
      <c r="G1902" t="s">
        <v>244</v>
      </c>
      <c r="H1902" t="s">
        <v>245</v>
      </c>
      <c r="I1902" t="s">
        <v>41</v>
      </c>
      <c r="K1902" t="s">
        <v>6072</v>
      </c>
      <c r="L1902" t="s">
        <v>470</v>
      </c>
    </row>
    <row r="1903" spans="1:12" x14ac:dyDescent="0.2">
      <c r="A1903" t="s">
        <v>6073</v>
      </c>
      <c r="B1903">
        <v>925234</v>
      </c>
      <c r="C1903" t="s">
        <v>241</v>
      </c>
      <c r="D1903" t="s">
        <v>4240</v>
      </c>
      <c r="E1903" t="s">
        <v>243</v>
      </c>
      <c r="F1903" s="20">
        <v>18884295887</v>
      </c>
      <c r="G1903" t="s">
        <v>244</v>
      </c>
      <c r="H1903" t="s">
        <v>245</v>
      </c>
      <c r="I1903" t="s">
        <v>41</v>
      </c>
      <c r="K1903" t="s">
        <v>6072</v>
      </c>
      <c r="L1903" t="s">
        <v>470</v>
      </c>
    </row>
    <row r="1904" spans="1:12" x14ac:dyDescent="0.2">
      <c r="A1904" t="s">
        <v>6074</v>
      </c>
      <c r="B1904">
        <v>925233</v>
      </c>
      <c r="C1904" t="s">
        <v>241</v>
      </c>
      <c r="D1904" t="s">
        <v>4240</v>
      </c>
      <c r="E1904" t="s">
        <v>243</v>
      </c>
      <c r="F1904" s="20">
        <v>18887324267</v>
      </c>
      <c r="G1904" t="s">
        <v>244</v>
      </c>
      <c r="H1904" t="s">
        <v>245</v>
      </c>
      <c r="I1904" t="s">
        <v>41</v>
      </c>
      <c r="K1904" t="s">
        <v>6075</v>
      </c>
      <c r="L1904" t="s">
        <v>470</v>
      </c>
    </row>
    <row r="1905" spans="1:12" x14ac:dyDescent="0.2">
      <c r="A1905" t="s">
        <v>6076</v>
      </c>
      <c r="B1905">
        <v>925232</v>
      </c>
      <c r="C1905" t="s">
        <v>241</v>
      </c>
      <c r="D1905" t="s">
        <v>4240</v>
      </c>
      <c r="E1905" t="s">
        <v>243</v>
      </c>
      <c r="F1905" s="20">
        <v>18775262428</v>
      </c>
      <c r="G1905" t="s">
        <v>244</v>
      </c>
      <c r="H1905" t="s">
        <v>245</v>
      </c>
      <c r="I1905" t="s">
        <v>41</v>
      </c>
      <c r="K1905" t="s">
        <v>6075</v>
      </c>
      <c r="L1905" t="s">
        <v>470</v>
      </c>
    </row>
    <row r="1906" spans="1:12" x14ac:dyDescent="0.2">
      <c r="A1906" t="s">
        <v>6077</v>
      </c>
      <c r="B1906">
        <v>925231</v>
      </c>
      <c r="C1906" t="s">
        <v>241</v>
      </c>
      <c r="D1906" t="s">
        <v>4240</v>
      </c>
      <c r="E1906" t="s">
        <v>243</v>
      </c>
      <c r="F1906" s="20">
        <v>18082341769</v>
      </c>
      <c r="G1906" t="s">
        <v>244</v>
      </c>
      <c r="H1906" t="s">
        <v>245</v>
      </c>
      <c r="I1906" t="s">
        <v>41</v>
      </c>
      <c r="K1906" t="s">
        <v>6078</v>
      </c>
      <c r="L1906" t="s">
        <v>470</v>
      </c>
    </row>
    <row r="1907" spans="1:12" x14ac:dyDescent="0.2">
      <c r="A1907" t="s">
        <v>6079</v>
      </c>
      <c r="B1907">
        <v>925230</v>
      </c>
      <c r="C1907" t="s">
        <v>241</v>
      </c>
      <c r="D1907" t="s">
        <v>4240</v>
      </c>
      <c r="E1907" t="s">
        <v>243</v>
      </c>
      <c r="F1907" s="20">
        <v>18004862738</v>
      </c>
      <c r="G1907" t="s">
        <v>244</v>
      </c>
      <c r="H1907" t="s">
        <v>245</v>
      </c>
      <c r="I1907" t="s">
        <v>41</v>
      </c>
      <c r="K1907" t="s">
        <v>6078</v>
      </c>
      <c r="L1907" t="s">
        <v>470</v>
      </c>
    </row>
    <row r="1908" spans="1:12" x14ac:dyDescent="0.2">
      <c r="A1908" t="s">
        <v>6080</v>
      </c>
      <c r="B1908">
        <v>925229</v>
      </c>
      <c r="C1908" t="s">
        <v>241</v>
      </c>
      <c r="D1908" t="s">
        <v>4240</v>
      </c>
      <c r="E1908" t="s">
        <v>243</v>
      </c>
      <c r="F1908" s="20">
        <v>18007335077</v>
      </c>
      <c r="G1908" t="s">
        <v>244</v>
      </c>
      <c r="H1908" t="s">
        <v>245</v>
      </c>
      <c r="I1908" t="s">
        <v>41</v>
      </c>
      <c r="K1908" t="s">
        <v>6078</v>
      </c>
      <c r="L1908" t="s">
        <v>470</v>
      </c>
    </row>
    <row r="1909" spans="1:12" x14ac:dyDescent="0.2">
      <c r="A1909" t="s">
        <v>6081</v>
      </c>
      <c r="B1909">
        <v>925228</v>
      </c>
      <c r="C1909" t="s">
        <v>241</v>
      </c>
      <c r="D1909" t="s">
        <v>4240</v>
      </c>
      <c r="E1909" t="s">
        <v>243</v>
      </c>
      <c r="F1909" s="20">
        <v>18884295120</v>
      </c>
      <c r="G1909" t="s">
        <v>244</v>
      </c>
      <c r="H1909" t="s">
        <v>245</v>
      </c>
      <c r="I1909" t="s">
        <v>41</v>
      </c>
      <c r="K1909" t="s">
        <v>6082</v>
      </c>
      <c r="L1909" t="s">
        <v>470</v>
      </c>
    </row>
    <row r="1910" spans="1:12" x14ac:dyDescent="0.2">
      <c r="A1910" t="s">
        <v>6083</v>
      </c>
      <c r="B1910">
        <v>925227</v>
      </c>
      <c r="C1910" t="s">
        <v>241</v>
      </c>
      <c r="D1910" t="s">
        <v>4240</v>
      </c>
      <c r="E1910" t="s">
        <v>243</v>
      </c>
      <c r="F1910" s="20">
        <v>18889919274</v>
      </c>
      <c r="G1910" t="s">
        <v>244</v>
      </c>
      <c r="H1910" t="s">
        <v>245</v>
      </c>
      <c r="I1910" t="s">
        <v>41</v>
      </c>
      <c r="K1910" t="s">
        <v>6082</v>
      </c>
      <c r="L1910" t="s">
        <v>470</v>
      </c>
    </row>
    <row r="1911" spans="1:12" x14ac:dyDescent="0.2">
      <c r="A1911" t="s">
        <v>6084</v>
      </c>
      <c r="B1911">
        <v>925226</v>
      </c>
      <c r="C1911" t="s">
        <v>241</v>
      </c>
      <c r="D1911" t="s">
        <v>4309</v>
      </c>
      <c r="E1911" t="s">
        <v>243</v>
      </c>
      <c r="F1911" s="20">
        <v>8769703125</v>
      </c>
      <c r="G1911" t="s">
        <v>244</v>
      </c>
      <c r="H1911" t="s">
        <v>245</v>
      </c>
      <c r="I1911" t="s">
        <v>41</v>
      </c>
      <c r="K1911" t="s">
        <v>6085</v>
      </c>
      <c r="L1911" t="s">
        <v>470</v>
      </c>
    </row>
    <row r="1912" spans="1:12" x14ac:dyDescent="0.2">
      <c r="A1912" t="s">
        <v>6086</v>
      </c>
      <c r="B1912">
        <v>924371</v>
      </c>
      <c r="C1912" t="s">
        <v>241</v>
      </c>
      <c r="D1912" t="s">
        <v>4240</v>
      </c>
      <c r="E1912" t="s">
        <v>243</v>
      </c>
      <c r="F1912" s="20">
        <v>18008624770</v>
      </c>
      <c r="G1912" t="s">
        <v>244</v>
      </c>
      <c r="H1912" t="s">
        <v>245</v>
      </c>
      <c r="I1912" t="s">
        <v>41</v>
      </c>
      <c r="K1912" t="s">
        <v>6087</v>
      </c>
      <c r="L1912" t="s">
        <v>481</v>
      </c>
    </row>
    <row r="1913" spans="1:12" x14ac:dyDescent="0.2">
      <c r="A1913" t="s">
        <v>6088</v>
      </c>
      <c r="B1913">
        <v>924370</v>
      </c>
      <c r="C1913" t="s">
        <v>241</v>
      </c>
      <c r="D1913" t="s">
        <v>4240</v>
      </c>
      <c r="E1913" t="s">
        <v>243</v>
      </c>
      <c r="F1913" s="20">
        <v>18884295067</v>
      </c>
      <c r="G1913" t="s">
        <v>244</v>
      </c>
      <c r="H1913" t="s">
        <v>245</v>
      </c>
      <c r="I1913" t="s">
        <v>41</v>
      </c>
      <c r="K1913" t="s">
        <v>6089</v>
      </c>
      <c r="L1913" t="s">
        <v>481</v>
      </c>
    </row>
    <row r="1914" spans="1:12" x14ac:dyDescent="0.2">
      <c r="A1914" t="s">
        <v>6090</v>
      </c>
      <c r="B1914">
        <v>924369</v>
      </c>
      <c r="C1914" t="s">
        <v>241</v>
      </c>
      <c r="D1914" t="s">
        <v>4240</v>
      </c>
      <c r="E1914" t="s">
        <v>243</v>
      </c>
      <c r="F1914" s="20">
        <v>18884382223</v>
      </c>
      <c r="G1914" t="s">
        <v>244</v>
      </c>
      <c r="H1914" t="s">
        <v>245</v>
      </c>
      <c r="I1914" t="s">
        <v>41</v>
      </c>
      <c r="K1914" t="s">
        <v>6089</v>
      </c>
      <c r="L1914" t="s">
        <v>4011</v>
      </c>
    </row>
    <row r="1915" spans="1:12" x14ac:dyDescent="0.2">
      <c r="A1915" t="s">
        <v>6091</v>
      </c>
      <c r="B1915">
        <v>924365</v>
      </c>
      <c r="C1915" t="s">
        <v>241</v>
      </c>
      <c r="D1915" t="s">
        <v>4240</v>
      </c>
      <c r="E1915" t="s">
        <v>243</v>
      </c>
      <c r="F1915" s="20">
        <v>18887827473</v>
      </c>
      <c r="G1915" t="s">
        <v>244</v>
      </c>
      <c r="H1915" t="s">
        <v>245</v>
      </c>
      <c r="I1915" t="s">
        <v>41</v>
      </c>
      <c r="K1915" t="s">
        <v>6092</v>
      </c>
      <c r="L1915" t="s">
        <v>4011</v>
      </c>
    </row>
    <row r="1916" spans="1:12" x14ac:dyDescent="0.2">
      <c r="A1916" t="s">
        <v>6093</v>
      </c>
      <c r="B1916">
        <v>924364</v>
      </c>
      <c r="C1916" t="s">
        <v>241</v>
      </c>
      <c r="D1916" t="s">
        <v>4240</v>
      </c>
      <c r="E1916" t="s">
        <v>243</v>
      </c>
      <c r="F1916" s="20">
        <v>18886233367</v>
      </c>
      <c r="G1916" t="s">
        <v>244</v>
      </c>
      <c r="H1916" t="s">
        <v>245</v>
      </c>
      <c r="I1916" t="s">
        <v>41</v>
      </c>
      <c r="K1916" t="s">
        <v>6094</v>
      </c>
      <c r="L1916" t="s">
        <v>4011</v>
      </c>
    </row>
    <row r="1917" spans="1:12" x14ac:dyDescent="0.2">
      <c r="A1917" t="s">
        <v>6095</v>
      </c>
      <c r="B1917">
        <v>924362</v>
      </c>
      <c r="C1917" t="s">
        <v>241</v>
      </c>
      <c r="D1917" t="s">
        <v>4240</v>
      </c>
      <c r="E1917" t="s">
        <v>243</v>
      </c>
      <c r="F1917" s="20">
        <v>18889915911</v>
      </c>
      <c r="G1917" t="s">
        <v>244</v>
      </c>
      <c r="H1917" t="s">
        <v>245</v>
      </c>
      <c r="I1917" t="s">
        <v>41</v>
      </c>
      <c r="K1917" t="s">
        <v>6096</v>
      </c>
      <c r="L1917" t="s">
        <v>4011</v>
      </c>
    </row>
    <row r="1918" spans="1:12" x14ac:dyDescent="0.2">
      <c r="A1918" t="s">
        <v>6097</v>
      </c>
      <c r="B1918">
        <v>924361</v>
      </c>
      <c r="C1918" t="s">
        <v>241</v>
      </c>
      <c r="D1918" t="s">
        <v>4240</v>
      </c>
      <c r="E1918" t="s">
        <v>243</v>
      </c>
      <c r="F1918" s="20">
        <v>18889732537</v>
      </c>
      <c r="G1918" t="s">
        <v>244</v>
      </c>
      <c r="H1918" t="s">
        <v>245</v>
      </c>
      <c r="I1918" t="s">
        <v>41</v>
      </c>
      <c r="K1918" t="s">
        <v>6096</v>
      </c>
      <c r="L1918" t="s">
        <v>4011</v>
      </c>
    </row>
    <row r="1919" spans="1:12" x14ac:dyDescent="0.2">
      <c r="A1919" t="s">
        <v>6098</v>
      </c>
      <c r="B1919">
        <v>924360</v>
      </c>
      <c r="C1919" t="s">
        <v>241</v>
      </c>
      <c r="D1919" t="s">
        <v>4240</v>
      </c>
      <c r="E1919" t="s">
        <v>243</v>
      </c>
      <c r="F1919" s="20">
        <v>18884295887</v>
      </c>
      <c r="G1919" t="s">
        <v>244</v>
      </c>
      <c r="H1919" t="s">
        <v>245</v>
      </c>
      <c r="I1919" t="s">
        <v>41</v>
      </c>
      <c r="K1919" t="s">
        <v>6099</v>
      </c>
      <c r="L1919" t="s">
        <v>4011</v>
      </c>
    </row>
    <row r="1920" spans="1:12" x14ac:dyDescent="0.2">
      <c r="A1920" t="s">
        <v>6100</v>
      </c>
      <c r="B1920">
        <v>924358</v>
      </c>
      <c r="C1920" t="s">
        <v>241</v>
      </c>
      <c r="D1920" t="s">
        <v>4240</v>
      </c>
      <c r="E1920" t="s">
        <v>243</v>
      </c>
      <c r="F1920" s="20">
        <v>18887324267</v>
      </c>
      <c r="G1920" t="s">
        <v>244</v>
      </c>
      <c r="H1920" t="s">
        <v>245</v>
      </c>
      <c r="I1920" t="s">
        <v>41</v>
      </c>
      <c r="K1920" t="s">
        <v>6099</v>
      </c>
      <c r="L1920" t="s">
        <v>4011</v>
      </c>
    </row>
    <row r="1921" spans="1:12" x14ac:dyDescent="0.2">
      <c r="A1921" t="s">
        <v>6101</v>
      </c>
      <c r="B1921">
        <v>924357</v>
      </c>
      <c r="C1921" t="s">
        <v>241</v>
      </c>
      <c r="D1921" t="s">
        <v>4240</v>
      </c>
      <c r="E1921" t="s">
        <v>243</v>
      </c>
      <c r="F1921" s="20">
        <v>18775262428</v>
      </c>
      <c r="G1921" t="s">
        <v>244</v>
      </c>
      <c r="H1921" t="s">
        <v>245</v>
      </c>
      <c r="I1921" t="s">
        <v>41</v>
      </c>
      <c r="K1921" t="s">
        <v>6102</v>
      </c>
      <c r="L1921" t="s">
        <v>4011</v>
      </c>
    </row>
    <row r="1922" spans="1:12" x14ac:dyDescent="0.2">
      <c r="A1922" t="s">
        <v>6103</v>
      </c>
      <c r="B1922">
        <v>924356</v>
      </c>
      <c r="C1922" t="s">
        <v>241</v>
      </c>
      <c r="D1922" t="s">
        <v>4240</v>
      </c>
      <c r="E1922" t="s">
        <v>243</v>
      </c>
      <c r="F1922" s="20">
        <v>18082341769</v>
      </c>
      <c r="G1922" t="s">
        <v>244</v>
      </c>
      <c r="H1922" t="s">
        <v>245</v>
      </c>
      <c r="I1922" t="s">
        <v>41</v>
      </c>
      <c r="K1922" t="s">
        <v>6102</v>
      </c>
      <c r="L1922" t="s">
        <v>4011</v>
      </c>
    </row>
    <row r="1923" spans="1:12" x14ac:dyDescent="0.2">
      <c r="A1923" t="s">
        <v>6104</v>
      </c>
      <c r="B1923">
        <v>924355</v>
      </c>
      <c r="C1923" t="s">
        <v>241</v>
      </c>
      <c r="D1923" t="s">
        <v>4240</v>
      </c>
      <c r="E1923" t="s">
        <v>243</v>
      </c>
      <c r="F1923" s="20">
        <v>18004862738</v>
      </c>
      <c r="G1923" t="s">
        <v>244</v>
      </c>
      <c r="H1923" t="s">
        <v>245</v>
      </c>
      <c r="I1923" t="s">
        <v>41</v>
      </c>
      <c r="K1923" t="s">
        <v>6105</v>
      </c>
      <c r="L1923" t="s">
        <v>4011</v>
      </c>
    </row>
    <row r="1924" spans="1:12" x14ac:dyDescent="0.2">
      <c r="A1924" t="s">
        <v>6106</v>
      </c>
      <c r="B1924">
        <v>924354</v>
      </c>
      <c r="C1924" t="s">
        <v>241</v>
      </c>
      <c r="D1924" t="s">
        <v>4240</v>
      </c>
      <c r="E1924" t="s">
        <v>243</v>
      </c>
      <c r="F1924" s="20">
        <v>18007335077</v>
      </c>
      <c r="G1924" t="s">
        <v>244</v>
      </c>
      <c r="H1924" t="s">
        <v>245</v>
      </c>
      <c r="I1924" t="s">
        <v>41</v>
      </c>
      <c r="K1924" t="s">
        <v>6105</v>
      </c>
      <c r="L1924" t="s">
        <v>4011</v>
      </c>
    </row>
    <row r="1925" spans="1:12" x14ac:dyDescent="0.2">
      <c r="A1925" t="s">
        <v>6107</v>
      </c>
      <c r="B1925">
        <v>924353</v>
      </c>
      <c r="C1925" t="s">
        <v>241</v>
      </c>
      <c r="D1925" t="s">
        <v>4240</v>
      </c>
      <c r="E1925" t="s">
        <v>243</v>
      </c>
      <c r="F1925" s="20">
        <v>18884295120</v>
      </c>
      <c r="G1925" t="s">
        <v>244</v>
      </c>
      <c r="H1925" t="s">
        <v>245</v>
      </c>
      <c r="I1925" t="s">
        <v>41</v>
      </c>
      <c r="K1925" t="s">
        <v>6108</v>
      </c>
      <c r="L1925" t="s">
        <v>4011</v>
      </c>
    </row>
    <row r="1926" spans="1:12" x14ac:dyDescent="0.2">
      <c r="A1926" t="s">
        <v>6109</v>
      </c>
      <c r="B1926">
        <v>924351</v>
      </c>
      <c r="C1926" t="s">
        <v>241</v>
      </c>
      <c r="D1926" t="s">
        <v>4240</v>
      </c>
      <c r="E1926" t="s">
        <v>243</v>
      </c>
      <c r="F1926" s="20">
        <v>18889919274</v>
      </c>
      <c r="G1926" t="s">
        <v>244</v>
      </c>
      <c r="H1926" t="s">
        <v>245</v>
      </c>
      <c r="I1926" t="s">
        <v>41</v>
      </c>
      <c r="K1926" t="s">
        <v>6108</v>
      </c>
      <c r="L1926" t="s">
        <v>4011</v>
      </c>
    </row>
    <row r="1927" spans="1:12" x14ac:dyDescent="0.2">
      <c r="A1927" t="s">
        <v>6110</v>
      </c>
      <c r="B1927">
        <v>924350</v>
      </c>
      <c r="C1927" t="s">
        <v>241</v>
      </c>
      <c r="D1927" t="s">
        <v>4240</v>
      </c>
      <c r="E1927" t="s">
        <v>243</v>
      </c>
      <c r="F1927" s="20">
        <v>18884295825</v>
      </c>
      <c r="G1927" t="s">
        <v>244</v>
      </c>
      <c r="H1927" t="s">
        <v>245</v>
      </c>
      <c r="I1927" t="s">
        <v>41</v>
      </c>
      <c r="K1927" t="s">
        <v>6111</v>
      </c>
      <c r="L1927" t="s">
        <v>6108</v>
      </c>
    </row>
    <row r="1928" spans="1:12" x14ac:dyDescent="0.2">
      <c r="A1928" t="s">
        <v>6112</v>
      </c>
      <c r="B1928">
        <v>924349</v>
      </c>
      <c r="C1928" t="s">
        <v>241</v>
      </c>
      <c r="D1928" t="s">
        <v>4240</v>
      </c>
      <c r="E1928" t="s">
        <v>243</v>
      </c>
      <c r="F1928" s="20">
        <v>18884295825</v>
      </c>
      <c r="G1928" t="s">
        <v>244</v>
      </c>
      <c r="H1928" t="s">
        <v>245</v>
      </c>
      <c r="I1928" t="s">
        <v>41</v>
      </c>
      <c r="K1928" t="s">
        <v>6111</v>
      </c>
      <c r="L1928" t="s">
        <v>4011</v>
      </c>
    </row>
    <row r="1929" spans="1:12" x14ac:dyDescent="0.2">
      <c r="A1929" t="s">
        <v>6113</v>
      </c>
      <c r="B1929">
        <v>924348</v>
      </c>
      <c r="C1929" t="s">
        <v>241</v>
      </c>
      <c r="D1929" t="s">
        <v>4240</v>
      </c>
      <c r="E1929" t="s">
        <v>243</v>
      </c>
      <c r="F1929" s="20">
        <v>18889915910</v>
      </c>
      <c r="G1929" t="s">
        <v>244</v>
      </c>
      <c r="H1929" t="s">
        <v>245</v>
      </c>
      <c r="I1929" t="s">
        <v>41</v>
      </c>
      <c r="K1929" t="s">
        <v>6111</v>
      </c>
      <c r="L1929" t="s">
        <v>4011</v>
      </c>
    </row>
    <row r="1930" spans="1:12" x14ac:dyDescent="0.2">
      <c r="A1930" t="s">
        <v>6114</v>
      </c>
      <c r="B1930">
        <v>924347</v>
      </c>
      <c r="C1930" t="s">
        <v>241</v>
      </c>
      <c r="D1930" t="s">
        <v>4240</v>
      </c>
      <c r="E1930" t="s">
        <v>243</v>
      </c>
      <c r="F1930" s="20">
        <v>18889915910</v>
      </c>
      <c r="G1930" t="s">
        <v>244</v>
      </c>
      <c r="H1930" t="s">
        <v>245</v>
      </c>
      <c r="I1930" t="s">
        <v>41</v>
      </c>
      <c r="K1930" t="s">
        <v>6115</v>
      </c>
      <c r="L1930" t="s">
        <v>4011</v>
      </c>
    </row>
    <row r="1931" spans="1:12" x14ac:dyDescent="0.2">
      <c r="A1931" t="s">
        <v>6116</v>
      </c>
      <c r="B1931">
        <v>924346</v>
      </c>
      <c r="C1931" t="s">
        <v>241</v>
      </c>
      <c r="D1931" t="s">
        <v>4240</v>
      </c>
      <c r="E1931" t="s">
        <v>243</v>
      </c>
      <c r="F1931" s="20">
        <v>18883667929</v>
      </c>
      <c r="G1931" t="s">
        <v>244</v>
      </c>
      <c r="H1931" t="s">
        <v>245</v>
      </c>
      <c r="I1931" t="s">
        <v>41</v>
      </c>
      <c r="K1931" t="s">
        <v>6115</v>
      </c>
      <c r="L1931" t="s">
        <v>4011</v>
      </c>
    </row>
    <row r="1932" spans="1:12" x14ac:dyDescent="0.2">
      <c r="A1932" t="s">
        <v>6117</v>
      </c>
      <c r="B1932">
        <v>924342</v>
      </c>
      <c r="C1932" t="s">
        <v>241</v>
      </c>
      <c r="D1932" t="s">
        <v>4240</v>
      </c>
      <c r="E1932" t="s">
        <v>243</v>
      </c>
      <c r="F1932" s="20">
        <v>18883667929</v>
      </c>
      <c r="G1932" t="s">
        <v>244</v>
      </c>
      <c r="H1932" t="s">
        <v>245</v>
      </c>
      <c r="I1932" t="s">
        <v>41</v>
      </c>
      <c r="K1932" t="s">
        <v>6118</v>
      </c>
      <c r="L1932" t="s">
        <v>4011</v>
      </c>
    </row>
    <row r="1933" spans="1:12" x14ac:dyDescent="0.2">
      <c r="A1933" t="s">
        <v>6119</v>
      </c>
      <c r="B1933">
        <v>924341</v>
      </c>
      <c r="C1933" t="s">
        <v>241</v>
      </c>
      <c r="D1933" t="s">
        <v>4240</v>
      </c>
      <c r="E1933" t="s">
        <v>243</v>
      </c>
      <c r="F1933" s="20">
        <v>18884295664</v>
      </c>
      <c r="G1933" t="s">
        <v>244</v>
      </c>
      <c r="H1933" t="s">
        <v>245</v>
      </c>
      <c r="I1933" t="s">
        <v>41</v>
      </c>
      <c r="K1933" t="s">
        <v>6120</v>
      </c>
      <c r="L1933" t="s">
        <v>4011</v>
      </c>
    </row>
    <row r="1934" spans="1:12" x14ac:dyDescent="0.2">
      <c r="A1934" t="s">
        <v>6121</v>
      </c>
      <c r="B1934">
        <v>924340</v>
      </c>
      <c r="C1934" t="s">
        <v>241</v>
      </c>
      <c r="D1934" t="s">
        <v>4240</v>
      </c>
      <c r="E1934" t="s">
        <v>243</v>
      </c>
      <c r="F1934" s="20">
        <v>18889915912</v>
      </c>
      <c r="G1934" t="s">
        <v>244</v>
      </c>
      <c r="H1934" t="s">
        <v>245</v>
      </c>
      <c r="I1934" t="s">
        <v>41</v>
      </c>
      <c r="K1934" t="s">
        <v>6122</v>
      </c>
      <c r="L1934" t="s">
        <v>4011</v>
      </c>
    </row>
    <row r="1935" spans="1:12" x14ac:dyDescent="0.2">
      <c r="A1935" t="s">
        <v>6123</v>
      </c>
      <c r="B1935">
        <v>924338</v>
      </c>
      <c r="C1935" t="s">
        <v>241</v>
      </c>
      <c r="D1935" t="s">
        <v>4240</v>
      </c>
      <c r="E1935" t="s">
        <v>243</v>
      </c>
      <c r="F1935" s="20">
        <v>18889915912</v>
      </c>
      <c r="G1935" t="s">
        <v>244</v>
      </c>
      <c r="H1935" t="s">
        <v>245</v>
      </c>
      <c r="I1935" t="s">
        <v>41</v>
      </c>
      <c r="K1935" t="s">
        <v>6122</v>
      </c>
      <c r="L1935" t="s">
        <v>4011</v>
      </c>
    </row>
    <row r="1936" spans="1:12" x14ac:dyDescent="0.2">
      <c r="A1936" t="s">
        <v>6124</v>
      </c>
      <c r="B1936">
        <v>924337</v>
      </c>
      <c r="C1936" t="s">
        <v>241</v>
      </c>
      <c r="D1936" t="s">
        <v>4240</v>
      </c>
      <c r="E1936" t="s">
        <v>243</v>
      </c>
      <c r="F1936" s="20">
        <v>18889915950</v>
      </c>
      <c r="G1936" t="s">
        <v>244</v>
      </c>
      <c r="H1936" t="s">
        <v>245</v>
      </c>
      <c r="I1936" t="s">
        <v>41</v>
      </c>
      <c r="K1936" t="s">
        <v>6125</v>
      </c>
      <c r="L1936" t="s">
        <v>4011</v>
      </c>
    </row>
    <row r="1937" spans="1:12" x14ac:dyDescent="0.2">
      <c r="A1937" t="s">
        <v>6126</v>
      </c>
      <c r="B1937">
        <v>924335</v>
      </c>
      <c r="C1937" t="s">
        <v>241</v>
      </c>
      <c r="D1937" t="s">
        <v>4240</v>
      </c>
      <c r="E1937" t="s">
        <v>243</v>
      </c>
      <c r="F1937" s="20">
        <v>18889915950</v>
      </c>
      <c r="G1937" t="s">
        <v>244</v>
      </c>
      <c r="H1937" t="s">
        <v>245</v>
      </c>
      <c r="I1937" t="s">
        <v>41</v>
      </c>
      <c r="K1937" t="s">
        <v>6125</v>
      </c>
      <c r="L1937" t="s">
        <v>4011</v>
      </c>
    </row>
    <row r="1938" spans="1:12" x14ac:dyDescent="0.2">
      <c r="A1938" t="s">
        <v>6127</v>
      </c>
      <c r="B1938">
        <v>924334</v>
      </c>
      <c r="C1938" t="s">
        <v>241</v>
      </c>
      <c r="D1938" t="s">
        <v>4240</v>
      </c>
      <c r="E1938" t="s">
        <v>243</v>
      </c>
      <c r="F1938" s="20">
        <v>18884668377</v>
      </c>
      <c r="G1938" t="s">
        <v>244</v>
      </c>
      <c r="H1938" t="s">
        <v>245</v>
      </c>
      <c r="I1938" t="s">
        <v>41</v>
      </c>
      <c r="K1938" t="s">
        <v>6128</v>
      </c>
      <c r="L1938" t="s">
        <v>4011</v>
      </c>
    </row>
    <row r="1939" spans="1:12" x14ac:dyDescent="0.2">
      <c r="A1939" t="s">
        <v>6129</v>
      </c>
      <c r="B1939">
        <v>924333</v>
      </c>
      <c r="C1939" t="s">
        <v>241</v>
      </c>
      <c r="D1939" t="s">
        <v>4240</v>
      </c>
      <c r="E1939" t="s">
        <v>243</v>
      </c>
      <c r="F1939" s="20">
        <v>18884668377</v>
      </c>
      <c r="G1939" t="s">
        <v>244</v>
      </c>
      <c r="H1939" t="s">
        <v>245</v>
      </c>
      <c r="I1939" t="s">
        <v>41</v>
      </c>
      <c r="K1939" t="s">
        <v>6128</v>
      </c>
      <c r="L1939" t="s">
        <v>4011</v>
      </c>
    </row>
    <row r="1940" spans="1:12" x14ac:dyDescent="0.2">
      <c r="A1940" t="s">
        <v>6130</v>
      </c>
      <c r="B1940">
        <v>924332</v>
      </c>
      <c r="C1940" t="s">
        <v>241</v>
      </c>
      <c r="D1940" t="s">
        <v>4240</v>
      </c>
      <c r="E1940" t="s">
        <v>243</v>
      </c>
      <c r="F1940" s="20">
        <v>18884295664</v>
      </c>
      <c r="G1940" t="s">
        <v>244</v>
      </c>
      <c r="H1940" t="s">
        <v>245</v>
      </c>
      <c r="I1940" t="s">
        <v>41</v>
      </c>
      <c r="K1940" t="s">
        <v>6131</v>
      </c>
      <c r="L1940" t="s">
        <v>4011</v>
      </c>
    </row>
    <row r="1941" spans="1:12" x14ac:dyDescent="0.2">
      <c r="A1941" t="s">
        <v>6132</v>
      </c>
      <c r="B1941">
        <v>924331</v>
      </c>
      <c r="C1941" t="s">
        <v>241</v>
      </c>
      <c r="D1941" t="s">
        <v>4309</v>
      </c>
      <c r="E1941" t="s">
        <v>243</v>
      </c>
      <c r="F1941" s="20">
        <v>8769703125</v>
      </c>
      <c r="G1941" t="s">
        <v>244</v>
      </c>
      <c r="H1941" t="s">
        <v>245</v>
      </c>
      <c r="I1941" t="s">
        <v>41</v>
      </c>
      <c r="K1941" t="s">
        <v>6131</v>
      </c>
      <c r="L1941" t="s">
        <v>481</v>
      </c>
    </row>
    <row r="1942" spans="1:12" x14ac:dyDescent="0.2">
      <c r="A1942" t="s">
        <v>6133</v>
      </c>
      <c r="B1942">
        <v>923767</v>
      </c>
      <c r="C1942" t="s">
        <v>241</v>
      </c>
      <c r="D1942" t="s">
        <v>4240</v>
      </c>
      <c r="E1942" t="s">
        <v>243</v>
      </c>
      <c r="F1942" s="20">
        <v>18008624770</v>
      </c>
      <c r="G1942" t="s">
        <v>244</v>
      </c>
      <c r="H1942" t="s">
        <v>245</v>
      </c>
      <c r="I1942" t="s">
        <v>41</v>
      </c>
      <c r="K1942" t="s">
        <v>6134</v>
      </c>
      <c r="L1942" t="s">
        <v>6135</v>
      </c>
    </row>
    <row r="1943" spans="1:12" x14ac:dyDescent="0.2">
      <c r="A1943" t="s">
        <v>6136</v>
      </c>
      <c r="B1943">
        <v>923766</v>
      </c>
      <c r="C1943" t="s">
        <v>241</v>
      </c>
      <c r="D1943" t="s">
        <v>4240</v>
      </c>
      <c r="E1943" t="s">
        <v>243</v>
      </c>
      <c r="F1943" s="20">
        <v>18884295067</v>
      </c>
      <c r="G1943" t="s">
        <v>244</v>
      </c>
      <c r="H1943" t="s">
        <v>245</v>
      </c>
      <c r="I1943" t="s">
        <v>41</v>
      </c>
      <c r="K1943" t="s">
        <v>6134</v>
      </c>
      <c r="L1943" t="s">
        <v>6135</v>
      </c>
    </row>
    <row r="1944" spans="1:12" x14ac:dyDescent="0.2">
      <c r="A1944" t="s">
        <v>6137</v>
      </c>
      <c r="B1944">
        <v>923765</v>
      </c>
      <c r="C1944" t="s">
        <v>241</v>
      </c>
      <c r="D1944" t="s">
        <v>4240</v>
      </c>
      <c r="E1944" t="s">
        <v>243</v>
      </c>
      <c r="F1944" s="20">
        <v>18884382223</v>
      </c>
      <c r="G1944" t="s">
        <v>244</v>
      </c>
      <c r="H1944" t="s">
        <v>245</v>
      </c>
      <c r="I1944" t="s">
        <v>41</v>
      </c>
      <c r="K1944" t="s">
        <v>6138</v>
      </c>
      <c r="L1944" t="s">
        <v>6135</v>
      </c>
    </row>
    <row r="1945" spans="1:12" x14ac:dyDescent="0.2">
      <c r="A1945" t="s">
        <v>6139</v>
      </c>
      <c r="B1945">
        <v>923763</v>
      </c>
      <c r="C1945" t="s">
        <v>241</v>
      </c>
      <c r="D1945" t="s">
        <v>4240</v>
      </c>
      <c r="E1945" t="s">
        <v>243</v>
      </c>
      <c r="F1945" s="20">
        <v>18887827473</v>
      </c>
      <c r="G1945" t="s">
        <v>244</v>
      </c>
      <c r="H1945" t="s">
        <v>245</v>
      </c>
      <c r="I1945" t="s">
        <v>41</v>
      </c>
      <c r="K1945" t="s">
        <v>6140</v>
      </c>
      <c r="L1945" t="s">
        <v>6135</v>
      </c>
    </row>
    <row r="1946" spans="1:12" x14ac:dyDescent="0.2">
      <c r="A1946" t="s">
        <v>6141</v>
      </c>
      <c r="B1946">
        <v>923762</v>
      </c>
      <c r="C1946" t="s">
        <v>241</v>
      </c>
      <c r="D1946" t="s">
        <v>4240</v>
      </c>
      <c r="E1946" t="s">
        <v>243</v>
      </c>
      <c r="F1946" s="20">
        <v>18886233367</v>
      </c>
      <c r="G1946" t="s">
        <v>244</v>
      </c>
      <c r="H1946" t="s">
        <v>245</v>
      </c>
      <c r="I1946" t="s">
        <v>41</v>
      </c>
      <c r="K1946" t="s">
        <v>6142</v>
      </c>
      <c r="L1946" t="s">
        <v>6135</v>
      </c>
    </row>
    <row r="1947" spans="1:12" x14ac:dyDescent="0.2">
      <c r="A1947" t="s">
        <v>6143</v>
      </c>
      <c r="B1947">
        <v>923760</v>
      </c>
      <c r="C1947" t="s">
        <v>241</v>
      </c>
      <c r="D1947" t="s">
        <v>4240</v>
      </c>
      <c r="E1947" t="s">
        <v>243</v>
      </c>
      <c r="F1947" s="20">
        <v>18889915911</v>
      </c>
      <c r="G1947" t="s">
        <v>244</v>
      </c>
      <c r="H1947" t="s">
        <v>245</v>
      </c>
      <c r="I1947" t="s">
        <v>41</v>
      </c>
      <c r="K1947" t="s">
        <v>6144</v>
      </c>
      <c r="L1947" t="s">
        <v>6135</v>
      </c>
    </row>
    <row r="1948" spans="1:12" x14ac:dyDescent="0.2">
      <c r="A1948" t="s">
        <v>6145</v>
      </c>
      <c r="B1948">
        <v>923759</v>
      </c>
      <c r="C1948" t="s">
        <v>241</v>
      </c>
      <c r="D1948" t="s">
        <v>4240</v>
      </c>
      <c r="E1948" t="s">
        <v>243</v>
      </c>
      <c r="F1948" s="20">
        <v>18889732537</v>
      </c>
      <c r="G1948" t="s">
        <v>244</v>
      </c>
      <c r="H1948" t="s">
        <v>245</v>
      </c>
      <c r="I1948" t="s">
        <v>41</v>
      </c>
      <c r="K1948" t="s">
        <v>6144</v>
      </c>
      <c r="L1948" t="s">
        <v>6135</v>
      </c>
    </row>
    <row r="1949" spans="1:12" x14ac:dyDescent="0.2">
      <c r="A1949" t="s">
        <v>6146</v>
      </c>
      <c r="B1949">
        <v>923758</v>
      </c>
      <c r="C1949" t="s">
        <v>241</v>
      </c>
      <c r="D1949" t="s">
        <v>4240</v>
      </c>
      <c r="E1949" t="s">
        <v>243</v>
      </c>
      <c r="F1949" s="20">
        <v>18884295887</v>
      </c>
      <c r="G1949" t="s">
        <v>244</v>
      </c>
      <c r="H1949" t="s">
        <v>245</v>
      </c>
      <c r="I1949" t="s">
        <v>41</v>
      </c>
      <c r="K1949" t="s">
        <v>6147</v>
      </c>
      <c r="L1949" t="s">
        <v>6135</v>
      </c>
    </row>
    <row r="1950" spans="1:12" x14ac:dyDescent="0.2">
      <c r="A1950" t="s">
        <v>6148</v>
      </c>
      <c r="B1950">
        <v>923757</v>
      </c>
      <c r="C1950" t="s">
        <v>241</v>
      </c>
      <c r="D1950" t="s">
        <v>4240</v>
      </c>
      <c r="E1950" t="s">
        <v>243</v>
      </c>
      <c r="F1950" s="20">
        <v>18887324267</v>
      </c>
      <c r="G1950" t="s">
        <v>244</v>
      </c>
      <c r="H1950" t="s">
        <v>245</v>
      </c>
      <c r="I1950" t="s">
        <v>41</v>
      </c>
      <c r="K1950" t="s">
        <v>6147</v>
      </c>
      <c r="L1950" t="s">
        <v>6135</v>
      </c>
    </row>
    <row r="1951" spans="1:12" x14ac:dyDescent="0.2">
      <c r="A1951" t="s">
        <v>6149</v>
      </c>
      <c r="B1951">
        <v>923756</v>
      </c>
      <c r="C1951" t="s">
        <v>241</v>
      </c>
      <c r="D1951" t="s">
        <v>4240</v>
      </c>
      <c r="E1951" t="s">
        <v>243</v>
      </c>
      <c r="F1951" s="20">
        <v>18775262428</v>
      </c>
      <c r="G1951" t="s">
        <v>244</v>
      </c>
      <c r="H1951" t="s">
        <v>245</v>
      </c>
      <c r="I1951" t="s">
        <v>41</v>
      </c>
      <c r="K1951" t="s">
        <v>6150</v>
      </c>
      <c r="L1951" t="s">
        <v>6135</v>
      </c>
    </row>
    <row r="1952" spans="1:12" x14ac:dyDescent="0.2">
      <c r="A1952" t="s">
        <v>6151</v>
      </c>
      <c r="B1952">
        <v>923755</v>
      </c>
      <c r="C1952" t="s">
        <v>241</v>
      </c>
      <c r="D1952" t="s">
        <v>4240</v>
      </c>
      <c r="E1952" t="s">
        <v>243</v>
      </c>
      <c r="F1952" s="20">
        <v>18082341769</v>
      </c>
      <c r="G1952" t="s">
        <v>244</v>
      </c>
      <c r="H1952" t="s">
        <v>245</v>
      </c>
      <c r="I1952" t="s">
        <v>41</v>
      </c>
      <c r="K1952" t="s">
        <v>6150</v>
      </c>
      <c r="L1952" t="s">
        <v>6135</v>
      </c>
    </row>
    <row r="1953" spans="1:12" x14ac:dyDescent="0.2">
      <c r="A1953" t="s">
        <v>6152</v>
      </c>
      <c r="B1953">
        <v>923754</v>
      </c>
      <c r="C1953" t="s">
        <v>241</v>
      </c>
      <c r="D1953" t="s">
        <v>4240</v>
      </c>
      <c r="E1953" t="s">
        <v>243</v>
      </c>
      <c r="F1953" s="20">
        <v>18004862738</v>
      </c>
      <c r="G1953" t="s">
        <v>244</v>
      </c>
      <c r="H1953" t="s">
        <v>245</v>
      </c>
      <c r="I1953" t="s">
        <v>41</v>
      </c>
      <c r="K1953" t="s">
        <v>6153</v>
      </c>
      <c r="L1953" t="s">
        <v>6135</v>
      </c>
    </row>
    <row r="1954" spans="1:12" x14ac:dyDescent="0.2">
      <c r="A1954" t="s">
        <v>6154</v>
      </c>
      <c r="B1954">
        <v>923753</v>
      </c>
      <c r="C1954" t="s">
        <v>241</v>
      </c>
      <c r="D1954" t="s">
        <v>4240</v>
      </c>
      <c r="E1954" t="s">
        <v>243</v>
      </c>
      <c r="F1954" s="20">
        <v>18007335077</v>
      </c>
      <c r="G1954" t="s">
        <v>244</v>
      </c>
      <c r="H1954" t="s">
        <v>245</v>
      </c>
      <c r="I1954" t="s">
        <v>41</v>
      </c>
      <c r="K1954" t="s">
        <v>6153</v>
      </c>
      <c r="L1954" t="s">
        <v>6135</v>
      </c>
    </row>
    <row r="1955" spans="1:12" x14ac:dyDescent="0.2">
      <c r="A1955" t="s">
        <v>6155</v>
      </c>
      <c r="B1955">
        <v>923752</v>
      </c>
      <c r="C1955" t="s">
        <v>241</v>
      </c>
      <c r="D1955" t="s">
        <v>4240</v>
      </c>
      <c r="E1955" t="s">
        <v>243</v>
      </c>
      <c r="F1955" s="20">
        <v>18884295120</v>
      </c>
      <c r="G1955" t="s">
        <v>244</v>
      </c>
      <c r="H1955" t="s">
        <v>245</v>
      </c>
      <c r="I1955" t="s">
        <v>41</v>
      </c>
      <c r="K1955" t="s">
        <v>6156</v>
      </c>
      <c r="L1955" t="s">
        <v>6135</v>
      </c>
    </row>
    <row r="1956" spans="1:12" x14ac:dyDescent="0.2">
      <c r="A1956" t="s">
        <v>6157</v>
      </c>
      <c r="B1956">
        <v>923751</v>
      </c>
      <c r="C1956" t="s">
        <v>241</v>
      </c>
      <c r="D1956" t="s">
        <v>4240</v>
      </c>
      <c r="E1956" t="s">
        <v>243</v>
      </c>
      <c r="F1956" s="20">
        <v>18889919274</v>
      </c>
      <c r="G1956" t="s">
        <v>244</v>
      </c>
      <c r="H1956" t="s">
        <v>245</v>
      </c>
      <c r="I1956" t="s">
        <v>41</v>
      </c>
      <c r="K1956" t="s">
        <v>6156</v>
      </c>
      <c r="L1956" t="s">
        <v>6135</v>
      </c>
    </row>
    <row r="1957" spans="1:12" x14ac:dyDescent="0.2">
      <c r="A1957" t="s">
        <v>6158</v>
      </c>
      <c r="B1957">
        <v>923750</v>
      </c>
      <c r="C1957" t="s">
        <v>241</v>
      </c>
      <c r="D1957" t="s">
        <v>4240</v>
      </c>
      <c r="E1957" t="s">
        <v>243</v>
      </c>
      <c r="F1957" s="20">
        <v>18884295825</v>
      </c>
      <c r="G1957" t="s">
        <v>244</v>
      </c>
      <c r="H1957" t="s">
        <v>245</v>
      </c>
      <c r="I1957" t="s">
        <v>41</v>
      </c>
      <c r="K1957" t="s">
        <v>6159</v>
      </c>
      <c r="L1957" t="s">
        <v>6135</v>
      </c>
    </row>
    <row r="1958" spans="1:12" x14ac:dyDescent="0.2">
      <c r="A1958" t="s">
        <v>6160</v>
      </c>
      <c r="B1958">
        <v>923749</v>
      </c>
      <c r="C1958" t="s">
        <v>241</v>
      </c>
      <c r="D1958" t="s">
        <v>4240</v>
      </c>
      <c r="E1958" t="s">
        <v>243</v>
      </c>
      <c r="F1958" s="20">
        <v>18884295825</v>
      </c>
      <c r="G1958" t="s">
        <v>244</v>
      </c>
      <c r="H1958" t="s">
        <v>245</v>
      </c>
      <c r="I1958" t="s">
        <v>41</v>
      </c>
      <c r="K1958" t="s">
        <v>6159</v>
      </c>
      <c r="L1958" t="s">
        <v>6135</v>
      </c>
    </row>
    <row r="1959" spans="1:12" x14ac:dyDescent="0.2">
      <c r="A1959" t="s">
        <v>6161</v>
      </c>
      <c r="B1959">
        <v>923748</v>
      </c>
      <c r="C1959" t="s">
        <v>241</v>
      </c>
      <c r="D1959" t="s">
        <v>4240</v>
      </c>
      <c r="E1959" t="s">
        <v>243</v>
      </c>
      <c r="F1959" s="20">
        <v>18889915910</v>
      </c>
      <c r="G1959" t="s">
        <v>244</v>
      </c>
      <c r="H1959" t="s">
        <v>245</v>
      </c>
      <c r="I1959" t="s">
        <v>41</v>
      </c>
      <c r="K1959" t="s">
        <v>6162</v>
      </c>
      <c r="L1959" t="s">
        <v>6135</v>
      </c>
    </row>
    <row r="1960" spans="1:12" x14ac:dyDescent="0.2">
      <c r="A1960" t="s">
        <v>6163</v>
      </c>
      <c r="B1960">
        <v>923747</v>
      </c>
      <c r="C1960" t="s">
        <v>241</v>
      </c>
      <c r="D1960" t="s">
        <v>4240</v>
      </c>
      <c r="E1960" t="s">
        <v>243</v>
      </c>
      <c r="F1960" s="20">
        <v>18889915910</v>
      </c>
      <c r="G1960" t="s">
        <v>244</v>
      </c>
      <c r="H1960" t="s">
        <v>245</v>
      </c>
      <c r="I1960" t="s">
        <v>41</v>
      </c>
      <c r="K1960" t="s">
        <v>6162</v>
      </c>
      <c r="L1960" t="s">
        <v>6135</v>
      </c>
    </row>
    <row r="1961" spans="1:12" x14ac:dyDescent="0.2">
      <c r="A1961" t="s">
        <v>6164</v>
      </c>
      <c r="B1961">
        <v>923746</v>
      </c>
      <c r="C1961" t="s">
        <v>241</v>
      </c>
      <c r="D1961" t="s">
        <v>4240</v>
      </c>
      <c r="E1961" t="s">
        <v>243</v>
      </c>
      <c r="F1961" s="20">
        <v>18883667929</v>
      </c>
      <c r="G1961" t="s">
        <v>244</v>
      </c>
      <c r="H1961" t="s">
        <v>245</v>
      </c>
      <c r="I1961" t="s">
        <v>41</v>
      </c>
      <c r="K1961" t="s">
        <v>6165</v>
      </c>
      <c r="L1961" t="s">
        <v>6135</v>
      </c>
    </row>
    <row r="1962" spans="1:12" x14ac:dyDescent="0.2">
      <c r="A1962" t="s">
        <v>6166</v>
      </c>
      <c r="B1962">
        <v>923743</v>
      </c>
      <c r="C1962" t="s">
        <v>241</v>
      </c>
      <c r="D1962" t="s">
        <v>4240</v>
      </c>
      <c r="E1962" t="s">
        <v>243</v>
      </c>
      <c r="F1962" s="20">
        <v>18883667929</v>
      </c>
      <c r="G1962" t="s">
        <v>244</v>
      </c>
      <c r="H1962" t="s">
        <v>245</v>
      </c>
      <c r="I1962" t="s">
        <v>41</v>
      </c>
      <c r="K1962" t="s">
        <v>6167</v>
      </c>
      <c r="L1962" t="s">
        <v>6135</v>
      </c>
    </row>
    <row r="1963" spans="1:12" x14ac:dyDescent="0.2">
      <c r="A1963" t="s">
        <v>6168</v>
      </c>
      <c r="B1963">
        <v>923742</v>
      </c>
      <c r="C1963" t="s">
        <v>241</v>
      </c>
      <c r="D1963" t="s">
        <v>4240</v>
      </c>
      <c r="E1963" t="s">
        <v>243</v>
      </c>
      <c r="F1963" s="20">
        <v>18884295664</v>
      </c>
      <c r="G1963" t="s">
        <v>244</v>
      </c>
      <c r="H1963" t="s">
        <v>245</v>
      </c>
      <c r="I1963" t="s">
        <v>41</v>
      </c>
      <c r="K1963" t="s">
        <v>6167</v>
      </c>
      <c r="L1963" t="s">
        <v>6135</v>
      </c>
    </row>
    <row r="1964" spans="1:12" x14ac:dyDescent="0.2">
      <c r="A1964" t="s">
        <v>6169</v>
      </c>
      <c r="B1964">
        <v>923741</v>
      </c>
      <c r="C1964" t="s">
        <v>241</v>
      </c>
      <c r="D1964" t="s">
        <v>4240</v>
      </c>
      <c r="E1964" t="s">
        <v>243</v>
      </c>
      <c r="F1964" s="20">
        <v>18889915912</v>
      </c>
      <c r="G1964" t="s">
        <v>244</v>
      </c>
      <c r="H1964" t="s">
        <v>245</v>
      </c>
      <c r="I1964" t="s">
        <v>41</v>
      </c>
      <c r="K1964" t="s">
        <v>6167</v>
      </c>
      <c r="L1964" t="s">
        <v>6135</v>
      </c>
    </row>
    <row r="1965" spans="1:12" x14ac:dyDescent="0.2">
      <c r="A1965" t="s">
        <v>6170</v>
      </c>
      <c r="B1965">
        <v>923740</v>
      </c>
      <c r="C1965" t="s">
        <v>241</v>
      </c>
      <c r="D1965" t="s">
        <v>4240</v>
      </c>
      <c r="E1965" t="s">
        <v>243</v>
      </c>
      <c r="F1965" s="20">
        <v>18889915912</v>
      </c>
      <c r="G1965" t="s">
        <v>244</v>
      </c>
      <c r="H1965" t="s">
        <v>245</v>
      </c>
      <c r="I1965" t="s">
        <v>41</v>
      </c>
      <c r="K1965" t="s">
        <v>6171</v>
      </c>
      <c r="L1965" t="s">
        <v>6135</v>
      </c>
    </row>
    <row r="1966" spans="1:12" x14ac:dyDescent="0.2">
      <c r="A1966" t="s">
        <v>6172</v>
      </c>
      <c r="B1966">
        <v>923739</v>
      </c>
      <c r="C1966" t="s">
        <v>241</v>
      </c>
      <c r="D1966" t="s">
        <v>4240</v>
      </c>
      <c r="E1966" t="s">
        <v>243</v>
      </c>
      <c r="F1966" s="20">
        <v>18889915950</v>
      </c>
      <c r="G1966" t="s">
        <v>244</v>
      </c>
      <c r="H1966" t="s">
        <v>245</v>
      </c>
      <c r="I1966" t="s">
        <v>41</v>
      </c>
      <c r="K1966" t="s">
        <v>6171</v>
      </c>
      <c r="L1966" t="s">
        <v>6135</v>
      </c>
    </row>
    <row r="1967" spans="1:12" x14ac:dyDescent="0.2">
      <c r="A1967" t="s">
        <v>6173</v>
      </c>
      <c r="B1967">
        <v>923738</v>
      </c>
      <c r="C1967" t="s">
        <v>241</v>
      </c>
      <c r="D1967" t="s">
        <v>4240</v>
      </c>
      <c r="E1967" t="s">
        <v>243</v>
      </c>
      <c r="F1967" s="20">
        <v>18889915950</v>
      </c>
      <c r="G1967" t="s">
        <v>244</v>
      </c>
      <c r="H1967" t="s">
        <v>245</v>
      </c>
      <c r="I1967" t="s">
        <v>41</v>
      </c>
      <c r="K1967" t="s">
        <v>6174</v>
      </c>
      <c r="L1967" t="s">
        <v>6135</v>
      </c>
    </row>
    <row r="1968" spans="1:12" x14ac:dyDescent="0.2">
      <c r="A1968" t="s">
        <v>6175</v>
      </c>
      <c r="B1968">
        <v>923737</v>
      </c>
      <c r="C1968" t="s">
        <v>241</v>
      </c>
      <c r="D1968" t="s">
        <v>4240</v>
      </c>
      <c r="E1968" t="s">
        <v>243</v>
      </c>
      <c r="F1968" s="20">
        <v>18884668377</v>
      </c>
      <c r="G1968" t="s">
        <v>244</v>
      </c>
      <c r="H1968" t="s">
        <v>245</v>
      </c>
      <c r="I1968" t="s">
        <v>41</v>
      </c>
      <c r="K1968" t="s">
        <v>6174</v>
      </c>
      <c r="L1968" t="s">
        <v>6135</v>
      </c>
    </row>
    <row r="1969" spans="1:12" x14ac:dyDescent="0.2">
      <c r="A1969" t="s">
        <v>6176</v>
      </c>
      <c r="B1969">
        <v>923736</v>
      </c>
      <c r="C1969" t="s">
        <v>241</v>
      </c>
      <c r="D1969" t="s">
        <v>4240</v>
      </c>
      <c r="E1969" t="s">
        <v>243</v>
      </c>
      <c r="F1969" s="20">
        <v>18884668377</v>
      </c>
      <c r="G1969" t="s">
        <v>244</v>
      </c>
      <c r="H1969" t="s">
        <v>245</v>
      </c>
      <c r="I1969" t="s">
        <v>41</v>
      </c>
      <c r="K1969" t="s">
        <v>6177</v>
      </c>
      <c r="L1969" t="s">
        <v>6135</v>
      </c>
    </row>
    <row r="1970" spans="1:12" x14ac:dyDescent="0.2">
      <c r="A1970" t="s">
        <v>6178</v>
      </c>
      <c r="B1970">
        <v>923735</v>
      </c>
      <c r="C1970" t="s">
        <v>241</v>
      </c>
      <c r="D1970" t="s">
        <v>4240</v>
      </c>
      <c r="E1970" t="s">
        <v>243</v>
      </c>
      <c r="F1970" s="20">
        <v>18884295664</v>
      </c>
      <c r="G1970" t="s">
        <v>244</v>
      </c>
      <c r="H1970" t="s">
        <v>245</v>
      </c>
      <c r="I1970" t="s">
        <v>41</v>
      </c>
      <c r="K1970" t="s">
        <v>6177</v>
      </c>
      <c r="L1970" t="s">
        <v>6135</v>
      </c>
    </row>
    <row r="1971" spans="1:12" x14ac:dyDescent="0.2">
      <c r="A1971" t="s">
        <v>6179</v>
      </c>
      <c r="B1971">
        <v>923734</v>
      </c>
      <c r="C1971" t="s">
        <v>241</v>
      </c>
      <c r="D1971" t="s">
        <v>4240</v>
      </c>
      <c r="E1971" t="s">
        <v>243</v>
      </c>
      <c r="F1971" s="20">
        <v>18882589222</v>
      </c>
      <c r="G1971" t="s">
        <v>244</v>
      </c>
      <c r="H1971" t="s">
        <v>245</v>
      </c>
      <c r="I1971" t="s">
        <v>41</v>
      </c>
      <c r="K1971" t="s">
        <v>6180</v>
      </c>
      <c r="L1971" t="s">
        <v>6135</v>
      </c>
    </row>
    <row r="1972" spans="1:12" x14ac:dyDescent="0.2">
      <c r="A1972" t="s">
        <v>6181</v>
      </c>
      <c r="B1972">
        <v>923733</v>
      </c>
      <c r="C1972" t="s">
        <v>241</v>
      </c>
      <c r="D1972" t="s">
        <v>4240</v>
      </c>
      <c r="E1972" t="s">
        <v>243</v>
      </c>
      <c r="F1972" s="20">
        <v>18882589222</v>
      </c>
      <c r="G1972" t="s">
        <v>244</v>
      </c>
      <c r="H1972" t="s">
        <v>245</v>
      </c>
      <c r="I1972" t="s">
        <v>41</v>
      </c>
      <c r="K1972" t="s">
        <v>6180</v>
      </c>
      <c r="L1972" t="s">
        <v>6135</v>
      </c>
    </row>
    <row r="1973" spans="1:12" x14ac:dyDescent="0.2">
      <c r="A1973" t="s">
        <v>6182</v>
      </c>
      <c r="B1973">
        <v>923732</v>
      </c>
      <c r="C1973" t="s">
        <v>241</v>
      </c>
      <c r="D1973" t="s">
        <v>4240</v>
      </c>
      <c r="E1973" t="s">
        <v>243</v>
      </c>
      <c r="F1973" s="20">
        <v>18882589222</v>
      </c>
      <c r="G1973" t="s">
        <v>244</v>
      </c>
      <c r="H1973" t="s">
        <v>245</v>
      </c>
      <c r="I1973" t="s">
        <v>41</v>
      </c>
      <c r="K1973" t="s">
        <v>6183</v>
      </c>
      <c r="L1973" t="s">
        <v>6135</v>
      </c>
    </row>
    <row r="1974" spans="1:12" x14ac:dyDescent="0.2">
      <c r="A1974" t="s">
        <v>6184</v>
      </c>
      <c r="B1974">
        <v>923731</v>
      </c>
      <c r="C1974" t="s">
        <v>241</v>
      </c>
      <c r="D1974" t="s">
        <v>4240</v>
      </c>
      <c r="E1974" t="s">
        <v>243</v>
      </c>
      <c r="F1974" s="20">
        <v>18884668377</v>
      </c>
      <c r="G1974" t="s">
        <v>244</v>
      </c>
      <c r="H1974" t="s">
        <v>245</v>
      </c>
      <c r="I1974" t="s">
        <v>41</v>
      </c>
      <c r="K1974" t="s">
        <v>6183</v>
      </c>
      <c r="L1974" t="s">
        <v>6135</v>
      </c>
    </row>
    <row r="1975" spans="1:12" x14ac:dyDescent="0.2">
      <c r="A1975" t="s">
        <v>6185</v>
      </c>
      <c r="B1975">
        <v>923730</v>
      </c>
      <c r="C1975" t="s">
        <v>241</v>
      </c>
      <c r="D1975" t="s">
        <v>4240</v>
      </c>
      <c r="E1975" t="s">
        <v>243</v>
      </c>
      <c r="F1975" s="20">
        <v>18884668377</v>
      </c>
      <c r="G1975" t="s">
        <v>244</v>
      </c>
      <c r="H1975" t="s">
        <v>245</v>
      </c>
      <c r="I1975" t="s">
        <v>41</v>
      </c>
      <c r="K1975" t="s">
        <v>6186</v>
      </c>
      <c r="L1975" t="s">
        <v>6135</v>
      </c>
    </row>
    <row r="1976" spans="1:12" x14ac:dyDescent="0.2">
      <c r="A1976" t="s">
        <v>6187</v>
      </c>
      <c r="B1976">
        <v>923729</v>
      </c>
      <c r="C1976" t="s">
        <v>241</v>
      </c>
      <c r="D1976" t="s">
        <v>4240</v>
      </c>
      <c r="E1976" t="s">
        <v>243</v>
      </c>
      <c r="F1976" s="20">
        <v>18884668377</v>
      </c>
      <c r="G1976" t="s">
        <v>244</v>
      </c>
      <c r="H1976" t="s">
        <v>245</v>
      </c>
      <c r="I1976" t="s">
        <v>41</v>
      </c>
      <c r="K1976" t="s">
        <v>6186</v>
      </c>
      <c r="L1976" t="s">
        <v>6135</v>
      </c>
    </row>
    <row r="1977" spans="1:12" x14ac:dyDescent="0.2">
      <c r="A1977" t="s">
        <v>6188</v>
      </c>
      <c r="B1977">
        <v>923728</v>
      </c>
      <c r="C1977" t="s">
        <v>241</v>
      </c>
      <c r="D1977" t="s">
        <v>4240</v>
      </c>
      <c r="E1977" t="s">
        <v>243</v>
      </c>
      <c r="F1977" s="20">
        <v>18883265677</v>
      </c>
      <c r="G1977" t="s">
        <v>244</v>
      </c>
      <c r="H1977" t="s">
        <v>245</v>
      </c>
      <c r="I1977" t="s">
        <v>41</v>
      </c>
      <c r="K1977" t="s">
        <v>6189</v>
      </c>
      <c r="L1977" t="s">
        <v>6135</v>
      </c>
    </row>
    <row r="1978" spans="1:12" x14ac:dyDescent="0.2">
      <c r="A1978" t="s">
        <v>6190</v>
      </c>
      <c r="B1978">
        <v>923727</v>
      </c>
      <c r="C1978" t="s">
        <v>241</v>
      </c>
      <c r="D1978" t="s">
        <v>4240</v>
      </c>
      <c r="E1978" t="s">
        <v>243</v>
      </c>
      <c r="F1978" s="20">
        <v>18889915969</v>
      </c>
      <c r="G1978" t="s">
        <v>244</v>
      </c>
      <c r="H1978" t="s">
        <v>245</v>
      </c>
      <c r="I1978" t="s">
        <v>41</v>
      </c>
      <c r="K1978" t="s">
        <v>6189</v>
      </c>
      <c r="L1978" t="s">
        <v>6135</v>
      </c>
    </row>
    <row r="1979" spans="1:12" x14ac:dyDescent="0.2">
      <c r="A1979" t="s">
        <v>6191</v>
      </c>
      <c r="B1979">
        <v>923726</v>
      </c>
      <c r="C1979" t="s">
        <v>241</v>
      </c>
      <c r="D1979" t="s">
        <v>4240</v>
      </c>
      <c r="E1979" t="s">
        <v>243</v>
      </c>
      <c r="F1979" s="20">
        <v>18889915969</v>
      </c>
      <c r="G1979" t="s">
        <v>244</v>
      </c>
      <c r="H1979" t="s">
        <v>245</v>
      </c>
      <c r="I1979" t="s">
        <v>41</v>
      </c>
      <c r="K1979" t="s">
        <v>6192</v>
      </c>
      <c r="L1979" t="s">
        <v>6135</v>
      </c>
    </row>
    <row r="1980" spans="1:12" x14ac:dyDescent="0.2">
      <c r="A1980" t="s">
        <v>6193</v>
      </c>
      <c r="B1980">
        <v>923725</v>
      </c>
      <c r="C1980" t="s">
        <v>241</v>
      </c>
      <c r="D1980" t="s">
        <v>4240</v>
      </c>
      <c r="E1980" t="s">
        <v>243</v>
      </c>
      <c r="F1980" s="20">
        <v>18883265677</v>
      </c>
      <c r="G1980" t="s">
        <v>244</v>
      </c>
      <c r="H1980" t="s">
        <v>245</v>
      </c>
      <c r="I1980" t="s">
        <v>41</v>
      </c>
      <c r="K1980" t="s">
        <v>6192</v>
      </c>
      <c r="L1980" t="s">
        <v>6135</v>
      </c>
    </row>
    <row r="1981" spans="1:12" x14ac:dyDescent="0.2">
      <c r="A1981" t="s">
        <v>6194</v>
      </c>
      <c r="B1981">
        <v>923724</v>
      </c>
      <c r="C1981" t="s">
        <v>241</v>
      </c>
      <c r="D1981" t="s">
        <v>4240</v>
      </c>
      <c r="E1981" t="s">
        <v>243</v>
      </c>
      <c r="F1981" s="20">
        <v>18883265677</v>
      </c>
      <c r="G1981" t="s">
        <v>244</v>
      </c>
      <c r="H1981" t="s">
        <v>245</v>
      </c>
      <c r="I1981" t="s">
        <v>41</v>
      </c>
      <c r="K1981" t="s">
        <v>6192</v>
      </c>
      <c r="L1981" t="s">
        <v>6135</v>
      </c>
    </row>
    <row r="1982" spans="1:12" x14ac:dyDescent="0.2">
      <c r="A1982" t="s">
        <v>6195</v>
      </c>
      <c r="B1982">
        <v>923723</v>
      </c>
      <c r="C1982" t="s">
        <v>241</v>
      </c>
      <c r="D1982" t="s">
        <v>4240</v>
      </c>
      <c r="E1982" t="s">
        <v>243</v>
      </c>
      <c r="F1982" s="20">
        <v>18883265677</v>
      </c>
      <c r="G1982" t="s">
        <v>244</v>
      </c>
      <c r="H1982" t="s">
        <v>245</v>
      </c>
      <c r="I1982" t="s">
        <v>41</v>
      </c>
      <c r="K1982" t="s">
        <v>6196</v>
      </c>
      <c r="L1982" t="s">
        <v>6135</v>
      </c>
    </row>
    <row r="1983" spans="1:12" x14ac:dyDescent="0.2">
      <c r="A1983" t="s">
        <v>6197</v>
      </c>
      <c r="B1983">
        <v>923722</v>
      </c>
      <c r="C1983" t="s">
        <v>241</v>
      </c>
      <c r="D1983" t="s">
        <v>4240</v>
      </c>
      <c r="E1983" t="s">
        <v>243</v>
      </c>
      <c r="F1983" s="20">
        <v>18884668377</v>
      </c>
      <c r="G1983" t="s">
        <v>244</v>
      </c>
      <c r="H1983" t="s">
        <v>245</v>
      </c>
      <c r="I1983" t="s">
        <v>41</v>
      </c>
      <c r="K1983" t="s">
        <v>6198</v>
      </c>
      <c r="L1983" t="s">
        <v>6135</v>
      </c>
    </row>
    <row r="1984" spans="1:12" x14ac:dyDescent="0.2">
      <c r="A1984" t="s">
        <v>6199</v>
      </c>
      <c r="B1984">
        <v>923721</v>
      </c>
      <c r="C1984" t="s">
        <v>241</v>
      </c>
      <c r="D1984" t="s">
        <v>4309</v>
      </c>
      <c r="E1984" t="s">
        <v>243</v>
      </c>
      <c r="F1984" s="20">
        <v>8769703125</v>
      </c>
      <c r="G1984" t="s">
        <v>244</v>
      </c>
      <c r="H1984" t="s">
        <v>245</v>
      </c>
      <c r="I1984" t="s">
        <v>41</v>
      </c>
      <c r="K1984" t="s">
        <v>6198</v>
      </c>
      <c r="L1984" t="s">
        <v>6135</v>
      </c>
    </row>
    <row r="1985" spans="1:12" x14ac:dyDescent="0.2">
      <c r="A1985" t="s">
        <v>6200</v>
      </c>
      <c r="B1985">
        <v>923720</v>
      </c>
      <c r="C1985" t="s">
        <v>241</v>
      </c>
      <c r="D1985" t="s">
        <v>4240</v>
      </c>
      <c r="E1985" t="s">
        <v>243</v>
      </c>
      <c r="F1985" s="20">
        <v>18889915969</v>
      </c>
      <c r="G1985" t="s">
        <v>244</v>
      </c>
      <c r="H1985" t="s">
        <v>245</v>
      </c>
      <c r="I1985" t="s">
        <v>41</v>
      </c>
      <c r="K1985" t="s">
        <v>6201</v>
      </c>
      <c r="L1985" t="s">
        <v>6135</v>
      </c>
    </row>
    <row r="1987" spans="1:12" x14ac:dyDescent="0.2">
      <c r="A1987" t="s">
        <v>6202</v>
      </c>
      <c r="B1987">
        <v>926435</v>
      </c>
      <c r="C1987" t="s">
        <v>241</v>
      </c>
      <c r="D1987" t="s">
        <v>6203</v>
      </c>
      <c r="E1987" t="s">
        <v>243</v>
      </c>
      <c r="F1987" s="20">
        <v>8769815587</v>
      </c>
      <c r="G1987" t="s">
        <v>244</v>
      </c>
      <c r="H1987" t="s">
        <v>245</v>
      </c>
      <c r="I1987" t="s">
        <v>48</v>
      </c>
      <c r="K1987" t="s">
        <v>6204</v>
      </c>
      <c r="L1987" t="s">
        <v>4001</v>
      </c>
    </row>
    <row r="1988" spans="1:12" x14ac:dyDescent="0.2">
      <c r="A1988" t="s">
        <v>6202</v>
      </c>
      <c r="B1988">
        <v>926435</v>
      </c>
      <c r="C1988" t="s">
        <v>241</v>
      </c>
      <c r="D1988" t="s">
        <v>6205</v>
      </c>
      <c r="E1988" t="s">
        <v>243</v>
      </c>
      <c r="F1988" s="20">
        <v>8769815587</v>
      </c>
      <c r="G1988" t="s">
        <v>244</v>
      </c>
      <c r="H1988" t="s">
        <v>245</v>
      </c>
      <c r="I1988" t="s">
        <v>48</v>
      </c>
      <c r="K1988" t="s">
        <v>6204</v>
      </c>
      <c r="L1988" t="s">
        <v>4001</v>
      </c>
    </row>
    <row r="1989" spans="1:12" x14ac:dyDescent="0.2">
      <c r="A1989" t="s">
        <v>6202</v>
      </c>
      <c r="B1989">
        <v>926435</v>
      </c>
      <c r="C1989" t="s">
        <v>241</v>
      </c>
      <c r="D1989" t="s">
        <v>6206</v>
      </c>
      <c r="E1989" t="s">
        <v>243</v>
      </c>
      <c r="F1989" s="20">
        <v>8769815587</v>
      </c>
      <c r="G1989" t="s">
        <v>244</v>
      </c>
      <c r="H1989" t="s">
        <v>245</v>
      </c>
      <c r="I1989" t="s">
        <v>48</v>
      </c>
      <c r="K1989" t="s">
        <v>6204</v>
      </c>
      <c r="L1989" t="s">
        <v>4001</v>
      </c>
    </row>
    <row r="1990" spans="1:12" x14ac:dyDescent="0.2">
      <c r="A1990" t="s">
        <v>6202</v>
      </c>
      <c r="B1990">
        <v>926435</v>
      </c>
      <c r="C1990" t="s">
        <v>241</v>
      </c>
      <c r="D1990" t="s">
        <v>4000</v>
      </c>
      <c r="E1990" t="s">
        <v>243</v>
      </c>
      <c r="F1990" s="20">
        <v>8769815587</v>
      </c>
      <c r="G1990" t="s">
        <v>244</v>
      </c>
      <c r="H1990" t="s">
        <v>245</v>
      </c>
      <c r="I1990" t="s">
        <v>48</v>
      </c>
      <c r="K1990" t="s">
        <v>6204</v>
      </c>
      <c r="L1990" t="s">
        <v>4001</v>
      </c>
    </row>
    <row r="1991" spans="1:12" x14ac:dyDescent="0.2">
      <c r="A1991" t="s">
        <v>6207</v>
      </c>
      <c r="B1991">
        <v>926434</v>
      </c>
      <c r="C1991" t="s">
        <v>241</v>
      </c>
      <c r="D1991" t="s">
        <v>6203</v>
      </c>
      <c r="E1991" t="s">
        <v>243</v>
      </c>
      <c r="F1991" s="20">
        <v>8769815587</v>
      </c>
      <c r="G1991" t="s">
        <v>244</v>
      </c>
      <c r="H1991" t="s">
        <v>245</v>
      </c>
      <c r="I1991" t="s">
        <v>48</v>
      </c>
      <c r="K1991" t="s">
        <v>6208</v>
      </c>
      <c r="L1991" t="s">
        <v>4001</v>
      </c>
    </row>
    <row r="1992" spans="1:12" x14ac:dyDescent="0.2">
      <c r="A1992" t="s">
        <v>6207</v>
      </c>
      <c r="B1992">
        <v>926434</v>
      </c>
      <c r="C1992" t="s">
        <v>241</v>
      </c>
      <c r="D1992" t="s">
        <v>6205</v>
      </c>
      <c r="E1992" t="s">
        <v>243</v>
      </c>
      <c r="F1992" s="20">
        <v>8769815587</v>
      </c>
      <c r="G1992" t="s">
        <v>244</v>
      </c>
      <c r="H1992" t="s">
        <v>245</v>
      </c>
      <c r="I1992" t="s">
        <v>48</v>
      </c>
      <c r="K1992" t="s">
        <v>6208</v>
      </c>
      <c r="L1992" t="s">
        <v>4001</v>
      </c>
    </row>
    <row r="1993" spans="1:12" x14ac:dyDescent="0.2">
      <c r="A1993" t="s">
        <v>6207</v>
      </c>
      <c r="B1993">
        <v>926434</v>
      </c>
      <c r="C1993" t="s">
        <v>241</v>
      </c>
      <c r="D1993" t="s">
        <v>6206</v>
      </c>
      <c r="E1993" t="s">
        <v>243</v>
      </c>
      <c r="F1993" s="20">
        <v>8769815587</v>
      </c>
      <c r="G1993" t="s">
        <v>244</v>
      </c>
      <c r="H1993" t="s">
        <v>245</v>
      </c>
      <c r="I1993" t="s">
        <v>48</v>
      </c>
      <c r="K1993" t="s">
        <v>6208</v>
      </c>
      <c r="L1993" t="s">
        <v>4001</v>
      </c>
    </row>
    <row r="1994" spans="1:12" x14ac:dyDescent="0.2">
      <c r="A1994" t="s">
        <v>6207</v>
      </c>
      <c r="B1994">
        <v>926434</v>
      </c>
      <c r="C1994" t="s">
        <v>241</v>
      </c>
      <c r="D1994" t="s">
        <v>4000</v>
      </c>
      <c r="E1994" t="s">
        <v>243</v>
      </c>
      <c r="F1994" s="20">
        <v>8769815587</v>
      </c>
      <c r="G1994" t="s">
        <v>244</v>
      </c>
      <c r="H1994" t="s">
        <v>245</v>
      </c>
      <c r="I1994" t="s">
        <v>48</v>
      </c>
      <c r="K1994" t="s">
        <v>6208</v>
      </c>
      <c r="L1994" t="s">
        <v>4001</v>
      </c>
    </row>
    <row r="1995" spans="1:12" x14ac:dyDescent="0.2">
      <c r="A1995" t="s">
        <v>6209</v>
      </c>
      <c r="B1995">
        <v>926224</v>
      </c>
      <c r="C1995" t="s">
        <v>241</v>
      </c>
      <c r="D1995" t="s">
        <v>6203</v>
      </c>
      <c r="E1995" t="s">
        <v>243</v>
      </c>
      <c r="F1995" s="20">
        <v>8769815587</v>
      </c>
      <c r="G1995" t="s">
        <v>244</v>
      </c>
      <c r="H1995" t="s">
        <v>245</v>
      </c>
      <c r="I1995" t="s">
        <v>48</v>
      </c>
      <c r="K1995" t="s">
        <v>5998</v>
      </c>
      <c r="L1995" t="s">
        <v>4004</v>
      </c>
    </row>
    <row r="1996" spans="1:12" x14ac:dyDescent="0.2">
      <c r="A1996" t="s">
        <v>6209</v>
      </c>
      <c r="B1996">
        <v>926224</v>
      </c>
      <c r="C1996" t="s">
        <v>241</v>
      </c>
      <c r="D1996" t="s">
        <v>6205</v>
      </c>
      <c r="E1996" t="s">
        <v>243</v>
      </c>
      <c r="F1996" s="20">
        <v>8769815587</v>
      </c>
      <c r="G1996" t="s">
        <v>244</v>
      </c>
      <c r="H1996" t="s">
        <v>245</v>
      </c>
      <c r="I1996" t="s">
        <v>48</v>
      </c>
      <c r="K1996" t="s">
        <v>5998</v>
      </c>
      <c r="L1996" t="s">
        <v>4004</v>
      </c>
    </row>
    <row r="1997" spans="1:12" x14ac:dyDescent="0.2">
      <c r="A1997" t="s">
        <v>6209</v>
      </c>
      <c r="B1997">
        <v>926224</v>
      </c>
      <c r="C1997" t="s">
        <v>241</v>
      </c>
      <c r="D1997" t="s">
        <v>6206</v>
      </c>
      <c r="E1997" t="s">
        <v>243</v>
      </c>
      <c r="F1997" s="20">
        <v>8769815587</v>
      </c>
      <c r="G1997" t="s">
        <v>244</v>
      </c>
      <c r="H1997" t="s">
        <v>245</v>
      </c>
      <c r="I1997" t="s">
        <v>48</v>
      </c>
      <c r="K1997" t="s">
        <v>5998</v>
      </c>
      <c r="L1997" t="s">
        <v>4004</v>
      </c>
    </row>
    <row r="1998" spans="1:12" x14ac:dyDescent="0.2">
      <c r="A1998" t="s">
        <v>6209</v>
      </c>
      <c r="B1998">
        <v>926224</v>
      </c>
      <c r="C1998" t="s">
        <v>241</v>
      </c>
      <c r="D1998" t="s">
        <v>4000</v>
      </c>
      <c r="E1998" t="s">
        <v>243</v>
      </c>
      <c r="F1998" s="20">
        <v>8769815587</v>
      </c>
      <c r="G1998" t="s">
        <v>244</v>
      </c>
      <c r="H1998" t="s">
        <v>245</v>
      </c>
      <c r="I1998" t="s">
        <v>48</v>
      </c>
      <c r="K1998" t="s">
        <v>5998</v>
      </c>
      <c r="L1998" t="s">
        <v>4004</v>
      </c>
    </row>
    <row r="1999" spans="1:12" x14ac:dyDescent="0.2">
      <c r="A1999" t="s">
        <v>6210</v>
      </c>
      <c r="B1999">
        <v>926223</v>
      </c>
      <c r="C1999" t="s">
        <v>241</v>
      </c>
      <c r="D1999" t="s">
        <v>6203</v>
      </c>
      <c r="E1999" t="s">
        <v>243</v>
      </c>
      <c r="F1999" s="20">
        <v>8769815587</v>
      </c>
      <c r="G1999" t="s">
        <v>244</v>
      </c>
      <c r="H1999" t="s">
        <v>245</v>
      </c>
      <c r="I1999" t="s">
        <v>48</v>
      </c>
      <c r="K1999" t="s">
        <v>6211</v>
      </c>
      <c r="L1999" t="s">
        <v>5998</v>
      </c>
    </row>
    <row r="2000" spans="1:12" x14ac:dyDescent="0.2">
      <c r="A2000" t="s">
        <v>6210</v>
      </c>
      <c r="B2000">
        <v>926223</v>
      </c>
      <c r="C2000" t="s">
        <v>241</v>
      </c>
      <c r="D2000" t="s">
        <v>6205</v>
      </c>
      <c r="E2000" t="s">
        <v>243</v>
      </c>
      <c r="F2000" s="20">
        <v>8769815587</v>
      </c>
      <c r="G2000" t="s">
        <v>244</v>
      </c>
      <c r="H2000" t="s">
        <v>245</v>
      </c>
      <c r="I2000" t="s">
        <v>48</v>
      </c>
      <c r="K2000" t="s">
        <v>6211</v>
      </c>
      <c r="L2000" t="s">
        <v>5998</v>
      </c>
    </row>
    <row r="2001" spans="1:12" x14ac:dyDescent="0.2">
      <c r="A2001" t="s">
        <v>6210</v>
      </c>
      <c r="B2001">
        <v>926223</v>
      </c>
      <c r="C2001" t="s">
        <v>241</v>
      </c>
      <c r="D2001" t="s">
        <v>6206</v>
      </c>
      <c r="E2001" t="s">
        <v>243</v>
      </c>
      <c r="F2001" s="20">
        <v>8769815587</v>
      </c>
      <c r="G2001" t="s">
        <v>244</v>
      </c>
      <c r="H2001" t="s">
        <v>245</v>
      </c>
      <c r="I2001" t="s">
        <v>48</v>
      </c>
      <c r="K2001" t="s">
        <v>6211</v>
      </c>
      <c r="L2001" t="s">
        <v>5998</v>
      </c>
    </row>
    <row r="2002" spans="1:12" x14ac:dyDescent="0.2">
      <c r="A2002" t="s">
        <v>6210</v>
      </c>
      <c r="B2002">
        <v>926223</v>
      </c>
      <c r="C2002" t="s">
        <v>241</v>
      </c>
      <c r="D2002" t="s">
        <v>4000</v>
      </c>
      <c r="E2002" t="s">
        <v>243</v>
      </c>
      <c r="F2002" s="20">
        <v>8769815587</v>
      </c>
      <c r="G2002" t="s">
        <v>244</v>
      </c>
      <c r="H2002" t="s">
        <v>245</v>
      </c>
      <c r="I2002" t="s">
        <v>48</v>
      </c>
      <c r="K2002" t="s">
        <v>6211</v>
      </c>
      <c r="L2002" t="s">
        <v>5998</v>
      </c>
    </row>
    <row r="2003" spans="1:12" x14ac:dyDescent="0.2">
      <c r="A2003" t="s">
        <v>6212</v>
      </c>
      <c r="B2003">
        <v>924388</v>
      </c>
      <c r="C2003" t="s">
        <v>241</v>
      </c>
      <c r="D2003" t="s">
        <v>6203</v>
      </c>
      <c r="E2003" t="s">
        <v>243</v>
      </c>
      <c r="F2003" s="20">
        <v>8769815587</v>
      </c>
      <c r="G2003" t="s">
        <v>244</v>
      </c>
      <c r="H2003" t="s">
        <v>245</v>
      </c>
      <c r="I2003" t="s">
        <v>48</v>
      </c>
      <c r="K2003" t="s">
        <v>6213</v>
      </c>
      <c r="L2003" t="s">
        <v>4011</v>
      </c>
    </row>
    <row r="2004" spans="1:12" x14ac:dyDescent="0.2">
      <c r="A2004" t="s">
        <v>6212</v>
      </c>
      <c r="B2004">
        <v>924388</v>
      </c>
      <c r="C2004" t="s">
        <v>241</v>
      </c>
      <c r="D2004" t="s">
        <v>6205</v>
      </c>
      <c r="E2004" t="s">
        <v>243</v>
      </c>
      <c r="F2004" s="20">
        <v>8769815587</v>
      </c>
      <c r="G2004" t="s">
        <v>244</v>
      </c>
      <c r="H2004" t="s">
        <v>245</v>
      </c>
      <c r="I2004" t="s">
        <v>48</v>
      </c>
      <c r="K2004" t="s">
        <v>6213</v>
      </c>
      <c r="L2004" t="s">
        <v>4011</v>
      </c>
    </row>
    <row r="2005" spans="1:12" x14ac:dyDescent="0.2">
      <c r="A2005" t="s">
        <v>6212</v>
      </c>
      <c r="B2005">
        <v>924388</v>
      </c>
      <c r="C2005" t="s">
        <v>241</v>
      </c>
      <c r="D2005" t="s">
        <v>6206</v>
      </c>
      <c r="E2005" t="s">
        <v>243</v>
      </c>
      <c r="F2005" s="20">
        <v>8769815587</v>
      </c>
      <c r="G2005" t="s">
        <v>244</v>
      </c>
      <c r="H2005" t="s">
        <v>245</v>
      </c>
      <c r="I2005" t="s">
        <v>48</v>
      </c>
      <c r="K2005" t="s">
        <v>6213</v>
      </c>
      <c r="L2005" t="s">
        <v>4011</v>
      </c>
    </row>
    <row r="2006" spans="1:12" x14ac:dyDescent="0.2">
      <c r="A2006" t="s">
        <v>6212</v>
      </c>
      <c r="B2006">
        <v>924388</v>
      </c>
      <c r="C2006" t="s">
        <v>241</v>
      </c>
      <c r="D2006" t="s">
        <v>4000</v>
      </c>
      <c r="E2006" t="s">
        <v>243</v>
      </c>
      <c r="F2006" s="20">
        <v>8769815587</v>
      </c>
      <c r="G2006" t="s">
        <v>244</v>
      </c>
      <c r="H2006" t="s">
        <v>245</v>
      </c>
      <c r="I2006" t="s">
        <v>48</v>
      </c>
      <c r="K2006" t="s">
        <v>6213</v>
      </c>
      <c r="L2006" t="s">
        <v>4011</v>
      </c>
    </row>
    <row r="2007" spans="1:12" x14ac:dyDescent="0.2">
      <c r="A2007" t="s">
        <v>6214</v>
      </c>
      <c r="B2007">
        <v>924384</v>
      </c>
      <c r="C2007" t="s">
        <v>241</v>
      </c>
      <c r="D2007" t="s">
        <v>6203</v>
      </c>
      <c r="E2007" t="s">
        <v>243</v>
      </c>
      <c r="F2007" s="20">
        <v>8769815587</v>
      </c>
      <c r="G2007" t="s">
        <v>244</v>
      </c>
      <c r="H2007" t="s">
        <v>245</v>
      </c>
      <c r="I2007" t="s">
        <v>48</v>
      </c>
      <c r="K2007" t="s">
        <v>6215</v>
      </c>
      <c r="L2007" t="s">
        <v>4011</v>
      </c>
    </row>
    <row r="2008" spans="1:12" x14ac:dyDescent="0.2">
      <c r="A2008" t="s">
        <v>6214</v>
      </c>
      <c r="B2008">
        <v>924384</v>
      </c>
      <c r="C2008" t="s">
        <v>241</v>
      </c>
      <c r="D2008" t="s">
        <v>6205</v>
      </c>
      <c r="E2008" t="s">
        <v>243</v>
      </c>
      <c r="F2008" s="20">
        <v>8769815587</v>
      </c>
      <c r="G2008" t="s">
        <v>244</v>
      </c>
      <c r="H2008" t="s">
        <v>245</v>
      </c>
      <c r="I2008" t="s">
        <v>48</v>
      </c>
      <c r="K2008" t="s">
        <v>6215</v>
      </c>
      <c r="L2008" t="s">
        <v>4011</v>
      </c>
    </row>
    <row r="2009" spans="1:12" x14ac:dyDescent="0.2">
      <c r="A2009" t="s">
        <v>6214</v>
      </c>
      <c r="B2009">
        <v>924384</v>
      </c>
      <c r="C2009" t="s">
        <v>241</v>
      </c>
      <c r="D2009" t="s">
        <v>6206</v>
      </c>
      <c r="E2009" t="s">
        <v>243</v>
      </c>
      <c r="F2009" s="20">
        <v>8769815587</v>
      </c>
      <c r="G2009" t="s">
        <v>244</v>
      </c>
      <c r="H2009" t="s">
        <v>245</v>
      </c>
      <c r="I2009" t="s">
        <v>48</v>
      </c>
      <c r="K2009" t="s">
        <v>6215</v>
      </c>
      <c r="L2009" t="s">
        <v>4011</v>
      </c>
    </row>
    <row r="2010" spans="1:12" x14ac:dyDescent="0.2">
      <c r="A2010" t="s">
        <v>6214</v>
      </c>
      <c r="B2010">
        <v>924384</v>
      </c>
      <c r="C2010" t="s">
        <v>241</v>
      </c>
      <c r="D2010" t="s">
        <v>4000</v>
      </c>
      <c r="E2010" t="s">
        <v>243</v>
      </c>
      <c r="F2010" s="20">
        <v>8769815587</v>
      </c>
      <c r="G2010" t="s">
        <v>244</v>
      </c>
      <c r="H2010" t="s">
        <v>245</v>
      </c>
      <c r="I2010" t="s">
        <v>48</v>
      </c>
      <c r="K2010" t="s">
        <v>6215</v>
      </c>
      <c r="L2010" t="s">
        <v>4011</v>
      </c>
    </row>
    <row r="2011" spans="1:12" x14ac:dyDescent="0.2">
      <c r="A2011" t="s">
        <v>6216</v>
      </c>
      <c r="B2011">
        <v>923771</v>
      </c>
      <c r="C2011" t="s">
        <v>241</v>
      </c>
      <c r="D2011" t="s">
        <v>6203</v>
      </c>
      <c r="E2011" t="s">
        <v>243</v>
      </c>
      <c r="F2011" s="20">
        <v>8769815587</v>
      </c>
      <c r="G2011" t="s">
        <v>244</v>
      </c>
      <c r="H2011" t="s">
        <v>245</v>
      </c>
      <c r="I2011" t="s">
        <v>48</v>
      </c>
      <c r="K2011" t="s">
        <v>6217</v>
      </c>
      <c r="L2011" t="s">
        <v>486</v>
      </c>
    </row>
    <row r="2012" spans="1:12" x14ac:dyDescent="0.2">
      <c r="A2012" t="s">
        <v>6216</v>
      </c>
      <c r="B2012">
        <v>923771</v>
      </c>
      <c r="C2012" t="s">
        <v>241</v>
      </c>
      <c r="D2012" t="s">
        <v>6205</v>
      </c>
      <c r="E2012" t="s">
        <v>243</v>
      </c>
      <c r="F2012" s="20">
        <v>8769815587</v>
      </c>
      <c r="G2012" t="s">
        <v>244</v>
      </c>
      <c r="H2012" t="s">
        <v>245</v>
      </c>
      <c r="I2012" t="s">
        <v>48</v>
      </c>
      <c r="K2012" t="s">
        <v>6217</v>
      </c>
      <c r="L2012" t="s">
        <v>486</v>
      </c>
    </row>
    <row r="2013" spans="1:12" x14ac:dyDescent="0.2">
      <c r="A2013" t="s">
        <v>6216</v>
      </c>
      <c r="B2013">
        <v>923771</v>
      </c>
      <c r="C2013" t="s">
        <v>241</v>
      </c>
      <c r="D2013" t="s">
        <v>6206</v>
      </c>
      <c r="E2013" t="s">
        <v>243</v>
      </c>
      <c r="F2013" s="20">
        <v>8769815587</v>
      </c>
      <c r="G2013" t="s">
        <v>244</v>
      </c>
      <c r="H2013" t="s">
        <v>245</v>
      </c>
      <c r="I2013" t="s">
        <v>48</v>
      </c>
      <c r="K2013" t="s">
        <v>6217</v>
      </c>
      <c r="L2013" t="s">
        <v>486</v>
      </c>
    </row>
    <row r="2014" spans="1:12" x14ac:dyDescent="0.2">
      <c r="A2014" t="s">
        <v>6216</v>
      </c>
      <c r="B2014">
        <v>923771</v>
      </c>
      <c r="C2014" t="s">
        <v>241</v>
      </c>
      <c r="D2014" t="s">
        <v>4000</v>
      </c>
      <c r="E2014" t="s">
        <v>243</v>
      </c>
      <c r="F2014" s="20">
        <v>8769815587</v>
      </c>
      <c r="G2014" t="s">
        <v>244</v>
      </c>
      <c r="H2014" t="s">
        <v>245</v>
      </c>
      <c r="I2014" t="s">
        <v>48</v>
      </c>
      <c r="K2014" t="s">
        <v>6217</v>
      </c>
      <c r="L2014" t="s">
        <v>486</v>
      </c>
    </row>
    <row r="2015" spans="1:12" x14ac:dyDescent="0.2">
      <c r="A2015" t="s">
        <v>6218</v>
      </c>
      <c r="B2015">
        <v>923770</v>
      </c>
      <c r="C2015" t="s">
        <v>241</v>
      </c>
      <c r="D2015" t="s">
        <v>6203</v>
      </c>
      <c r="E2015" t="s">
        <v>243</v>
      </c>
      <c r="F2015" s="20">
        <v>8769815587</v>
      </c>
      <c r="G2015" t="s">
        <v>244</v>
      </c>
      <c r="H2015" t="s">
        <v>245</v>
      </c>
      <c r="I2015" t="s">
        <v>48</v>
      </c>
      <c r="K2015" t="s">
        <v>6219</v>
      </c>
      <c r="L2015" t="s">
        <v>486</v>
      </c>
    </row>
    <row r="2016" spans="1:12" x14ac:dyDescent="0.2">
      <c r="A2016" t="s">
        <v>6218</v>
      </c>
      <c r="B2016">
        <v>923770</v>
      </c>
      <c r="C2016" t="s">
        <v>241</v>
      </c>
      <c r="D2016" t="s">
        <v>6205</v>
      </c>
      <c r="E2016" t="s">
        <v>243</v>
      </c>
      <c r="F2016" s="20">
        <v>8769815587</v>
      </c>
      <c r="G2016" t="s">
        <v>244</v>
      </c>
      <c r="H2016" t="s">
        <v>245</v>
      </c>
      <c r="I2016" t="s">
        <v>48</v>
      </c>
      <c r="K2016" t="s">
        <v>6219</v>
      </c>
      <c r="L2016" t="s">
        <v>486</v>
      </c>
    </row>
    <row r="2017" spans="1:12" x14ac:dyDescent="0.2">
      <c r="A2017" t="s">
        <v>6218</v>
      </c>
      <c r="B2017">
        <v>923770</v>
      </c>
      <c r="C2017" t="s">
        <v>241</v>
      </c>
      <c r="D2017" t="s">
        <v>6206</v>
      </c>
      <c r="E2017" t="s">
        <v>243</v>
      </c>
      <c r="F2017" s="20">
        <v>8769815587</v>
      </c>
      <c r="G2017" t="s">
        <v>244</v>
      </c>
      <c r="H2017" t="s">
        <v>245</v>
      </c>
      <c r="I2017" t="s">
        <v>48</v>
      </c>
      <c r="K2017" t="s">
        <v>6219</v>
      </c>
      <c r="L2017" t="s">
        <v>486</v>
      </c>
    </row>
    <row r="2018" spans="1:12" x14ac:dyDescent="0.2">
      <c r="A2018" t="s">
        <v>6218</v>
      </c>
      <c r="B2018">
        <v>923770</v>
      </c>
      <c r="C2018" t="s">
        <v>241</v>
      </c>
      <c r="D2018" t="s">
        <v>4000</v>
      </c>
      <c r="E2018" t="s">
        <v>243</v>
      </c>
      <c r="F2018" s="20">
        <v>8769815587</v>
      </c>
      <c r="G2018" t="s">
        <v>244</v>
      </c>
      <c r="H2018" t="s">
        <v>245</v>
      </c>
      <c r="I2018" t="s">
        <v>48</v>
      </c>
      <c r="K2018" t="s">
        <v>6219</v>
      </c>
      <c r="L2018" t="s">
        <v>486</v>
      </c>
    </row>
    <row r="2019" spans="1:12" x14ac:dyDescent="0.2">
      <c r="A2019" t="s">
        <v>6220</v>
      </c>
      <c r="B2019">
        <v>644718</v>
      </c>
      <c r="C2019" t="s">
        <v>241</v>
      </c>
      <c r="D2019" t="s">
        <v>6203</v>
      </c>
      <c r="E2019" t="s">
        <v>243</v>
      </c>
      <c r="F2019" s="20">
        <v>8769815587</v>
      </c>
      <c r="G2019" t="s">
        <v>244</v>
      </c>
      <c r="H2019" t="s">
        <v>245</v>
      </c>
      <c r="I2019" t="s">
        <v>48</v>
      </c>
      <c r="K2019" t="s">
        <v>6221</v>
      </c>
      <c r="L2019" t="s">
        <v>6222</v>
      </c>
    </row>
    <row r="2020" spans="1:12" x14ac:dyDescent="0.2">
      <c r="A2020" t="s">
        <v>6220</v>
      </c>
      <c r="B2020">
        <v>644718</v>
      </c>
      <c r="C2020" t="s">
        <v>241</v>
      </c>
      <c r="D2020" t="s">
        <v>6205</v>
      </c>
      <c r="E2020" t="s">
        <v>243</v>
      </c>
      <c r="F2020" s="20">
        <v>8769815587</v>
      </c>
      <c r="G2020" t="s">
        <v>244</v>
      </c>
      <c r="H2020" t="s">
        <v>245</v>
      </c>
      <c r="I2020" t="s">
        <v>48</v>
      </c>
      <c r="K2020" t="s">
        <v>6221</v>
      </c>
      <c r="L2020" t="s">
        <v>6222</v>
      </c>
    </row>
    <row r="2021" spans="1:12" x14ac:dyDescent="0.2">
      <c r="A2021" t="s">
        <v>6220</v>
      </c>
      <c r="B2021">
        <v>644718</v>
      </c>
      <c r="C2021" t="s">
        <v>241</v>
      </c>
      <c r="D2021" t="s">
        <v>6206</v>
      </c>
      <c r="E2021" t="s">
        <v>243</v>
      </c>
      <c r="F2021" s="20">
        <v>8769815587</v>
      </c>
      <c r="G2021" t="s">
        <v>244</v>
      </c>
      <c r="H2021" t="s">
        <v>245</v>
      </c>
      <c r="I2021" t="s">
        <v>48</v>
      </c>
      <c r="K2021" t="s">
        <v>6221</v>
      </c>
      <c r="L2021" t="s">
        <v>6222</v>
      </c>
    </row>
    <row r="2022" spans="1:12" x14ac:dyDescent="0.2">
      <c r="A2022" t="s">
        <v>6220</v>
      </c>
      <c r="B2022">
        <v>644718</v>
      </c>
      <c r="C2022" t="s">
        <v>241</v>
      </c>
      <c r="D2022" t="s">
        <v>4000</v>
      </c>
      <c r="E2022" t="s">
        <v>243</v>
      </c>
      <c r="F2022" s="20">
        <v>8769815587</v>
      </c>
      <c r="G2022" t="s">
        <v>244</v>
      </c>
      <c r="H2022" t="s">
        <v>245</v>
      </c>
      <c r="I2022" t="s">
        <v>48</v>
      </c>
      <c r="K2022" t="s">
        <v>6221</v>
      </c>
      <c r="L2022" t="s">
        <v>6222</v>
      </c>
    </row>
    <row r="2023" spans="1:12" x14ac:dyDescent="0.2">
      <c r="A2023" t="s">
        <v>6223</v>
      </c>
      <c r="B2023">
        <v>644717</v>
      </c>
      <c r="C2023" t="s">
        <v>241</v>
      </c>
      <c r="D2023" t="s">
        <v>6203</v>
      </c>
      <c r="E2023" t="s">
        <v>243</v>
      </c>
      <c r="F2023" s="20">
        <v>8769815587</v>
      </c>
      <c r="G2023" t="s">
        <v>244</v>
      </c>
      <c r="H2023" t="s">
        <v>245</v>
      </c>
      <c r="I2023" t="s">
        <v>48</v>
      </c>
      <c r="K2023" t="s">
        <v>6224</v>
      </c>
      <c r="L2023" t="s">
        <v>6225</v>
      </c>
    </row>
    <row r="2024" spans="1:12" x14ac:dyDescent="0.2">
      <c r="A2024" t="s">
        <v>6223</v>
      </c>
      <c r="B2024">
        <v>644717</v>
      </c>
      <c r="C2024" t="s">
        <v>241</v>
      </c>
      <c r="D2024" t="s">
        <v>6205</v>
      </c>
      <c r="E2024" t="s">
        <v>243</v>
      </c>
      <c r="F2024" s="20">
        <v>8769815587</v>
      </c>
      <c r="G2024" t="s">
        <v>244</v>
      </c>
      <c r="H2024" t="s">
        <v>245</v>
      </c>
      <c r="I2024" t="s">
        <v>48</v>
      </c>
      <c r="K2024" t="s">
        <v>6224</v>
      </c>
      <c r="L2024" t="s">
        <v>6225</v>
      </c>
    </row>
    <row r="2025" spans="1:12" x14ac:dyDescent="0.2">
      <c r="A2025" t="s">
        <v>6223</v>
      </c>
      <c r="B2025">
        <v>644717</v>
      </c>
      <c r="C2025" t="s">
        <v>241</v>
      </c>
      <c r="D2025" t="s">
        <v>6206</v>
      </c>
      <c r="E2025" t="s">
        <v>243</v>
      </c>
      <c r="F2025" s="20">
        <v>8769815587</v>
      </c>
      <c r="G2025" t="s">
        <v>244</v>
      </c>
      <c r="H2025" t="s">
        <v>245</v>
      </c>
      <c r="I2025" t="s">
        <v>48</v>
      </c>
      <c r="K2025" t="s">
        <v>6224</v>
      </c>
      <c r="L2025" t="s">
        <v>6225</v>
      </c>
    </row>
    <row r="2026" spans="1:12" x14ac:dyDescent="0.2">
      <c r="A2026" t="s">
        <v>6223</v>
      </c>
      <c r="B2026">
        <v>644717</v>
      </c>
      <c r="C2026" t="s">
        <v>241</v>
      </c>
      <c r="D2026" t="s">
        <v>4000</v>
      </c>
      <c r="E2026" t="s">
        <v>243</v>
      </c>
      <c r="F2026" s="20">
        <v>8769815587</v>
      </c>
      <c r="G2026" t="s">
        <v>244</v>
      </c>
      <c r="H2026" t="s">
        <v>245</v>
      </c>
      <c r="I2026" t="s">
        <v>48</v>
      </c>
      <c r="K2026" t="s">
        <v>6224</v>
      </c>
      <c r="L2026" t="s">
        <v>6225</v>
      </c>
    </row>
    <row r="2027" spans="1:12" x14ac:dyDescent="0.2">
      <c r="A2027" t="s">
        <v>6226</v>
      </c>
      <c r="B2027">
        <v>644423</v>
      </c>
      <c r="C2027" t="s">
        <v>241</v>
      </c>
      <c r="D2027" t="s">
        <v>6203</v>
      </c>
      <c r="E2027" t="s">
        <v>243</v>
      </c>
      <c r="F2027" s="20">
        <v>8769815587</v>
      </c>
      <c r="G2027" t="s">
        <v>244</v>
      </c>
      <c r="H2027" t="s">
        <v>245</v>
      </c>
      <c r="I2027" t="s">
        <v>48</v>
      </c>
      <c r="K2027" t="s">
        <v>6227</v>
      </c>
      <c r="L2027" t="s">
        <v>6228</v>
      </c>
    </row>
    <row r="2028" spans="1:12" x14ac:dyDescent="0.2">
      <c r="A2028" t="s">
        <v>6226</v>
      </c>
      <c r="B2028">
        <v>644423</v>
      </c>
      <c r="C2028" t="s">
        <v>241</v>
      </c>
      <c r="D2028" t="s">
        <v>6205</v>
      </c>
      <c r="E2028" t="s">
        <v>243</v>
      </c>
      <c r="F2028" s="20">
        <v>8769815587</v>
      </c>
      <c r="G2028" t="s">
        <v>244</v>
      </c>
      <c r="H2028" t="s">
        <v>245</v>
      </c>
      <c r="I2028" t="s">
        <v>48</v>
      </c>
      <c r="K2028" t="s">
        <v>6227</v>
      </c>
      <c r="L2028" t="s">
        <v>6228</v>
      </c>
    </row>
    <row r="2029" spans="1:12" x14ac:dyDescent="0.2">
      <c r="A2029" t="s">
        <v>6226</v>
      </c>
      <c r="B2029">
        <v>644423</v>
      </c>
      <c r="C2029" t="s">
        <v>241</v>
      </c>
      <c r="D2029" t="s">
        <v>6206</v>
      </c>
      <c r="E2029" t="s">
        <v>243</v>
      </c>
      <c r="F2029" s="20">
        <v>8769815587</v>
      </c>
      <c r="G2029" t="s">
        <v>244</v>
      </c>
      <c r="H2029" t="s">
        <v>245</v>
      </c>
      <c r="I2029" t="s">
        <v>48</v>
      </c>
      <c r="K2029" t="s">
        <v>6227</v>
      </c>
      <c r="L2029" t="s">
        <v>6228</v>
      </c>
    </row>
    <row r="2030" spans="1:12" x14ac:dyDescent="0.2">
      <c r="A2030" t="s">
        <v>6226</v>
      </c>
      <c r="B2030">
        <v>644423</v>
      </c>
      <c r="C2030" t="s">
        <v>241</v>
      </c>
      <c r="D2030" t="s">
        <v>4000</v>
      </c>
      <c r="E2030" t="s">
        <v>243</v>
      </c>
      <c r="F2030" s="20">
        <v>8769815587</v>
      </c>
      <c r="G2030" t="s">
        <v>244</v>
      </c>
      <c r="H2030" t="s">
        <v>245</v>
      </c>
      <c r="I2030" t="s">
        <v>48</v>
      </c>
      <c r="K2030" t="s">
        <v>6227</v>
      </c>
      <c r="L2030" t="s">
        <v>6228</v>
      </c>
    </row>
    <row r="2031" spans="1:12" x14ac:dyDescent="0.2">
      <c r="A2031" t="s">
        <v>6229</v>
      </c>
      <c r="B2031">
        <v>644422</v>
      </c>
      <c r="C2031" t="s">
        <v>241</v>
      </c>
      <c r="D2031" t="s">
        <v>6203</v>
      </c>
      <c r="E2031" t="s">
        <v>243</v>
      </c>
      <c r="F2031" s="20">
        <v>8769815587</v>
      </c>
      <c r="G2031" t="s">
        <v>244</v>
      </c>
      <c r="H2031" t="s">
        <v>245</v>
      </c>
      <c r="I2031" t="s">
        <v>48</v>
      </c>
      <c r="K2031" t="s">
        <v>6230</v>
      </c>
      <c r="L2031" t="s">
        <v>6231</v>
      </c>
    </row>
    <row r="2032" spans="1:12" x14ac:dyDescent="0.2">
      <c r="A2032" t="s">
        <v>6229</v>
      </c>
      <c r="B2032">
        <v>644422</v>
      </c>
      <c r="C2032" t="s">
        <v>241</v>
      </c>
      <c r="D2032" t="s">
        <v>6205</v>
      </c>
      <c r="E2032" t="s">
        <v>243</v>
      </c>
      <c r="F2032" s="20">
        <v>8769815587</v>
      </c>
      <c r="G2032" t="s">
        <v>244</v>
      </c>
      <c r="H2032" t="s">
        <v>245</v>
      </c>
      <c r="I2032" t="s">
        <v>48</v>
      </c>
      <c r="K2032" t="s">
        <v>6230</v>
      </c>
      <c r="L2032" t="s">
        <v>6231</v>
      </c>
    </row>
    <row r="2033" spans="1:12" x14ac:dyDescent="0.2">
      <c r="A2033" t="s">
        <v>6229</v>
      </c>
      <c r="B2033">
        <v>644422</v>
      </c>
      <c r="C2033" t="s">
        <v>241</v>
      </c>
      <c r="D2033" t="s">
        <v>6206</v>
      </c>
      <c r="E2033" t="s">
        <v>243</v>
      </c>
      <c r="F2033" s="20">
        <v>8769815587</v>
      </c>
      <c r="G2033" t="s">
        <v>244</v>
      </c>
      <c r="H2033" t="s">
        <v>245</v>
      </c>
      <c r="I2033" t="s">
        <v>48</v>
      </c>
      <c r="K2033" t="s">
        <v>6230</v>
      </c>
      <c r="L2033" t="s">
        <v>6231</v>
      </c>
    </row>
    <row r="2034" spans="1:12" x14ac:dyDescent="0.2">
      <c r="A2034" t="s">
        <v>6229</v>
      </c>
      <c r="B2034">
        <v>644422</v>
      </c>
      <c r="C2034" t="s">
        <v>241</v>
      </c>
      <c r="D2034" t="s">
        <v>4000</v>
      </c>
      <c r="E2034" t="s">
        <v>243</v>
      </c>
      <c r="F2034" s="20">
        <v>8769815587</v>
      </c>
      <c r="G2034" t="s">
        <v>244</v>
      </c>
      <c r="H2034" t="s">
        <v>245</v>
      </c>
      <c r="I2034" t="s">
        <v>48</v>
      </c>
      <c r="K2034" t="s">
        <v>6230</v>
      </c>
      <c r="L2034" t="s">
        <v>6231</v>
      </c>
    </row>
    <row r="2035" spans="1:12" x14ac:dyDescent="0.2">
      <c r="A2035" t="s">
        <v>6232</v>
      </c>
      <c r="B2035">
        <v>644387</v>
      </c>
      <c r="C2035" t="s">
        <v>241</v>
      </c>
      <c r="D2035" t="s">
        <v>6203</v>
      </c>
      <c r="E2035" t="s">
        <v>243</v>
      </c>
      <c r="F2035" s="20">
        <v>8769815587</v>
      </c>
      <c r="G2035" t="s">
        <v>244</v>
      </c>
      <c r="H2035" t="s">
        <v>245</v>
      </c>
      <c r="I2035" t="s">
        <v>48</v>
      </c>
      <c r="K2035" t="s">
        <v>6233</v>
      </c>
      <c r="L2035" t="s">
        <v>6234</v>
      </c>
    </row>
    <row r="2036" spans="1:12" x14ac:dyDescent="0.2">
      <c r="A2036" t="s">
        <v>6232</v>
      </c>
      <c r="B2036">
        <v>644387</v>
      </c>
      <c r="C2036" t="s">
        <v>241</v>
      </c>
      <c r="D2036" t="s">
        <v>6205</v>
      </c>
      <c r="E2036" t="s">
        <v>243</v>
      </c>
      <c r="F2036" s="20">
        <v>8769815587</v>
      </c>
      <c r="G2036" t="s">
        <v>244</v>
      </c>
      <c r="H2036" t="s">
        <v>245</v>
      </c>
      <c r="I2036" t="s">
        <v>48</v>
      </c>
      <c r="K2036" t="s">
        <v>6233</v>
      </c>
      <c r="L2036" t="s">
        <v>6234</v>
      </c>
    </row>
    <row r="2037" spans="1:12" x14ac:dyDescent="0.2">
      <c r="A2037" t="s">
        <v>6232</v>
      </c>
      <c r="B2037">
        <v>644387</v>
      </c>
      <c r="C2037" t="s">
        <v>241</v>
      </c>
      <c r="D2037" t="s">
        <v>6206</v>
      </c>
      <c r="E2037" t="s">
        <v>243</v>
      </c>
      <c r="F2037" s="20">
        <v>8769815587</v>
      </c>
      <c r="G2037" t="s">
        <v>244</v>
      </c>
      <c r="H2037" t="s">
        <v>245</v>
      </c>
      <c r="I2037" t="s">
        <v>48</v>
      </c>
      <c r="K2037" t="s">
        <v>6233</v>
      </c>
      <c r="L2037" t="s">
        <v>6234</v>
      </c>
    </row>
    <row r="2038" spans="1:12" x14ac:dyDescent="0.2">
      <c r="A2038" t="s">
        <v>6232</v>
      </c>
      <c r="B2038">
        <v>644387</v>
      </c>
      <c r="C2038" t="s">
        <v>241</v>
      </c>
      <c r="D2038" t="s">
        <v>4000</v>
      </c>
      <c r="E2038" t="s">
        <v>243</v>
      </c>
      <c r="F2038" s="20">
        <v>8769815587</v>
      </c>
      <c r="G2038" t="s">
        <v>244</v>
      </c>
      <c r="H2038" t="s">
        <v>245</v>
      </c>
      <c r="I2038" t="s">
        <v>48</v>
      </c>
      <c r="K2038" t="s">
        <v>6233</v>
      </c>
      <c r="L2038" t="s">
        <v>6234</v>
      </c>
    </row>
    <row r="2039" spans="1:12" x14ac:dyDescent="0.2">
      <c r="A2039" t="s">
        <v>6235</v>
      </c>
      <c r="B2039">
        <v>644386</v>
      </c>
      <c r="C2039" t="s">
        <v>241</v>
      </c>
      <c r="D2039" t="s">
        <v>6203</v>
      </c>
      <c r="E2039" t="s">
        <v>243</v>
      </c>
      <c r="F2039" s="20">
        <v>8769815587</v>
      </c>
      <c r="G2039" t="s">
        <v>244</v>
      </c>
      <c r="H2039" t="s">
        <v>245</v>
      </c>
      <c r="I2039" t="s">
        <v>48</v>
      </c>
      <c r="K2039" t="s">
        <v>6236</v>
      </c>
      <c r="L2039" t="s">
        <v>6234</v>
      </c>
    </row>
    <row r="2040" spans="1:12" x14ac:dyDescent="0.2">
      <c r="A2040" t="s">
        <v>6235</v>
      </c>
      <c r="B2040">
        <v>644386</v>
      </c>
      <c r="C2040" t="s">
        <v>241</v>
      </c>
      <c r="D2040" t="s">
        <v>6205</v>
      </c>
      <c r="E2040" t="s">
        <v>243</v>
      </c>
      <c r="F2040" s="20">
        <v>8769815587</v>
      </c>
      <c r="G2040" t="s">
        <v>244</v>
      </c>
      <c r="H2040" t="s">
        <v>245</v>
      </c>
      <c r="I2040" t="s">
        <v>48</v>
      </c>
      <c r="K2040" t="s">
        <v>6236</v>
      </c>
      <c r="L2040" t="s">
        <v>6234</v>
      </c>
    </row>
    <row r="2041" spans="1:12" x14ac:dyDescent="0.2">
      <c r="A2041" t="s">
        <v>6235</v>
      </c>
      <c r="B2041">
        <v>644386</v>
      </c>
      <c r="C2041" t="s">
        <v>241</v>
      </c>
      <c r="D2041" t="s">
        <v>6206</v>
      </c>
      <c r="E2041" t="s">
        <v>243</v>
      </c>
      <c r="F2041" s="20">
        <v>8769815587</v>
      </c>
      <c r="G2041" t="s">
        <v>244</v>
      </c>
      <c r="H2041" t="s">
        <v>245</v>
      </c>
      <c r="I2041" t="s">
        <v>48</v>
      </c>
      <c r="K2041" t="s">
        <v>6236</v>
      </c>
      <c r="L2041" t="s">
        <v>6234</v>
      </c>
    </row>
    <row r="2042" spans="1:12" x14ac:dyDescent="0.2">
      <c r="A2042" t="s">
        <v>6235</v>
      </c>
      <c r="B2042">
        <v>644386</v>
      </c>
      <c r="C2042" t="s">
        <v>241</v>
      </c>
      <c r="D2042" t="s">
        <v>4000</v>
      </c>
      <c r="E2042" t="s">
        <v>243</v>
      </c>
      <c r="F2042" s="20">
        <v>8769815587</v>
      </c>
      <c r="G2042" t="s">
        <v>244</v>
      </c>
      <c r="H2042" t="s">
        <v>245</v>
      </c>
      <c r="I2042" t="s">
        <v>48</v>
      </c>
      <c r="K2042" t="s">
        <v>6236</v>
      </c>
      <c r="L2042" t="s">
        <v>6234</v>
      </c>
    </row>
    <row r="2043" spans="1:12" x14ac:dyDescent="0.2">
      <c r="A2043" t="s">
        <v>6237</v>
      </c>
      <c r="B2043">
        <v>644242</v>
      </c>
      <c r="C2043" t="s">
        <v>241</v>
      </c>
      <c r="D2043" t="s">
        <v>6203</v>
      </c>
      <c r="E2043" t="s">
        <v>243</v>
      </c>
      <c r="F2043" s="20">
        <v>8769815587</v>
      </c>
      <c r="G2043" t="s">
        <v>244</v>
      </c>
      <c r="H2043" t="s">
        <v>245</v>
      </c>
      <c r="I2043" t="s">
        <v>48</v>
      </c>
      <c r="K2043" t="s">
        <v>6238</v>
      </c>
      <c r="L2043" t="s">
        <v>6239</v>
      </c>
    </row>
    <row r="2044" spans="1:12" x14ac:dyDescent="0.2">
      <c r="A2044" t="s">
        <v>6237</v>
      </c>
      <c r="B2044">
        <v>644242</v>
      </c>
      <c r="C2044" t="s">
        <v>241</v>
      </c>
      <c r="D2044" t="s">
        <v>6205</v>
      </c>
      <c r="E2044" t="s">
        <v>243</v>
      </c>
      <c r="F2044" s="20">
        <v>8769815587</v>
      </c>
      <c r="G2044" t="s">
        <v>244</v>
      </c>
      <c r="H2044" t="s">
        <v>245</v>
      </c>
      <c r="I2044" t="s">
        <v>48</v>
      </c>
      <c r="K2044" t="s">
        <v>6238</v>
      </c>
      <c r="L2044" t="s">
        <v>6239</v>
      </c>
    </row>
    <row r="2045" spans="1:12" x14ac:dyDescent="0.2">
      <c r="A2045" t="s">
        <v>6237</v>
      </c>
      <c r="B2045">
        <v>644242</v>
      </c>
      <c r="C2045" t="s">
        <v>241</v>
      </c>
      <c r="D2045" t="s">
        <v>6206</v>
      </c>
      <c r="E2045" t="s">
        <v>243</v>
      </c>
      <c r="F2045" s="20">
        <v>8769815587</v>
      </c>
      <c r="G2045" t="s">
        <v>244</v>
      </c>
      <c r="H2045" t="s">
        <v>245</v>
      </c>
      <c r="I2045" t="s">
        <v>48</v>
      </c>
      <c r="K2045" t="s">
        <v>6238</v>
      </c>
      <c r="L2045" t="s">
        <v>6239</v>
      </c>
    </row>
    <row r="2046" spans="1:12" x14ac:dyDescent="0.2">
      <c r="A2046" t="s">
        <v>6237</v>
      </c>
      <c r="B2046">
        <v>644242</v>
      </c>
      <c r="C2046" t="s">
        <v>241</v>
      </c>
      <c r="D2046" t="s">
        <v>4000</v>
      </c>
      <c r="E2046" t="s">
        <v>243</v>
      </c>
      <c r="F2046" s="20">
        <v>8769815587</v>
      </c>
      <c r="G2046" t="s">
        <v>244</v>
      </c>
      <c r="H2046" t="s">
        <v>245</v>
      </c>
      <c r="I2046" t="s">
        <v>48</v>
      </c>
      <c r="K2046" t="s">
        <v>6238</v>
      </c>
      <c r="L2046" t="s">
        <v>6239</v>
      </c>
    </row>
    <row r="2047" spans="1:12" x14ac:dyDescent="0.2">
      <c r="A2047" t="s">
        <v>6240</v>
      </c>
      <c r="B2047">
        <v>644241</v>
      </c>
      <c r="C2047" t="s">
        <v>241</v>
      </c>
      <c r="D2047" t="s">
        <v>6203</v>
      </c>
      <c r="E2047" t="s">
        <v>243</v>
      </c>
      <c r="F2047" s="20">
        <v>8769815587</v>
      </c>
      <c r="G2047" t="s">
        <v>244</v>
      </c>
      <c r="H2047" t="s">
        <v>245</v>
      </c>
      <c r="I2047" t="s">
        <v>48</v>
      </c>
      <c r="K2047" t="s">
        <v>6241</v>
      </c>
      <c r="L2047" t="s">
        <v>6242</v>
      </c>
    </row>
    <row r="2048" spans="1:12" x14ac:dyDescent="0.2">
      <c r="A2048" t="s">
        <v>6240</v>
      </c>
      <c r="B2048">
        <v>644241</v>
      </c>
      <c r="C2048" t="s">
        <v>241</v>
      </c>
      <c r="D2048" t="s">
        <v>6205</v>
      </c>
      <c r="E2048" t="s">
        <v>243</v>
      </c>
      <c r="F2048" s="20">
        <v>8769815587</v>
      </c>
      <c r="G2048" t="s">
        <v>244</v>
      </c>
      <c r="H2048" t="s">
        <v>245</v>
      </c>
      <c r="I2048" t="s">
        <v>48</v>
      </c>
      <c r="K2048" t="s">
        <v>6241</v>
      </c>
      <c r="L2048" t="s">
        <v>6242</v>
      </c>
    </row>
    <row r="2049" spans="1:12" x14ac:dyDescent="0.2">
      <c r="A2049" t="s">
        <v>6240</v>
      </c>
      <c r="B2049">
        <v>644241</v>
      </c>
      <c r="C2049" t="s">
        <v>241</v>
      </c>
      <c r="D2049" t="s">
        <v>6206</v>
      </c>
      <c r="E2049" t="s">
        <v>243</v>
      </c>
      <c r="F2049" s="20">
        <v>8769815587</v>
      </c>
      <c r="G2049" t="s">
        <v>244</v>
      </c>
      <c r="H2049" t="s">
        <v>245</v>
      </c>
      <c r="I2049" t="s">
        <v>48</v>
      </c>
      <c r="K2049" t="s">
        <v>6241</v>
      </c>
      <c r="L2049" t="s">
        <v>6242</v>
      </c>
    </row>
    <row r="2050" spans="1:12" x14ac:dyDescent="0.2">
      <c r="A2050" t="s">
        <v>6240</v>
      </c>
      <c r="B2050">
        <v>644241</v>
      </c>
      <c r="C2050" t="s">
        <v>241</v>
      </c>
      <c r="D2050" t="s">
        <v>4000</v>
      </c>
      <c r="E2050" t="s">
        <v>243</v>
      </c>
      <c r="F2050" s="20">
        <v>8769815587</v>
      </c>
      <c r="G2050" t="s">
        <v>244</v>
      </c>
      <c r="H2050" t="s">
        <v>245</v>
      </c>
      <c r="I2050" t="s">
        <v>48</v>
      </c>
      <c r="K2050" t="s">
        <v>6241</v>
      </c>
      <c r="L2050" t="s">
        <v>6242</v>
      </c>
    </row>
    <row r="2051" spans="1:12" x14ac:dyDescent="0.2">
      <c r="A2051" t="s">
        <v>6243</v>
      </c>
      <c r="B2051">
        <v>642829</v>
      </c>
      <c r="C2051" t="s">
        <v>241</v>
      </c>
      <c r="D2051" t="s">
        <v>6203</v>
      </c>
      <c r="E2051" t="s">
        <v>243</v>
      </c>
      <c r="F2051" s="20">
        <v>8769815587</v>
      </c>
      <c r="G2051" t="s">
        <v>244</v>
      </c>
      <c r="H2051" t="s">
        <v>245</v>
      </c>
      <c r="I2051" t="s">
        <v>48</v>
      </c>
      <c r="K2051" t="s">
        <v>4039</v>
      </c>
      <c r="L2051" t="s">
        <v>4040</v>
      </c>
    </row>
    <row r="2052" spans="1:12" x14ac:dyDescent="0.2">
      <c r="A2052" t="s">
        <v>6243</v>
      </c>
      <c r="B2052">
        <v>642829</v>
      </c>
      <c r="C2052" t="s">
        <v>241</v>
      </c>
      <c r="D2052" t="s">
        <v>6205</v>
      </c>
      <c r="E2052" t="s">
        <v>243</v>
      </c>
      <c r="F2052" s="20">
        <v>8769815587</v>
      </c>
      <c r="G2052" t="s">
        <v>244</v>
      </c>
      <c r="H2052" t="s">
        <v>245</v>
      </c>
      <c r="I2052" t="s">
        <v>48</v>
      </c>
      <c r="K2052" t="s">
        <v>4039</v>
      </c>
      <c r="L2052" t="s">
        <v>4040</v>
      </c>
    </row>
    <row r="2053" spans="1:12" x14ac:dyDescent="0.2">
      <c r="A2053" t="s">
        <v>6243</v>
      </c>
      <c r="B2053">
        <v>642829</v>
      </c>
      <c r="C2053" t="s">
        <v>241</v>
      </c>
      <c r="D2053" t="s">
        <v>6206</v>
      </c>
      <c r="E2053" t="s">
        <v>243</v>
      </c>
      <c r="F2053" s="20">
        <v>8769815587</v>
      </c>
      <c r="G2053" t="s">
        <v>244</v>
      </c>
      <c r="H2053" t="s">
        <v>245</v>
      </c>
      <c r="I2053" t="s">
        <v>48</v>
      </c>
      <c r="K2053" t="s">
        <v>4039</v>
      </c>
      <c r="L2053" t="s">
        <v>4040</v>
      </c>
    </row>
    <row r="2054" spans="1:12" x14ac:dyDescent="0.2">
      <c r="A2054" t="s">
        <v>6243</v>
      </c>
      <c r="B2054">
        <v>642829</v>
      </c>
      <c r="C2054" t="s">
        <v>241</v>
      </c>
      <c r="D2054" t="s">
        <v>4000</v>
      </c>
      <c r="E2054" t="s">
        <v>243</v>
      </c>
      <c r="F2054" s="20">
        <v>8769815587</v>
      </c>
      <c r="G2054" t="s">
        <v>244</v>
      </c>
      <c r="H2054" t="s">
        <v>245</v>
      </c>
      <c r="I2054" t="s">
        <v>48</v>
      </c>
      <c r="K2054" t="s">
        <v>4039</v>
      </c>
      <c r="L2054" t="s">
        <v>4040</v>
      </c>
    </row>
    <row r="2055" spans="1:12" x14ac:dyDescent="0.2">
      <c r="A2055" t="s">
        <v>6244</v>
      </c>
      <c r="B2055">
        <v>642828</v>
      </c>
      <c r="C2055" t="s">
        <v>241</v>
      </c>
      <c r="D2055" t="s">
        <v>6203</v>
      </c>
      <c r="E2055" t="s">
        <v>243</v>
      </c>
      <c r="F2055" s="20">
        <v>8769815587</v>
      </c>
      <c r="G2055" t="s">
        <v>244</v>
      </c>
      <c r="H2055" t="s">
        <v>245</v>
      </c>
      <c r="I2055" t="s">
        <v>48</v>
      </c>
      <c r="K2055" t="s">
        <v>6245</v>
      </c>
      <c r="L2055" t="s">
        <v>6246</v>
      </c>
    </row>
    <row r="2056" spans="1:12" x14ac:dyDescent="0.2">
      <c r="A2056" t="s">
        <v>6244</v>
      </c>
      <c r="B2056">
        <v>642828</v>
      </c>
      <c r="C2056" t="s">
        <v>241</v>
      </c>
      <c r="D2056" t="s">
        <v>6205</v>
      </c>
      <c r="E2056" t="s">
        <v>243</v>
      </c>
      <c r="F2056" s="20">
        <v>8769815587</v>
      </c>
      <c r="G2056" t="s">
        <v>244</v>
      </c>
      <c r="H2056" t="s">
        <v>245</v>
      </c>
      <c r="I2056" t="s">
        <v>48</v>
      </c>
      <c r="K2056" t="s">
        <v>6245</v>
      </c>
      <c r="L2056" t="s">
        <v>6246</v>
      </c>
    </row>
    <row r="2057" spans="1:12" x14ac:dyDescent="0.2">
      <c r="A2057" t="s">
        <v>6244</v>
      </c>
      <c r="B2057">
        <v>642828</v>
      </c>
      <c r="C2057" t="s">
        <v>241</v>
      </c>
      <c r="D2057" t="s">
        <v>6206</v>
      </c>
      <c r="E2057" t="s">
        <v>243</v>
      </c>
      <c r="F2057" s="20">
        <v>8769815587</v>
      </c>
      <c r="G2057" t="s">
        <v>244</v>
      </c>
      <c r="H2057" t="s">
        <v>245</v>
      </c>
      <c r="I2057" t="s">
        <v>48</v>
      </c>
      <c r="K2057" t="s">
        <v>6245</v>
      </c>
      <c r="L2057" t="s">
        <v>6246</v>
      </c>
    </row>
    <row r="2058" spans="1:12" x14ac:dyDescent="0.2">
      <c r="A2058" t="s">
        <v>6244</v>
      </c>
      <c r="B2058">
        <v>642828</v>
      </c>
      <c r="C2058" t="s">
        <v>241</v>
      </c>
      <c r="D2058" t="s">
        <v>4000</v>
      </c>
      <c r="E2058" t="s">
        <v>243</v>
      </c>
      <c r="F2058" s="20">
        <v>8769815587</v>
      </c>
      <c r="G2058" t="s">
        <v>244</v>
      </c>
      <c r="H2058" t="s">
        <v>245</v>
      </c>
      <c r="I2058" t="s">
        <v>48</v>
      </c>
      <c r="K2058" t="s">
        <v>6245</v>
      </c>
      <c r="L2058" t="s">
        <v>6246</v>
      </c>
    </row>
    <row r="2059" spans="1:12" x14ac:dyDescent="0.2">
      <c r="A2059" t="s">
        <v>6247</v>
      </c>
      <c r="B2059">
        <v>642786</v>
      </c>
      <c r="C2059" t="s">
        <v>241</v>
      </c>
      <c r="D2059" t="s">
        <v>6203</v>
      </c>
      <c r="E2059" t="s">
        <v>243</v>
      </c>
      <c r="F2059" s="20">
        <v>8769815587</v>
      </c>
      <c r="G2059" t="s">
        <v>244</v>
      </c>
      <c r="H2059" t="s">
        <v>245</v>
      </c>
      <c r="I2059" t="s">
        <v>48</v>
      </c>
      <c r="K2059" t="s">
        <v>4042</v>
      </c>
      <c r="L2059" t="s">
        <v>4043</v>
      </c>
    </row>
    <row r="2060" spans="1:12" x14ac:dyDescent="0.2">
      <c r="A2060" t="s">
        <v>6247</v>
      </c>
      <c r="B2060">
        <v>642786</v>
      </c>
      <c r="C2060" t="s">
        <v>241</v>
      </c>
      <c r="D2060" t="s">
        <v>6205</v>
      </c>
      <c r="E2060" t="s">
        <v>243</v>
      </c>
      <c r="F2060" s="20">
        <v>8769815587</v>
      </c>
      <c r="G2060" t="s">
        <v>244</v>
      </c>
      <c r="H2060" t="s">
        <v>245</v>
      </c>
      <c r="I2060" t="s">
        <v>48</v>
      </c>
      <c r="K2060" t="s">
        <v>4042</v>
      </c>
      <c r="L2060" t="s">
        <v>4043</v>
      </c>
    </row>
    <row r="2061" spans="1:12" x14ac:dyDescent="0.2">
      <c r="A2061" t="s">
        <v>6247</v>
      </c>
      <c r="B2061">
        <v>642786</v>
      </c>
      <c r="C2061" t="s">
        <v>241</v>
      </c>
      <c r="D2061" t="s">
        <v>6206</v>
      </c>
      <c r="E2061" t="s">
        <v>243</v>
      </c>
      <c r="F2061" s="20">
        <v>8769815587</v>
      </c>
      <c r="G2061" t="s">
        <v>244</v>
      </c>
      <c r="H2061" t="s">
        <v>245</v>
      </c>
      <c r="I2061" t="s">
        <v>48</v>
      </c>
      <c r="K2061" t="s">
        <v>4042</v>
      </c>
      <c r="L2061" t="s">
        <v>4043</v>
      </c>
    </row>
    <row r="2062" spans="1:12" x14ac:dyDescent="0.2">
      <c r="A2062" t="s">
        <v>6247</v>
      </c>
      <c r="B2062">
        <v>642786</v>
      </c>
      <c r="C2062" t="s">
        <v>241</v>
      </c>
      <c r="D2062" t="s">
        <v>4000</v>
      </c>
      <c r="E2062" t="s">
        <v>243</v>
      </c>
      <c r="F2062" s="20">
        <v>8769815587</v>
      </c>
      <c r="G2062" t="s">
        <v>244</v>
      </c>
      <c r="H2062" t="s">
        <v>245</v>
      </c>
      <c r="I2062" t="s">
        <v>48</v>
      </c>
      <c r="K2062" t="s">
        <v>4042</v>
      </c>
      <c r="L2062" t="s">
        <v>4043</v>
      </c>
    </row>
    <row r="2063" spans="1:12" x14ac:dyDescent="0.2">
      <c r="A2063" t="s">
        <v>6248</v>
      </c>
      <c r="B2063">
        <v>642785</v>
      </c>
      <c r="C2063" t="s">
        <v>241</v>
      </c>
      <c r="D2063" t="s">
        <v>6203</v>
      </c>
      <c r="E2063" t="s">
        <v>243</v>
      </c>
      <c r="F2063" s="20">
        <v>8769815587</v>
      </c>
      <c r="G2063" t="s">
        <v>244</v>
      </c>
      <c r="H2063" t="s">
        <v>245</v>
      </c>
      <c r="I2063" t="s">
        <v>48</v>
      </c>
      <c r="K2063" t="s">
        <v>6249</v>
      </c>
      <c r="L2063" t="s">
        <v>6250</v>
      </c>
    </row>
    <row r="2064" spans="1:12" x14ac:dyDescent="0.2">
      <c r="A2064" t="s">
        <v>6248</v>
      </c>
      <c r="B2064">
        <v>642785</v>
      </c>
      <c r="C2064" t="s">
        <v>241</v>
      </c>
      <c r="D2064" t="s">
        <v>6205</v>
      </c>
      <c r="E2064" t="s">
        <v>243</v>
      </c>
      <c r="F2064" s="20">
        <v>8769815587</v>
      </c>
      <c r="G2064" t="s">
        <v>244</v>
      </c>
      <c r="H2064" t="s">
        <v>245</v>
      </c>
      <c r="I2064" t="s">
        <v>48</v>
      </c>
      <c r="K2064" t="s">
        <v>6249</v>
      </c>
      <c r="L2064" t="s">
        <v>6250</v>
      </c>
    </row>
    <row r="2065" spans="1:12" x14ac:dyDescent="0.2">
      <c r="A2065" t="s">
        <v>6248</v>
      </c>
      <c r="B2065">
        <v>642785</v>
      </c>
      <c r="C2065" t="s">
        <v>241</v>
      </c>
      <c r="D2065" t="s">
        <v>6206</v>
      </c>
      <c r="E2065" t="s">
        <v>243</v>
      </c>
      <c r="F2065" s="20">
        <v>8769815587</v>
      </c>
      <c r="G2065" t="s">
        <v>244</v>
      </c>
      <c r="H2065" t="s">
        <v>245</v>
      </c>
      <c r="I2065" t="s">
        <v>48</v>
      </c>
      <c r="K2065" t="s">
        <v>6249</v>
      </c>
      <c r="L2065" t="s">
        <v>6250</v>
      </c>
    </row>
    <row r="2066" spans="1:12" x14ac:dyDescent="0.2">
      <c r="A2066" t="s">
        <v>6248</v>
      </c>
      <c r="B2066">
        <v>642785</v>
      </c>
      <c r="C2066" t="s">
        <v>241</v>
      </c>
      <c r="D2066" t="s">
        <v>4000</v>
      </c>
      <c r="E2066" t="s">
        <v>243</v>
      </c>
      <c r="F2066" s="20">
        <v>8769815587</v>
      </c>
      <c r="G2066" t="s">
        <v>244</v>
      </c>
      <c r="H2066" t="s">
        <v>245</v>
      </c>
      <c r="I2066" t="s">
        <v>48</v>
      </c>
      <c r="K2066" t="s">
        <v>6249</v>
      </c>
      <c r="L2066" t="s">
        <v>6250</v>
      </c>
    </row>
    <row r="2067" spans="1:12" x14ac:dyDescent="0.2">
      <c r="A2067" t="s">
        <v>6251</v>
      </c>
      <c r="B2067">
        <v>642657</v>
      </c>
      <c r="C2067" t="s">
        <v>241</v>
      </c>
      <c r="D2067" t="s">
        <v>6203</v>
      </c>
      <c r="E2067" t="s">
        <v>243</v>
      </c>
      <c r="F2067" s="20">
        <v>8769815587</v>
      </c>
      <c r="G2067" t="s">
        <v>244</v>
      </c>
      <c r="H2067" t="s">
        <v>245</v>
      </c>
      <c r="I2067" t="s">
        <v>48</v>
      </c>
      <c r="K2067" t="s">
        <v>6252</v>
      </c>
      <c r="L2067" t="s">
        <v>6253</v>
      </c>
    </row>
    <row r="2068" spans="1:12" x14ac:dyDescent="0.2">
      <c r="A2068" t="s">
        <v>6251</v>
      </c>
      <c r="B2068">
        <v>642657</v>
      </c>
      <c r="C2068" t="s">
        <v>241</v>
      </c>
      <c r="D2068" t="s">
        <v>6205</v>
      </c>
      <c r="E2068" t="s">
        <v>243</v>
      </c>
      <c r="F2068" s="20">
        <v>8769815587</v>
      </c>
      <c r="G2068" t="s">
        <v>244</v>
      </c>
      <c r="H2068" t="s">
        <v>245</v>
      </c>
      <c r="I2068" t="s">
        <v>48</v>
      </c>
      <c r="K2068" t="s">
        <v>6252</v>
      </c>
      <c r="L2068" t="s">
        <v>6253</v>
      </c>
    </row>
    <row r="2069" spans="1:12" x14ac:dyDescent="0.2">
      <c r="A2069" t="s">
        <v>6251</v>
      </c>
      <c r="B2069">
        <v>642657</v>
      </c>
      <c r="C2069" t="s">
        <v>241</v>
      </c>
      <c r="D2069" t="s">
        <v>6206</v>
      </c>
      <c r="E2069" t="s">
        <v>243</v>
      </c>
      <c r="F2069" s="20">
        <v>8769815587</v>
      </c>
      <c r="G2069" t="s">
        <v>244</v>
      </c>
      <c r="H2069" t="s">
        <v>245</v>
      </c>
      <c r="I2069" t="s">
        <v>48</v>
      </c>
      <c r="K2069" t="s">
        <v>6252</v>
      </c>
      <c r="L2069" t="s">
        <v>6253</v>
      </c>
    </row>
    <row r="2070" spans="1:12" x14ac:dyDescent="0.2">
      <c r="A2070" t="s">
        <v>6251</v>
      </c>
      <c r="B2070">
        <v>642657</v>
      </c>
      <c r="C2070" t="s">
        <v>241</v>
      </c>
      <c r="D2070" t="s">
        <v>4000</v>
      </c>
      <c r="E2070" t="s">
        <v>243</v>
      </c>
      <c r="F2070" s="20">
        <v>8769815587</v>
      </c>
      <c r="G2070" t="s">
        <v>244</v>
      </c>
      <c r="H2070" t="s">
        <v>245</v>
      </c>
      <c r="I2070" t="s">
        <v>48</v>
      </c>
      <c r="K2070" t="s">
        <v>6252</v>
      </c>
      <c r="L2070" t="s">
        <v>6253</v>
      </c>
    </row>
    <row r="2071" spans="1:12" x14ac:dyDescent="0.2">
      <c r="A2071" t="s">
        <v>6254</v>
      </c>
      <c r="B2071">
        <v>642656</v>
      </c>
      <c r="C2071" t="s">
        <v>241</v>
      </c>
      <c r="D2071" t="s">
        <v>6203</v>
      </c>
      <c r="E2071" t="s">
        <v>243</v>
      </c>
      <c r="F2071" s="20">
        <v>8769815587</v>
      </c>
      <c r="G2071" t="s">
        <v>244</v>
      </c>
      <c r="H2071" t="s">
        <v>245</v>
      </c>
      <c r="I2071" t="s">
        <v>48</v>
      </c>
      <c r="K2071" t="s">
        <v>6255</v>
      </c>
      <c r="L2071" t="s">
        <v>6256</v>
      </c>
    </row>
    <row r="2072" spans="1:12" x14ac:dyDescent="0.2">
      <c r="A2072" t="s">
        <v>6254</v>
      </c>
      <c r="B2072">
        <v>642656</v>
      </c>
      <c r="C2072" t="s">
        <v>241</v>
      </c>
      <c r="D2072" t="s">
        <v>6205</v>
      </c>
      <c r="E2072" t="s">
        <v>243</v>
      </c>
      <c r="F2072" s="20">
        <v>8769815587</v>
      </c>
      <c r="G2072" t="s">
        <v>244</v>
      </c>
      <c r="H2072" t="s">
        <v>245</v>
      </c>
      <c r="I2072" t="s">
        <v>48</v>
      </c>
      <c r="K2072" t="s">
        <v>6255</v>
      </c>
      <c r="L2072" t="s">
        <v>6256</v>
      </c>
    </row>
    <row r="2073" spans="1:12" x14ac:dyDescent="0.2">
      <c r="A2073" t="s">
        <v>6254</v>
      </c>
      <c r="B2073">
        <v>642656</v>
      </c>
      <c r="C2073" t="s">
        <v>241</v>
      </c>
      <c r="D2073" t="s">
        <v>6206</v>
      </c>
      <c r="E2073" t="s">
        <v>243</v>
      </c>
      <c r="F2073" s="20">
        <v>8769815587</v>
      </c>
      <c r="G2073" t="s">
        <v>244</v>
      </c>
      <c r="H2073" t="s">
        <v>245</v>
      </c>
      <c r="I2073" t="s">
        <v>48</v>
      </c>
      <c r="K2073" t="s">
        <v>6255</v>
      </c>
      <c r="L2073" t="s">
        <v>6256</v>
      </c>
    </row>
    <row r="2074" spans="1:12" x14ac:dyDescent="0.2">
      <c r="A2074" t="s">
        <v>6254</v>
      </c>
      <c r="B2074">
        <v>642656</v>
      </c>
      <c r="C2074" t="s">
        <v>241</v>
      </c>
      <c r="D2074" t="s">
        <v>4000</v>
      </c>
      <c r="E2074" t="s">
        <v>243</v>
      </c>
      <c r="F2074" s="20">
        <v>8769815587</v>
      </c>
      <c r="G2074" t="s">
        <v>244</v>
      </c>
      <c r="H2074" t="s">
        <v>245</v>
      </c>
      <c r="I2074" t="s">
        <v>48</v>
      </c>
      <c r="K2074" t="s">
        <v>6255</v>
      </c>
      <c r="L2074" t="s">
        <v>6256</v>
      </c>
    </row>
    <row r="2075" spans="1:12" x14ac:dyDescent="0.2">
      <c r="A2075" t="s">
        <v>6257</v>
      </c>
      <c r="B2075">
        <v>640007</v>
      </c>
      <c r="C2075" t="s">
        <v>241</v>
      </c>
      <c r="D2075" t="s">
        <v>6203</v>
      </c>
      <c r="E2075" t="s">
        <v>243</v>
      </c>
      <c r="F2075" s="20">
        <v>8769815587</v>
      </c>
      <c r="G2075" t="s">
        <v>244</v>
      </c>
      <c r="H2075" t="s">
        <v>245</v>
      </c>
      <c r="I2075" t="s">
        <v>48</v>
      </c>
      <c r="K2075" t="s">
        <v>6258</v>
      </c>
      <c r="L2075" t="s">
        <v>6259</v>
      </c>
    </row>
    <row r="2076" spans="1:12" x14ac:dyDescent="0.2">
      <c r="A2076" t="s">
        <v>6257</v>
      </c>
      <c r="B2076">
        <v>640007</v>
      </c>
      <c r="C2076" t="s">
        <v>241</v>
      </c>
      <c r="D2076" t="s">
        <v>6205</v>
      </c>
      <c r="E2076" t="s">
        <v>243</v>
      </c>
      <c r="F2076" s="20">
        <v>8769815587</v>
      </c>
      <c r="G2076" t="s">
        <v>244</v>
      </c>
      <c r="H2076" t="s">
        <v>245</v>
      </c>
      <c r="I2076" t="s">
        <v>48</v>
      </c>
      <c r="K2076" t="s">
        <v>6258</v>
      </c>
      <c r="L2076" t="s">
        <v>6259</v>
      </c>
    </row>
    <row r="2077" spans="1:12" x14ac:dyDescent="0.2">
      <c r="A2077" t="s">
        <v>6257</v>
      </c>
      <c r="B2077">
        <v>640007</v>
      </c>
      <c r="C2077" t="s">
        <v>241</v>
      </c>
      <c r="D2077" t="s">
        <v>6206</v>
      </c>
      <c r="E2077" t="s">
        <v>243</v>
      </c>
      <c r="F2077" s="20">
        <v>8769815587</v>
      </c>
      <c r="G2077" t="s">
        <v>244</v>
      </c>
      <c r="H2077" t="s">
        <v>245</v>
      </c>
      <c r="I2077" t="s">
        <v>48</v>
      </c>
      <c r="K2077" t="s">
        <v>6258</v>
      </c>
      <c r="L2077" t="s">
        <v>6259</v>
      </c>
    </row>
    <row r="2078" spans="1:12" x14ac:dyDescent="0.2">
      <c r="A2078" t="s">
        <v>6257</v>
      </c>
      <c r="B2078">
        <v>640007</v>
      </c>
      <c r="C2078" t="s">
        <v>241</v>
      </c>
      <c r="D2078" t="s">
        <v>4000</v>
      </c>
      <c r="E2078" t="s">
        <v>243</v>
      </c>
      <c r="F2078" s="20">
        <v>8769815587</v>
      </c>
      <c r="G2078" t="s">
        <v>244</v>
      </c>
      <c r="H2078" t="s">
        <v>245</v>
      </c>
      <c r="I2078" t="s">
        <v>48</v>
      </c>
      <c r="K2078" t="s">
        <v>6258</v>
      </c>
      <c r="L2078" t="s">
        <v>6259</v>
      </c>
    </row>
    <row r="2079" spans="1:12" x14ac:dyDescent="0.2">
      <c r="A2079" t="s">
        <v>6260</v>
      </c>
      <c r="B2079">
        <v>640006</v>
      </c>
      <c r="C2079" t="s">
        <v>241</v>
      </c>
      <c r="D2079" t="s">
        <v>6203</v>
      </c>
      <c r="E2079" t="s">
        <v>243</v>
      </c>
      <c r="F2079" s="20">
        <v>8769815587</v>
      </c>
      <c r="G2079" t="s">
        <v>244</v>
      </c>
      <c r="H2079" t="s">
        <v>245</v>
      </c>
      <c r="I2079" t="s">
        <v>48</v>
      </c>
      <c r="K2079" t="s">
        <v>6261</v>
      </c>
      <c r="L2079" t="s">
        <v>6262</v>
      </c>
    </row>
    <row r="2080" spans="1:12" x14ac:dyDescent="0.2">
      <c r="A2080" t="s">
        <v>6260</v>
      </c>
      <c r="B2080">
        <v>640006</v>
      </c>
      <c r="C2080" t="s">
        <v>241</v>
      </c>
      <c r="D2080" t="s">
        <v>6205</v>
      </c>
      <c r="E2080" t="s">
        <v>243</v>
      </c>
      <c r="F2080" s="20">
        <v>8769815587</v>
      </c>
      <c r="G2080" t="s">
        <v>244</v>
      </c>
      <c r="H2080" t="s">
        <v>245</v>
      </c>
      <c r="I2080" t="s">
        <v>48</v>
      </c>
      <c r="K2080" t="s">
        <v>6261</v>
      </c>
      <c r="L2080" t="s">
        <v>6262</v>
      </c>
    </row>
    <row r="2081" spans="1:12" x14ac:dyDescent="0.2">
      <c r="A2081" t="s">
        <v>6260</v>
      </c>
      <c r="B2081">
        <v>640006</v>
      </c>
      <c r="C2081" t="s">
        <v>241</v>
      </c>
      <c r="D2081" t="s">
        <v>6206</v>
      </c>
      <c r="E2081" t="s">
        <v>243</v>
      </c>
      <c r="F2081" s="20">
        <v>8769815587</v>
      </c>
      <c r="G2081" t="s">
        <v>244</v>
      </c>
      <c r="H2081" t="s">
        <v>245</v>
      </c>
      <c r="I2081" t="s">
        <v>48</v>
      </c>
      <c r="K2081" t="s">
        <v>6261</v>
      </c>
      <c r="L2081" t="s">
        <v>6262</v>
      </c>
    </row>
    <row r="2082" spans="1:12" x14ac:dyDescent="0.2">
      <c r="A2082" t="s">
        <v>6260</v>
      </c>
      <c r="B2082">
        <v>640006</v>
      </c>
      <c r="C2082" t="s">
        <v>241</v>
      </c>
      <c r="D2082" t="s">
        <v>4000</v>
      </c>
      <c r="E2082" t="s">
        <v>243</v>
      </c>
      <c r="F2082" s="20">
        <v>8769815587</v>
      </c>
      <c r="G2082" t="s">
        <v>244</v>
      </c>
      <c r="H2082" t="s">
        <v>245</v>
      </c>
      <c r="I2082" t="s">
        <v>48</v>
      </c>
      <c r="K2082" t="s">
        <v>6261</v>
      </c>
      <c r="L2082" t="s">
        <v>6262</v>
      </c>
    </row>
    <row r="2083" spans="1:12" x14ac:dyDescent="0.2">
      <c r="A2083" t="s">
        <v>6263</v>
      </c>
      <c r="B2083">
        <v>639937</v>
      </c>
      <c r="C2083" t="s">
        <v>241</v>
      </c>
      <c r="D2083" t="s">
        <v>6203</v>
      </c>
      <c r="E2083" t="s">
        <v>243</v>
      </c>
      <c r="F2083" s="20">
        <v>8769815587</v>
      </c>
      <c r="G2083" t="s">
        <v>244</v>
      </c>
      <c r="H2083" t="s">
        <v>245</v>
      </c>
      <c r="I2083" t="s">
        <v>48</v>
      </c>
      <c r="K2083" t="s">
        <v>6264</v>
      </c>
      <c r="L2083" t="s">
        <v>6265</v>
      </c>
    </row>
    <row r="2084" spans="1:12" x14ac:dyDescent="0.2">
      <c r="A2084" t="s">
        <v>6263</v>
      </c>
      <c r="B2084">
        <v>639937</v>
      </c>
      <c r="C2084" t="s">
        <v>241</v>
      </c>
      <c r="D2084" t="s">
        <v>6205</v>
      </c>
      <c r="E2084" t="s">
        <v>243</v>
      </c>
      <c r="F2084" s="20">
        <v>8769815587</v>
      </c>
      <c r="G2084" t="s">
        <v>244</v>
      </c>
      <c r="H2084" t="s">
        <v>245</v>
      </c>
      <c r="I2084" t="s">
        <v>48</v>
      </c>
      <c r="K2084" t="s">
        <v>6264</v>
      </c>
      <c r="L2084" t="s">
        <v>6265</v>
      </c>
    </row>
    <row r="2085" spans="1:12" x14ac:dyDescent="0.2">
      <c r="A2085" t="s">
        <v>6263</v>
      </c>
      <c r="B2085">
        <v>639937</v>
      </c>
      <c r="C2085" t="s">
        <v>241</v>
      </c>
      <c r="D2085" t="s">
        <v>6206</v>
      </c>
      <c r="E2085" t="s">
        <v>243</v>
      </c>
      <c r="F2085" s="20">
        <v>8769815587</v>
      </c>
      <c r="G2085" t="s">
        <v>244</v>
      </c>
      <c r="H2085" t="s">
        <v>245</v>
      </c>
      <c r="I2085" t="s">
        <v>48</v>
      </c>
      <c r="K2085" t="s">
        <v>6264</v>
      </c>
      <c r="L2085" t="s">
        <v>6265</v>
      </c>
    </row>
    <row r="2086" spans="1:12" x14ac:dyDescent="0.2">
      <c r="A2086" t="s">
        <v>6263</v>
      </c>
      <c r="B2086">
        <v>639937</v>
      </c>
      <c r="C2086" t="s">
        <v>241</v>
      </c>
      <c r="D2086" t="s">
        <v>4000</v>
      </c>
      <c r="E2086" t="s">
        <v>243</v>
      </c>
      <c r="F2086" s="20">
        <v>8769815587</v>
      </c>
      <c r="G2086" t="s">
        <v>244</v>
      </c>
      <c r="H2086" t="s">
        <v>245</v>
      </c>
      <c r="I2086" t="s">
        <v>48</v>
      </c>
      <c r="K2086" t="s">
        <v>6264</v>
      </c>
      <c r="L2086" t="s">
        <v>6265</v>
      </c>
    </row>
    <row r="2087" spans="1:12" x14ac:dyDescent="0.2">
      <c r="A2087" t="s">
        <v>6266</v>
      </c>
      <c r="B2087">
        <v>639936</v>
      </c>
      <c r="C2087" t="s">
        <v>241</v>
      </c>
      <c r="D2087" t="s">
        <v>6203</v>
      </c>
      <c r="E2087" t="s">
        <v>243</v>
      </c>
      <c r="F2087" s="20">
        <v>8769815587</v>
      </c>
      <c r="G2087" t="s">
        <v>244</v>
      </c>
      <c r="H2087" t="s">
        <v>245</v>
      </c>
      <c r="I2087" t="s">
        <v>48</v>
      </c>
      <c r="K2087" t="s">
        <v>6267</v>
      </c>
      <c r="L2087" t="s">
        <v>6268</v>
      </c>
    </row>
    <row r="2088" spans="1:12" x14ac:dyDescent="0.2">
      <c r="A2088" t="s">
        <v>6266</v>
      </c>
      <c r="B2088">
        <v>639936</v>
      </c>
      <c r="C2088" t="s">
        <v>241</v>
      </c>
      <c r="D2088" t="s">
        <v>6205</v>
      </c>
      <c r="E2088" t="s">
        <v>243</v>
      </c>
      <c r="F2088" s="20">
        <v>8769815587</v>
      </c>
      <c r="G2088" t="s">
        <v>244</v>
      </c>
      <c r="H2088" t="s">
        <v>245</v>
      </c>
      <c r="I2088" t="s">
        <v>48</v>
      </c>
      <c r="K2088" t="s">
        <v>6267</v>
      </c>
      <c r="L2088" t="s">
        <v>6268</v>
      </c>
    </row>
    <row r="2089" spans="1:12" x14ac:dyDescent="0.2">
      <c r="A2089" t="s">
        <v>6266</v>
      </c>
      <c r="B2089">
        <v>639936</v>
      </c>
      <c r="C2089" t="s">
        <v>241</v>
      </c>
      <c r="D2089" t="s">
        <v>6206</v>
      </c>
      <c r="E2089" t="s">
        <v>243</v>
      </c>
      <c r="F2089" s="20">
        <v>8769815587</v>
      </c>
      <c r="G2089" t="s">
        <v>244</v>
      </c>
      <c r="H2089" t="s">
        <v>245</v>
      </c>
      <c r="I2089" t="s">
        <v>48</v>
      </c>
      <c r="K2089" t="s">
        <v>6267</v>
      </c>
      <c r="L2089" t="s">
        <v>6268</v>
      </c>
    </row>
    <row r="2090" spans="1:12" x14ac:dyDescent="0.2">
      <c r="A2090" t="s">
        <v>6266</v>
      </c>
      <c r="B2090">
        <v>639936</v>
      </c>
      <c r="C2090" t="s">
        <v>241</v>
      </c>
      <c r="D2090" t="s">
        <v>4000</v>
      </c>
      <c r="E2090" t="s">
        <v>243</v>
      </c>
      <c r="F2090" s="20">
        <v>8769815587</v>
      </c>
      <c r="G2090" t="s">
        <v>244</v>
      </c>
      <c r="H2090" t="s">
        <v>245</v>
      </c>
      <c r="I2090" t="s">
        <v>48</v>
      </c>
      <c r="K2090" t="s">
        <v>6267</v>
      </c>
      <c r="L2090" t="s">
        <v>6268</v>
      </c>
    </row>
    <row r="2091" spans="1:12" x14ac:dyDescent="0.2">
      <c r="A2091" t="s">
        <v>6269</v>
      </c>
      <c r="B2091">
        <v>639548</v>
      </c>
      <c r="C2091" t="s">
        <v>241</v>
      </c>
      <c r="D2091" t="s">
        <v>6203</v>
      </c>
      <c r="E2091" t="s">
        <v>243</v>
      </c>
      <c r="F2091" s="20">
        <v>8769815587</v>
      </c>
      <c r="G2091" t="s">
        <v>244</v>
      </c>
      <c r="H2091" t="s">
        <v>245</v>
      </c>
      <c r="I2091" t="s">
        <v>48</v>
      </c>
      <c r="K2091" t="s">
        <v>6270</v>
      </c>
      <c r="L2091" t="s">
        <v>6271</v>
      </c>
    </row>
    <row r="2092" spans="1:12" x14ac:dyDescent="0.2">
      <c r="A2092" t="s">
        <v>6269</v>
      </c>
      <c r="B2092">
        <v>639548</v>
      </c>
      <c r="C2092" t="s">
        <v>241</v>
      </c>
      <c r="D2092" t="s">
        <v>6205</v>
      </c>
      <c r="E2092" t="s">
        <v>243</v>
      </c>
      <c r="F2092" s="20">
        <v>8769815587</v>
      </c>
      <c r="G2092" t="s">
        <v>244</v>
      </c>
      <c r="H2092" t="s">
        <v>245</v>
      </c>
      <c r="I2092" t="s">
        <v>48</v>
      </c>
      <c r="K2092" t="s">
        <v>6270</v>
      </c>
      <c r="L2092" t="s">
        <v>6271</v>
      </c>
    </row>
    <row r="2093" spans="1:12" x14ac:dyDescent="0.2">
      <c r="A2093" t="s">
        <v>6269</v>
      </c>
      <c r="B2093">
        <v>639548</v>
      </c>
      <c r="C2093" t="s">
        <v>241</v>
      </c>
      <c r="D2093" t="s">
        <v>6206</v>
      </c>
      <c r="E2093" t="s">
        <v>243</v>
      </c>
      <c r="F2093" s="20">
        <v>8769815587</v>
      </c>
      <c r="G2093" t="s">
        <v>244</v>
      </c>
      <c r="H2093" t="s">
        <v>245</v>
      </c>
      <c r="I2093" t="s">
        <v>48</v>
      </c>
      <c r="K2093" t="s">
        <v>6270</v>
      </c>
      <c r="L2093" t="s">
        <v>6271</v>
      </c>
    </row>
    <row r="2094" spans="1:12" x14ac:dyDescent="0.2">
      <c r="A2094" t="s">
        <v>6269</v>
      </c>
      <c r="B2094">
        <v>639548</v>
      </c>
      <c r="C2094" t="s">
        <v>241</v>
      </c>
      <c r="D2094" t="s">
        <v>4000</v>
      </c>
      <c r="E2094" t="s">
        <v>243</v>
      </c>
      <c r="F2094" s="20">
        <v>8769815587</v>
      </c>
      <c r="G2094" t="s">
        <v>244</v>
      </c>
      <c r="H2094" t="s">
        <v>245</v>
      </c>
      <c r="I2094" t="s">
        <v>48</v>
      </c>
      <c r="K2094" t="s">
        <v>6270</v>
      </c>
      <c r="L2094" t="s">
        <v>6271</v>
      </c>
    </row>
    <row r="2095" spans="1:12" x14ac:dyDescent="0.2">
      <c r="A2095" t="s">
        <v>6272</v>
      </c>
      <c r="B2095">
        <v>639547</v>
      </c>
      <c r="C2095" t="s">
        <v>241</v>
      </c>
      <c r="D2095" t="s">
        <v>6203</v>
      </c>
      <c r="E2095" t="s">
        <v>243</v>
      </c>
      <c r="F2095" s="20">
        <v>8769815587</v>
      </c>
      <c r="G2095" t="s">
        <v>244</v>
      </c>
      <c r="H2095" t="s">
        <v>245</v>
      </c>
      <c r="I2095" t="s">
        <v>48</v>
      </c>
      <c r="K2095" t="s">
        <v>6273</v>
      </c>
      <c r="L2095" t="s">
        <v>6274</v>
      </c>
    </row>
    <row r="2096" spans="1:12" x14ac:dyDescent="0.2">
      <c r="A2096" t="s">
        <v>6272</v>
      </c>
      <c r="B2096">
        <v>639547</v>
      </c>
      <c r="C2096" t="s">
        <v>241</v>
      </c>
      <c r="D2096" t="s">
        <v>6205</v>
      </c>
      <c r="E2096" t="s">
        <v>243</v>
      </c>
      <c r="F2096" s="20">
        <v>8769815587</v>
      </c>
      <c r="G2096" t="s">
        <v>244</v>
      </c>
      <c r="H2096" t="s">
        <v>245</v>
      </c>
      <c r="I2096" t="s">
        <v>48</v>
      </c>
      <c r="K2096" t="s">
        <v>6273</v>
      </c>
      <c r="L2096" t="s">
        <v>6274</v>
      </c>
    </row>
    <row r="2097" spans="1:12" x14ac:dyDescent="0.2">
      <c r="A2097" t="s">
        <v>6272</v>
      </c>
      <c r="B2097">
        <v>639547</v>
      </c>
      <c r="C2097" t="s">
        <v>241</v>
      </c>
      <c r="D2097" t="s">
        <v>6206</v>
      </c>
      <c r="E2097" t="s">
        <v>243</v>
      </c>
      <c r="F2097" s="20">
        <v>8769815587</v>
      </c>
      <c r="G2097" t="s">
        <v>244</v>
      </c>
      <c r="H2097" t="s">
        <v>245</v>
      </c>
      <c r="I2097" t="s">
        <v>48</v>
      </c>
      <c r="K2097" t="s">
        <v>6273</v>
      </c>
      <c r="L2097" t="s">
        <v>6274</v>
      </c>
    </row>
    <row r="2098" spans="1:12" x14ac:dyDescent="0.2">
      <c r="A2098" t="s">
        <v>6272</v>
      </c>
      <c r="B2098">
        <v>639547</v>
      </c>
      <c r="C2098" t="s">
        <v>241</v>
      </c>
      <c r="D2098" t="s">
        <v>4000</v>
      </c>
      <c r="E2098" t="s">
        <v>243</v>
      </c>
      <c r="F2098" s="20">
        <v>8769815587</v>
      </c>
      <c r="G2098" t="s">
        <v>244</v>
      </c>
      <c r="H2098" t="s">
        <v>245</v>
      </c>
      <c r="I2098" t="s">
        <v>48</v>
      </c>
      <c r="K2098" t="s">
        <v>6273</v>
      </c>
      <c r="L2098" t="s">
        <v>6274</v>
      </c>
    </row>
    <row r="2099" spans="1:12" x14ac:dyDescent="0.2">
      <c r="A2099" t="s">
        <v>6275</v>
      </c>
      <c r="B2099">
        <v>636632</v>
      </c>
      <c r="C2099" t="s">
        <v>241</v>
      </c>
      <c r="D2099" t="s">
        <v>6203</v>
      </c>
      <c r="E2099" t="s">
        <v>243</v>
      </c>
      <c r="F2099" s="20">
        <v>8769815587</v>
      </c>
      <c r="G2099" t="s">
        <v>244</v>
      </c>
      <c r="H2099" t="s">
        <v>245</v>
      </c>
      <c r="I2099" t="s">
        <v>48</v>
      </c>
      <c r="K2099" t="s">
        <v>6276</v>
      </c>
      <c r="L2099" t="s">
        <v>6277</v>
      </c>
    </row>
    <row r="2100" spans="1:12" x14ac:dyDescent="0.2">
      <c r="A2100" t="s">
        <v>6275</v>
      </c>
      <c r="B2100">
        <v>636632</v>
      </c>
      <c r="C2100" t="s">
        <v>241</v>
      </c>
      <c r="D2100" t="s">
        <v>6205</v>
      </c>
      <c r="E2100" t="s">
        <v>243</v>
      </c>
      <c r="F2100" s="20">
        <v>8769815587</v>
      </c>
      <c r="G2100" t="s">
        <v>244</v>
      </c>
      <c r="H2100" t="s">
        <v>245</v>
      </c>
      <c r="I2100" t="s">
        <v>48</v>
      </c>
      <c r="K2100" t="s">
        <v>6276</v>
      </c>
      <c r="L2100" t="s">
        <v>6277</v>
      </c>
    </row>
    <row r="2101" spans="1:12" x14ac:dyDescent="0.2">
      <c r="A2101" t="s">
        <v>6275</v>
      </c>
      <c r="B2101">
        <v>636632</v>
      </c>
      <c r="C2101" t="s">
        <v>241</v>
      </c>
      <c r="D2101" t="s">
        <v>6206</v>
      </c>
      <c r="E2101" t="s">
        <v>243</v>
      </c>
      <c r="F2101" s="20">
        <v>8769815587</v>
      </c>
      <c r="G2101" t="s">
        <v>244</v>
      </c>
      <c r="H2101" t="s">
        <v>245</v>
      </c>
      <c r="I2101" t="s">
        <v>48</v>
      </c>
      <c r="K2101" t="s">
        <v>6276</v>
      </c>
      <c r="L2101" t="s">
        <v>6277</v>
      </c>
    </row>
    <row r="2102" spans="1:12" x14ac:dyDescent="0.2">
      <c r="A2102" t="s">
        <v>6275</v>
      </c>
      <c r="B2102">
        <v>636632</v>
      </c>
      <c r="C2102" t="s">
        <v>241</v>
      </c>
      <c r="D2102" t="s">
        <v>4000</v>
      </c>
      <c r="E2102" t="s">
        <v>243</v>
      </c>
      <c r="F2102" s="20">
        <v>8769815587</v>
      </c>
      <c r="G2102" t="s">
        <v>244</v>
      </c>
      <c r="H2102" t="s">
        <v>245</v>
      </c>
      <c r="I2102" t="s">
        <v>48</v>
      </c>
      <c r="K2102" t="s">
        <v>6276</v>
      </c>
      <c r="L2102" t="s">
        <v>6277</v>
      </c>
    </row>
    <row r="2103" spans="1:12" x14ac:dyDescent="0.2">
      <c r="A2103" t="s">
        <v>6278</v>
      </c>
      <c r="B2103">
        <v>636631</v>
      </c>
      <c r="C2103" t="s">
        <v>241</v>
      </c>
      <c r="D2103" t="s">
        <v>6203</v>
      </c>
      <c r="E2103" t="s">
        <v>243</v>
      </c>
      <c r="F2103" s="20">
        <v>8769815587</v>
      </c>
      <c r="G2103" t="s">
        <v>244</v>
      </c>
      <c r="H2103" t="s">
        <v>245</v>
      </c>
      <c r="I2103" t="s">
        <v>48</v>
      </c>
      <c r="K2103" t="s">
        <v>6276</v>
      </c>
      <c r="L2103" t="s">
        <v>6277</v>
      </c>
    </row>
    <row r="2104" spans="1:12" x14ac:dyDescent="0.2">
      <c r="A2104" t="s">
        <v>6278</v>
      </c>
      <c r="B2104">
        <v>636631</v>
      </c>
      <c r="C2104" t="s">
        <v>241</v>
      </c>
      <c r="D2104" t="s">
        <v>6205</v>
      </c>
      <c r="E2104" t="s">
        <v>243</v>
      </c>
      <c r="F2104" s="20">
        <v>8769815587</v>
      </c>
      <c r="G2104" t="s">
        <v>244</v>
      </c>
      <c r="H2104" t="s">
        <v>245</v>
      </c>
      <c r="I2104" t="s">
        <v>48</v>
      </c>
      <c r="K2104" t="s">
        <v>6276</v>
      </c>
      <c r="L2104" t="s">
        <v>6277</v>
      </c>
    </row>
    <row r="2105" spans="1:12" x14ac:dyDescent="0.2">
      <c r="A2105" t="s">
        <v>6278</v>
      </c>
      <c r="B2105">
        <v>636631</v>
      </c>
      <c r="C2105" t="s">
        <v>241</v>
      </c>
      <c r="D2105" t="s">
        <v>6206</v>
      </c>
      <c r="E2105" t="s">
        <v>243</v>
      </c>
      <c r="F2105" s="20">
        <v>8769815587</v>
      </c>
      <c r="G2105" t="s">
        <v>244</v>
      </c>
      <c r="H2105" t="s">
        <v>245</v>
      </c>
      <c r="I2105" t="s">
        <v>48</v>
      </c>
      <c r="K2105" t="s">
        <v>6276</v>
      </c>
      <c r="L2105" t="s">
        <v>6277</v>
      </c>
    </row>
    <row r="2106" spans="1:12" x14ac:dyDescent="0.2">
      <c r="A2106" t="s">
        <v>6278</v>
      </c>
      <c r="B2106">
        <v>636631</v>
      </c>
      <c r="C2106" t="s">
        <v>241</v>
      </c>
      <c r="D2106" t="s">
        <v>4000</v>
      </c>
      <c r="E2106" t="s">
        <v>243</v>
      </c>
      <c r="F2106" s="20">
        <v>8769815587</v>
      </c>
      <c r="G2106" t="s">
        <v>244</v>
      </c>
      <c r="H2106" t="s">
        <v>245</v>
      </c>
      <c r="I2106" t="s">
        <v>48</v>
      </c>
      <c r="K2106" t="s">
        <v>6276</v>
      </c>
      <c r="L2106" t="s">
        <v>6277</v>
      </c>
    </row>
    <row r="2107" spans="1:12" x14ac:dyDescent="0.2">
      <c r="A2107" t="s">
        <v>6279</v>
      </c>
      <c r="B2107">
        <v>636586</v>
      </c>
      <c r="C2107" t="s">
        <v>241</v>
      </c>
      <c r="D2107" t="s">
        <v>6203</v>
      </c>
      <c r="E2107" t="s">
        <v>243</v>
      </c>
      <c r="F2107" s="20">
        <v>8769815587</v>
      </c>
      <c r="G2107" t="s">
        <v>244</v>
      </c>
      <c r="H2107" t="s">
        <v>245</v>
      </c>
      <c r="I2107" t="s">
        <v>48</v>
      </c>
      <c r="K2107" t="s">
        <v>6280</v>
      </c>
      <c r="L2107" t="s">
        <v>6281</v>
      </c>
    </row>
    <row r="2108" spans="1:12" x14ac:dyDescent="0.2">
      <c r="A2108" t="s">
        <v>6279</v>
      </c>
      <c r="B2108">
        <v>636586</v>
      </c>
      <c r="C2108" t="s">
        <v>241</v>
      </c>
      <c r="D2108" t="s">
        <v>6205</v>
      </c>
      <c r="E2108" t="s">
        <v>243</v>
      </c>
      <c r="F2108" s="20">
        <v>8769815587</v>
      </c>
      <c r="G2108" t="s">
        <v>244</v>
      </c>
      <c r="H2108" t="s">
        <v>245</v>
      </c>
      <c r="I2108" t="s">
        <v>48</v>
      </c>
      <c r="K2108" t="s">
        <v>6280</v>
      </c>
      <c r="L2108" t="s">
        <v>6281</v>
      </c>
    </row>
    <row r="2109" spans="1:12" x14ac:dyDescent="0.2">
      <c r="A2109" t="s">
        <v>6279</v>
      </c>
      <c r="B2109">
        <v>636586</v>
      </c>
      <c r="C2109" t="s">
        <v>241</v>
      </c>
      <c r="D2109" t="s">
        <v>6206</v>
      </c>
      <c r="E2109" t="s">
        <v>243</v>
      </c>
      <c r="F2109" s="20">
        <v>8769815587</v>
      </c>
      <c r="G2109" t="s">
        <v>244</v>
      </c>
      <c r="H2109" t="s">
        <v>245</v>
      </c>
      <c r="I2109" t="s">
        <v>48</v>
      </c>
      <c r="K2109" t="s">
        <v>6280</v>
      </c>
      <c r="L2109" t="s">
        <v>6281</v>
      </c>
    </row>
    <row r="2110" spans="1:12" x14ac:dyDescent="0.2">
      <c r="A2110" t="s">
        <v>6279</v>
      </c>
      <c r="B2110">
        <v>636586</v>
      </c>
      <c r="C2110" t="s">
        <v>241</v>
      </c>
      <c r="D2110" t="s">
        <v>4000</v>
      </c>
      <c r="E2110" t="s">
        <v>243</v>
      </c>
      <c r="F2110" s="20">
        <v>8769815587</v>
      </c>
      <c r="G2110" t="s">
        <v>244</v>
      </c>
      <c r="H2110" t="s">
        <v>245</v>
      </c>
      <c r="I2110" t="s">
        <v>48</v>
      </c>
      <c r="K2110" t="s">
        <v>6280</v>
      </c>
      <c r="L2110" t="s">
        <v>6281</v>
      </c>
    </row>
    <row r="2111" spans="1:12" x14ac:dyDescent="0.2">
      <c r="A2111" t="s">
        <v>6282</v>
      </c>
      <c r="B2111">
        <v>636585</v>
      </c>
      <c r="C2111" t="s">
        <v>241</v>
      </c>
      <c r="D2111" t="s">
        <v>6203</v>
      </c>
      <c r="E2111" t="s">
        <v>243</v>
      </c>
      <c r="F2111" s="20">
        <v>8769815587</v>
      </c>
      <c r="G2111" t="s">
        <v>244</v>
      </c>
      <c r="H2111" t="s">
        <v>245</v>
      </c>
      <c r="I2111" t="s">
        <v>48</v>
      </c>
      <c r="K2111" t="s">
        <v>6280</v>
      </c>
      <c r="L2111" t="s">
        <v>6281</v>
      </c>
    </row>
    <row r="2112" spans="1:12" x14ac:dyDescent="0.2">
      <c r="A2112" t="s">
        <v>6282</v>
      </c>
      <c r="B2112">
        <v>636585</v>
      </c>
      <c r="C2112" t="s">
        <v>241</v>
      </c>
      <c r="D2112" t="s">
        <v>6205</v>
      </c>
      <c r="E2112" t="s">
        <v>243</v>
      </c>
      <c r="F2112" s="20">
        <v>8769815587</v>
      </c>
      <c r="G2112" t="s">
        <v>244</v>
      </c>
      <c r="H2112" t="s">
        <v>245</v>
      </c>
      <c r="I2112" t="s">
        <v>48</v>
      </c>
      <c r="K2112" t="s">
        <v>6280</v>
      </c>
      <c r="L2112" t="s">
        <v>6281</v>
      </c>
    </row>
    <row r="2113" spans="1:12" x14ac:dyDescent="0.2">
      <c r="A2113" t="s">
        <v>6282</v>
      </c>
      <c r="B2113">
        <v>636585</v>
      </c>
      <c r="C2113" t="s">
        <v>241</v>
      </c>
      <c r="D2113" t="s">
        <v>6206</v>
      </c>
      <c r="E2113" t="s">
        <v>243</v>
      </c>
      <c r="F2113" s="20">
        <v>8769815587</v>
      </c>
      <c r="G2113" t="s">
        <v>244</v>
      </c>
      <c r="H2113" t="s">
        <v>245</v>
      </c>
      <c r="I2113" t="s">
        <v>48</v>
      </c>
      <c r="K2113" t="s">
        <v>6280</v>
      </c>
      <c r="L2113" t="s">
        <v>6281</v>
      </c>
    </row>
    <row r="2114" spans="1:12" x14ac:dyDescent="0.2">
      <c r="A2114" t="s">
        <v>6282</v>
      </c>
      <c r="B2114">
        <v>636585</v>
      </c>
      <c r="C2114" t="s">
        <v>241</v>
      </c>
      <c r="D2114" t="s">
        <v>4000</v>
      </c>
      <c r="E2114" t="s">
        <v>243</v>
      </c>
      <c r="F2114" s="20">
        <v>8769815587</v>
      </c>
      <c r="G2114" t="s">
        <v>244</v>
      </c>
      <c r="H2114" t="s">
        <v>245</v>
      </c>
      <c r="I2114" t="s">
        <v>48</v>
      </c>
      <c r="K2114" t="s">
        <v>6280</v>
      </c>
      <c r="L2114" t="s">
        <v>6281</v>
      </c>
    </row>
    <row r="2115" spans="1:12" x14ac:dyDescent="0.2">
      <c r="A2115" t="s">
        <v>6283</v>
      </c>
      <c r="B2115">
        <v>634935</v>
      </c>
      <c r="C2115" t="s">
        <v>241</v>
      </c>
      <c r="D2115" t="s">
        <v>6203</v>
      </c>
      <c r="E2115" t="s">
        <v>243</v>
      </c>
      <c r="F2115" s="20">
        <v>8769815587</v>
      </c>
      <c r="G2115" t="s">
        <v>244</v>
      </c>
      <c r="H2115" t="s">
        <v>245</v>
      </c>
      <c r="I2115" t="s">
        <v>48</v>
      </c>
      <c r="K2115" t="s">
        <v>6284</v>
      </c>
      <c r="L2115" t="s">
        <v>6285</v>
      </c>
    </row>
    <row r="2116" spans="1:12" x14ac:dyDescent="0.2">
      <c r="A2116" t="s">
        <v>6283</v>
      </c>
      <c r="B2116">
        <v>634935</v>
      </c>
      <c r="C2116" t="s">
        <v>241</v>
      </c>
      <c r="D2116" t="s">
        <v>6205</v>
      </c>
      <c r="E2116" t="s">
        <v>243</v>
      </c>
      <c r="F2116" s="20">
        <v>8769815587</v>
      </c>
      <c r="G2116" t="s">
        <v>244</v>
      </c>
      <c r="H2116" t="s">
        <v>245</v>
      </c>
      <c r="I2116" t="s">
        <v>48</v>
      </c>
      <c r="K2116" t="s">
        <v>6284</v>
      </c>
      <c r="L2116" t="s">
        <v>6285</v>
      </c>
    </row>
    <row r="2117" spans="1:12" x14ac:dyDescent="0.2">
      <c r="A2117" t="s">
        <v>6283</v>
      </c>
      <c r="B2117">
        <v>634935</v>
      </c>
      <c r="C2117" t="s">
        <v>241</v>
      </c>
      <c r="D2117" t="s">
        <v>6206</v>
      </c>
      <c r="E2117" t="s">
        <v>243</v>
      </c>
      <c r="F2117" s="20">
        <v>8769815587</v>
      </c>
      <c r="G2117" t="s">
        <v>244</v>
      </c>
      <c r="H2117" t="s">
        <v>245</v>
      </c>
      <c r="I2117" t="s">
        <v>48</v>
      </c>
      <c r="K2117" t="s">
        <v>6284</v>
      </c>
      <c r="L2117" t="s">
        <v>6285</v>
      </c>
    </row>
    <row r="2118" spans="1:12" x14ac:dyDescent="0.2">
      <c r="A2118" t="s">
        <v>6283</v>
      </c>
      <c r="B2118">
        <v>634935</v>
      </c>
      <c r="C2118" t="s">
        <v>241</v>
      </c>
      <c r="D2118" t="s">
        <v>4000</v>
      </c>
      <c r="E2118" t="s">
        <v>243</v>
      </c>
      <c r="F2118" s="20">
        <v>8769815587</v>
      </c>
      <c r="G2118" t="s">
        <v>244</v>
      </c>
      <c r="H2118" t="s">
        <v>245</v>
      </c>
      <c r="I2118" t="s">
        <v>48</v>
      </c>
      <c r="K2118" t="s">
        <v>6284</v>
      </c>
      <c r="L2118" t="s">
        <v>6285</v>
      </c>
    </row>
    <row r="2119" spans="1:12" x14ac:dyDescent="0.2">
      <c r="A2119" t="s">
        <v>6286</v>
      </c>
      <c r="B2119">
        <v>634934</v>
      </c>
      <c r="C2119" t="s">
        <v>241</v>
      </c>
      <c r="D2119" t="s">
        <v>6203</v>
      </c>
      <c r="E2119" t="s">
        <v>243</v>
      </c>
      <c r="F2119" s="20">
        <v>8769815587</v>
      </c>
      <c r="G2119" t="s">
        <v>244</v>
      </c>
      <c r="H2119" t="s">
        <v>245</v>
      </c>
      <c r="I2119" t="s">
        <v>48</v>
      </c>
      <c r="K2119" t="s">
        <v>6284</v>
      </c>
      <c r="L2119" t="s">
        <v>6287</v>
      </c>
    </row>
    <row r="2120" spans="1:12" x14ac:dyDescent="0.2">
      <c r="A2120" t="s">
        <v>6286</v>
      </c>
      <c r="B2120">
        <v>634934</v>
      </c>
      <c r="C2120" t="s">
        <v>241</v>
      </c>
      <c r="D2120" t="s">
        <v>6205</v>
      </c>
      <c r="E2120" t="s">
        <v>243</v>
      </c>
      <c r="F2120" s="20">
        <v>8769815587</v>
      </c>
      <c r="G2120" t="s">
        <v>244</v>
      </c>
      <c r="H2120" t="s">
        <v>245</v>
      </c>
      <c r="I2120" t="s">
        <v>48</v>
      </c>
      <c r="K2120" t="s">
        <v>6284</v>
      </c>
      <c r="L2120" t="s">
        <v>6287</v>
      </c>
    </row>
    <row r="2121" spans="1:12" x14ac:dyDescent="0.2">
      <c r="A2121" t="s">
        <v>6286</v>
      </c>
      <c r="B2121">
        <v>634934</v>
      </c>
      <c r="C2121" t="s">
        <v>241</v>
      </c>
      <c r="D2121" t="s">
        <v>6206</v>
      </c>
      <c r="E2121" t="s">
        <v>243</v>
      </c>
      <c r="F2121" s="20">
        <v>8769815587</v>
      </c>
      <c r="G2121" t="s">
        <v>244</v>
      </c>
      <c r="H2121" t="s">
        <v>245</v>
      </c>
      <c r="I2121" t="s">
        <v>48</v>
      </c>
      <c r="K2121" t="s">
        <v>6284</v>
      </c>
      <c r="L2121" t="s">
        <v>6287</v>
      </c>
    </row>
    <row r="2122" spans="1:12" x14ac:dyDescent="0.2">
      <c r="A2122" t="s">
        <v>6286</v>
      </c>
      <c r="B2122">
        <v>634934</v>
      </c>
      <c r="C2122" t="s">
        <v>241</v>
      </c>
      <c r="D2122" t="s">
        <v>4000</v>
      </c>
      <c r="E2122" t="s">
        <v>243</v>
      </c>
      <c r="F2122" s="20">
        <v>8769815587</v>
      </c>
      <c r="G2122" t="s">
        <v>244</v>
      </c>
      <c r="H2122" t="s">
        <v>245</v>
      </c>
      <c r="I2122" t="s">
        <v>48</v>
      </c>
      <c r="K2122" t="s">
        <v>6284</v>
      </c>
      <c r="L2122" t="s">
        <v>6287</v>
      </c>
    </row>
    <row r="2123" spans="1:12" x14ac:dyDescent="0.2">
      <c r="A2123" t="s">
        <v>6288</v>
      </c>
      <c r="B2123">
        <v>631779</v>
      </c>
      <c r="C2123" t="s">
        <v>241</v>
      </c>
      <c r="D2123" t="s">
        <v>6203</v>
      </c>
      <c r="E2123" t="s">
        <v>243</v>
      </c>
      <c r="F2123" s="20">
        <v>8769815587</v>
      </c>
      <c r="G2123" t="s">
        <v>244</v>
      </c>
      <c r="H2123" t="s">
        <v>245</v>
      </c>
      <c r="I2123" t="s">
        <v>48</v>
      </c>
      <c r="K2123" t="s">
        <v>5394</v>
      </c>
      <c r="L2123" t="s">
        <v>6289</v>
      </c>
    </row>
    <row r="2124" spans="1:12" x14ac:dyDescent="0.2">
      <c r="A2124" t="s">
        <v>6288</v>
      </c>
      <c r="B2124">
        <v>631779</v>
      </c>
      <c r="C2124" t="s">
        <v>241</v>
      </c>
      <c r="D2124" t="s">
        <v>6205</v>
      </c>
      <c r="E2124" t="s">
        <v>243</v>
      </c>
      <c r="F2124" s="20">
        <v>8769815587</v>
      </c>
      <c r="G2124" t="s">
        <v>244</v>
      </c>
      <c r="H2124" t="s">
        <v>245</v>
      </c>
      <c r="I2124" t="s">
        <v>48</v>
      </c>
      <c r="K2124" t="s">
        <v>5394</v>
      </c>
      <c r="L2124" t="s">
        <v>6289</v>
      </c>
    </row>
    <row r="2125" spans="1:12" x14ac:dyDescent="0.2">
      <c r="A2125" t="s">
        <v>6288</v>
      </c>
      <c r="B2125">
        <v>631779</v>
      </c>
      <c r="C2125" t="s">
        <v>241</v>
      </c>
      <c r="D2125" t="s">
        <v>6206</v>
      </c>
      <c r="E2125" t="s">
        <v>243</v>
      </c>
      <c r="F2125" s="20">
        <v>8769815587</v>
      </c>
      <c r="G2125" t="s">
        <v>244</v>
      </c>
      <c r="H2125" t="s">
        <v>245</v>
      </c>
      <c r="I2125" t="s">
        <v>48</v>
      </c>
      <c r="K2125" t="s">
        <v>5394</v>
      </c>
      <c r="L2125" t="s">
        <v>6289</v>
      </c>
    </row>
    <row r="2126" spans="1:12" x14ac:dyDescent="0.2">
      <c r="A2126" t="s">
        <v>6288</v>
      </c>
      <c r="B2126">
        <v>631779</v>
      </c>
      <c r="C2126" t="s">
        <v>241</v>
      </c>
      <c r="D2126" t="s">
        <v>4000</v>
      </c>
      <c r="E2126" t="s">
        <v>243</v>
      </c>
      <c r="F2126" s="20">
        <v>8769815587</v>
      </c>
      <c r="G2126" t="s">
        <v>244</v>
      </c>
      <c r="H2126" t="s">
        <v>245</v>
      </c>
      <c r="I2126" t="s">
        <v>48</v>
      </c>
      <c r="K2126" t="s">
        <v>5394</v>
      </c>
      <c r="L2126" t="s">
        <v>6289</v>
      </c>
    </row>
    <row r="2127" spans="1:12" x14ac:dyDescent="0.2">
      <c r="A2127" t="s">
        <v>6290</v>
      </c>
      <c r="B2127">
        <v>631778</v>
      </c>
      <c r="C2127" t="s">
        <v>241</v>
      </c>
      <c r="D2127" t="s">
        <v>6203</v>
      </c>
      <c r="E2127" t="s">
        <v>243</v>
      </c>
      <c r="F2127" s="20">
        <v>8769815587</v>
      </c>
      <c r="G2127" t="s">
        <v>244</v>
      </c>
      <c r="H2127" t="s">
        <v>245</v>
      </c>
      <c r="I2127" t="s">
        <v>48</v>
      </c>
      <c r="K2127" t="s">
        <v>5401</v>
      </c>
      <c r="L2127" t="s">
        <v>6291</v>
      </c>
    </row>
    <row r="2128" spans="1:12" x14ac:dyDescent="0.2">
      <c r="A2128" t="s">
        <v>6290</v>
      </c>
      <c r="B2128">
        <v>631778</v>
      </c>
      <c r="C2128" t="s">
        <v>241</v>
      </c>
      <c r="D2128" t="s">
        <v>6205</v>
      </c>
      <c r="E2128" t="s">
        <v>243</v>
      </c>
      <c r="F2128" s="20">
        <v>8769815587</v>
      </c>
      <c r="G2128" t="s">
        <v>244</v>
      </c>
      <c r="H2128" t="s">
        <v>245</v>
      </c>
      <c r="I2128" t="s">
        <v>48</v>
      </c>
      <c r="K2128" t="s">
        <v>5401</v>
      </c>
      <c r="L2128" t="s">
        <v>6291</v>
      </c>
    </row>
    <row r="2129" spans="1:12" x14ac:dyDescent="0.2">
      <c r="A2129" t="s">
        <v>6290</v>
      </c>
      <c r="B2129">
        <v>631778</v>
      </c>
      <c r="C2129" t="s">
        <v>241</v>
      </c>
      <c r="D2129" t="s">
        <v>6206</v>
      </c>
      <c r="E2129" t="s">
        <v>243</v>
      </c>
      <c r="F2129" s="20">
        <v>8769815587</v>
      </c>
      <c r="G2129" t="s">
        <v>244</v>
      </c>
      <c r="H2129" t="s">
        <v>245</v>
      </c>
      <c r="I2129" t="s">
        <v>48</v>
      </c>
      <c r="K2129" t="s">
        <v>5401</v>
      </c>
      <c r="L2129" t="s">
        <v>6291</v>
      </c>
    </row>
    <row r="2130" spans="1:12" x14ac:dyDescent="0.2">
      <c r="A2130" t="s">
        <v>6290</v>
      </c>
      <c r="B2130">
        <v>631778</v>
      </c>
      <c r="C2130" t="s">
        <v>241</v>
      </c>
      <c r="D2130" t="s">
        <v>4000</v>
      </c>
      <c r="E2130" t="s">
        <v>243</v>
      </c>
      <c r="F2130" s="20">
        <v>8769815587</v>
      </c>
      <c r="G2130" t="s">
        <v>244</v>
      </c>
      <c r="H2130" t="s">
        <v>245</v>
      </c>
      <c r="I2130" t="s">
        <v>48</v>
      </c>
      <c r="K2130" t="s">
        <v>5401</v>
      </c>
      <c r="L2130" t="s">
        <v>6291</v>
      </c>
    </row>
    <row r="2131" spans="1:12" x14ac:dyDescent="0.2">
      <c r="A2131" t="s">
        <v>6292</v>
      </c>
      <c r="B2131">
        <v>631441</v>
      </c>
      <c r="C2131" t="s">
        <v>241</v>
      </c>
      <c r="D2131" t="s">
        <v>6203</v>
      </c>
      <c r="E2131" t="s">
        <v>243</v>
      </c>
      <c r="F2131" s="20">
        <v>8769815587</v>
      </c>
      <c r="G2131" t="s">
        <v>244</v>
      </c>
      <c r="H2131" t="s">
        <v>245</v>
      </c>
      <c r="I2131" t="s">
        <v>48</v>
      </c>
      <c r="K2131" t="s">
        <v>6293</v>
      </c>
      <c r="L2131" t="s">
        <v>6294</v>
      </c>
    </row>
    <row r="2132" spans="1:12" x14ac:dyDescent="0.2">
      <c r="A2132" t="s">
        <v>6292</v>
      </c>
      <c r="B2132">
        <v>631441</v>
      </c>
      <c r="C2132" t="s">
        <v>241</v>
      </c>
      <c r="D2132" t="s">
        <v>6205</v>
      </c>
      <c r="E2132" t="s">
        <v>243</v>
      </c>
      <c r="F2132" s="20">
        <v>8769815587</v>
      </c>
      <c r="G2132" t="s">
        <v>244</v>
      </c>
      <c r="H2132" t="s">
        <v>245</v>
      </c>
      <c r="I2132" t="s">
        <v>48</v>
      </c>
      <c r="K2132" t="s">
        <v>6293</v>
      </c>
      <c r="L2132" t="s">
        <v>6294</v>
      </c>
    </row>
    <row r="2133" spans="1:12" x14ac:dyDescent="0.2">
      <c r="A2133" t="s">
        <v>6292</v>
      </c>
      <c r="B2133">
        <v>631441</v>
      </c>
      <c r="C2133" t="s">
        <v>241</v>
      </c>
      <c r="D2133" t="s">
        <v>6206</v>
      </c>
      <c r="E2133" t="s">
        <v>243</v>
      </c>
      <c r="F2133" s="20">
        <v>8769815587</v>
      </c>
      <c r="G2133" t="s">
        <v>244</v>
      </c>
      <c r="H2133" t="s">
        <v>245</v>
      </c>
      <c r="I2133" t="s">
        <v>48</v>
      </c>
      <c r="K2133" t="s">
        <v>6293</v>
      </c>
      <c r="L2133" t="s">
        <v>6294</v>
      </c>
    </row>
    <row r="2134" spans="1:12" x14ac:dyDescent="0.2">
      <c r="A2134" t="s">
        <v>6292</v>
      </c>
      <c r="B2134">
        <v>631441</v>
      </c>
      <c r="C2134" t="s">
        <v>241</v>
      </c>
      <c r="D2134" t="s">
        <v>4000</v>
      </c>
      <c r="E2134" t="s">
        <v>243</v>
      </c>
      <c r="F2134" s="20">
        <v>8769815587</v>
      </c>
      <c r="G2134" t="s">
        <v>244</v>
      </c>
      <c r="H2134" t="s">
        <v>245</v>
      </c>
      <c r="I2134" t="s">
        <v>48</v>
      </c>
      <c r="K2134" t="s">
        <v>6293</v>
      </c>
      <c r="L2134" t="s">
        <v>6294</v>
      </c>
    </row>
    <row r="2135" spans="1:12" x14ac:dyDescent="0.2">
      <c r="A2135" t="s">
        <v>6295</v>
      </c>
      <c r="B2135">
        <v>631440</v>
      </c>
      <c r="C2135" t="s">
        <v>241</v>
      </c>
      <c r="D2135" t="s">
        <v>6203</v>
      </c>
      <c r="E2135" t="s">
        <v>243</v>
      </c>
      <c r="F2135" s="20">
        <v>8769815587</v>
      </c>
      <c r="G2135" t="s">
        <v>244</v>
      </c>
      <c r="H2135" t="s">
        <v>245</v>
      </c>
      <c r="I2135" t="s">
        <v>48</v>
      </c>
      <c r="K2135" t="s">
        <v>6296</v>
      </c>
      <c r="L2135" t="s">
        <v>6297</v>
      </c>
    </row>
    <row r="2136" spans="1:12" x14ac:dyDescent="0.2">
      <c r="A2136" t="s">
        <v>6295</v>
      </c>
      <c r="B2136">
        <v>631440</v>
      </c>
      <c r="C2136" t="s">
        <v>241</v>
      </c>
      <c r="D2136" t="s">
        <v>6205</v>
      </c>
      <c r="E2136" t="s">
        <v>243</v>
      </c>
      <c r="F2136" s="20">
        <v>8769815587</v>
      </c>
      <c r="G2136" t="s">
        <v>244</v>
      </c>
      <c r="H2136" t="s">
        <v>245</v>
      </c>
      <c r="I2136" t="s">
        <v>48</v>
      </c>
      <c r="K2136" t="s">
        <v>6296</v>
      </c>
      <c r="L2136" t="s">
        <v>6297</v>
      </c>
    </row>
    <row r="2137" spans="1:12" x14ac:dyDescent="0.2">
      <c r="A2137" t="s">
        <v>6295</v>
      </c>
      <c r="B2137">
        <v>631440</v>
      </c>
      <c r="C2137" t="s">
        <v>241</v>
      </c>
      <c r="D2137" t="s">
        <v>6206</v>
      </c>
      <c r="E2137" t="s">
        <v>243</v>
      </c>
      <c r="F2137" s="20">
        <v>8769815587</v>
      </c>
      <c r="G2137" t="s">
        <v>244</v>
      </c>
      <c r="H2137" t="s">
        <v>245</v>
      </c>
      <c r="I2137" t="s">
        <v>48</v>
      </c>
      <c r="K2137" t="s">
        <v>6296</v>
      </c>
      <c r="L2137" t="s">
        <v>6297</v>
      </c>
    </row>
    <row r="2138" spans="1:12" x14ac:dyDescent="0.2">
      <c r="A2138" t="s">
        <v>6295</v>
      </c>
      <c r="B2138">
        <v>631440</v>
      </c>
      <c r="C2138" t="s">
        <v>241</v>
      </c>
      <c r="D2138" t="s">
        <v>4000</v>
      </c>
      <c r="E2138" t="s">
        <v>243</v>
      </c>
      <c r="F2138" s="20">
        <v>8769815587</v>
      </c>
      <c r="G2138" t="s">
        <v>244</v>
      </c>
      <c r="H2138" t="s">
        <v>245</v>
      </c>
      <c r="I2138" t="s">
        <v>48</v>
      </c>
      <c r="K2138" t="s">
        <v>6296</v>
      </c>
      <c r="L2138" t="s">
        <v>6297</v>
      </c>
    </row>
    <row r="2139" spans="1:12" x14ac:dyDescent="0.2">
      <c r="A2139" t="s">
        <v>6298</v>
      </c>
      <c r="B2139">
        <v>630455</v>
      </c>
      <c r="C2139" t="s">
        <v>241</v>
      </c>
      <c r="D2139" t="s">
        <v>6203</v>
      </c>
      <c r="E2139" t="s">
        <v>243</v>
      </c>
      <c r="F2139" s="20">
        <v>8769815587</v>
      </c>
      <c r="G2139" t="s">
        <v>244</v>
      </c>
      <c r="H2139" t="s">
        <v>245</v>
      </c>
      <c r="I2139" t="s">
        <v>48</v>
      </c>
      <c r="K2139" t="s">
        <v>6299</v>
      </c>
      <c r="L2139" t="s">
        <v>6300</v>
      </c>
    </row>
    <row r="2140" spans="1:12" x14ac:dyDescent="0.2">
      <c r="A2140" t="s">
        <v>6298</v>
      </c>
      <c r="B2140">
        <v>630455</v>
      </c>
      <c r="C2140" t="s">
        <v>241</v>
      </c>
      <c r="D2140" t="s">
        <v>6205</v>
      </c>
      <c r="E2140" t="s">
        <v>243</v>
      </c>
      <c r="F2140" s="20">
        <v>8769815587</v>
      </c>
      <c r="G2140" t="s">
        <v>244</v>
      </c>
      <c r="H2140" t="s">
        <v>245</v>
      </c>
      <c r="I2140" t="s">
        <v>48</v>
      </c>
      <c r="K2140" t="s">
        <v>6299</v>
      </c>
      <c r="L2140" t="s">
        <v>6300</v>
      </c>
    </row>
    <row r="2141" spans="1:12" x14ac:dyDescent="0.2">
      <c r="A2141" t="s">
        <v>6298</v>
      </c>
      <c r="B2141">
        <v>630455</v>
      </c>
      <c r="C2141" t="s">
        <v>241</v>
      </c>
      <c r="D2141" t="s">
        <v>6206</v>
      </c>
      <c r="E2141" t="s">
        <v>243</v>
      </c>
      <c r="F2141" s="20">
        <v>8769815587</v>
      </c>
      <c r="G2141" t="s">
        <v>244</v>
      </c>
      <c r="H2141" t="s">
        <v>245</v>
      </c>
      <c r="I2141" t="s">
        <v>48</v>
      </c>
      <c r="K2141" t="s">
        <v>6299</v>
      </c>
      <c r="L2141" t="s">
        <v>6300</v>
      </c>
    </row>
    <row r="2142" spans="1:12" x14ac:dyDescent="0.2">
      <c r="A2142" t="s">
        <v>6298</v>
      </c>
      <c r="B2142">
        <v>630455</v>
      </c>
      <c r="C2142" t="s">
        <v>241</v>
      </c>
      <c r="D2142" t="s">
        <v>4000</v>
      </c>
      <c r="E2142" t="s">
        <v>243</v>
      </c>
      <c r="F2142" s="20">
        <v>8769815587</v>
      </c>
      <c r="G2142" t="s">
        <v>244</v>
      </c>
      <c r="H2142" t="s">
        <v>245</v>
      </c>
      <c r="I2142" t="s">
        <v>48</v>
      </c>
      <c r="K2142" t="s">
        <v>6299</v>
      </c>
      <c r="L2142" t="s">
        <v>6300</v>
      </c>
    </row>
    <row r="2143" spans="1:12" x14ac:dyDescent="0.2">
      <c r="A2143" t="s">
        <v>6301</v>
      </c>
      <c r="B2143">
        <v>630454</v>
      </c>
      <c r="C2143" t="s">
        <v>241</v>
      </c>
      <c r="D2143" t="s">
        <v>6203</v>
      </c>
      <c r="E2143" t="s">
        <v>243</v>
      </c>
      <c r="F2143" s="20">
        <v>8769815587</v>
      </c>
      <c r="G2143" t="s">
        <v>244</v>
      </c>
      <c r="H2143" t="s">
        <v>245</v>
      </c>
      <c r="I2143" t="s">
        <v>48</v>
      </c>
      <c r="K2143" t="s">
        <v>6302</v>
      </c>
      <c r="L2143" t="s">
        <v>6303</v>
      </c>
    </row>
    <row r="2144" spans="1:12" x14ac:dyDescent="0.2">
      <c r="A2144" t="s">
        <v>6301</v>
      </c>
      <c r="B2144">
        <v>630454</v>
      </c>
      <c r="C2144" t="s">
        <v>241</v>
      </c>
      <c r="D2144" t="s">
        <v>6205</v>
      </c>
      <c r="E2144" t="s">
        <v>243</v>
      </c>
      <c r="F2144" s="20">
        <v>8769815587</v>
      </c>
      <c r="G2144" t="s">
        <v>244</v>
      </c>
      <c r="H2144" t="s">
        <v>245</v>
      </c>
      <c r="I2144" t="s">
        <v>48</v>
      </c>
      <c r="K2144" t="s">
        <v>6302</v>
      </c>
      <c r="L2144" t="s">
        <v>6303</v>
      </c>
    </row>
    <row r="2145" spans="1:12" x14ac:dyDescent="0.2">
      <c r="A2145" t="s">
        <v>6301</v>
      </c>
      <c r="B2145">
        <v>630454</v>
      </c>
      <c r="C2145" t="s">
        <v>241</v>
      </c>
      <c r="D2145" t="s">
        <v>6206</v>
      </c>
      <c r="E2145" t="s">
        <v>243</v>
      </c>
      <c r="F2145" s="20">
        <v>8769815587</v>
      </c>
      <c r="G2145" t="s">
        <v>244</v>
      </c>
      <c r="H2145" t="s">
        <v>245</v>
      </c>
      <c r="I2145" t="s">
        <v>48</v>
      </c>
      <c r="K2145" t="s">
        <v>6302</v>
      </c>
      <c r="L2145" t="s">
        <v>6303</v>
      </c>
    </row>
    <row r="2146" spans="1:12" x14ac:dyDescent="0.2">
      <c r="A2146" t="s">
        <v>6301</v>
      </c>
      <c r="B2146">
        <v>630454</v>
      </c>
      <c r="C2146" t="s">
        <v>241</v>
      </c>
      <c r="D2146" t="s">
        <v>4000</v>
      </c>
      <c r="E2146" t="s">
        <v>243</v>
      </c>
      <c r="F2146" s="20">
        <v>8769815587</v>
      </c>
      <c r="G2146" t="s">
        <v>244</v>
      </c>
      <c r="H2146" t="s">
        <v>245</v>
      </c>
      <c r="I2146" t="s">
        <v>48</v>
      </c>
      <c r="K2146" t="s">
        <v>6302</v>
      </c>
      <c r="L2146" t="s">
        <v>6303</v>
      </c>
    </row>
    <row r="2147" spans="1:12" x14ac:dyDescent="0.2">
      <c r="A2147" t="s">
        <v>6304</v>
      </c>
      <c r="B2147">
        <v>624523</v>
      </c>
      <c r="C2147" t="s">
        <v>241</v>
      </c>
      <c r="D2147" t="s">
        <v>6203</v>
      </c>
      <c r="E2147" t="s">
        <v>243</v>
      </c>
      <c r="F2147" s="20">
        <v>8769815587</v>
      </c>
      <c r="G2147" t="s">
        <v>244</v>
      </c>
      <c r="H2147" t="s">
        <v>245</v>
      </c>
      <c r="I2147" t="s">
        <v>48</v>
      </c>
      <c r="K2147" t="s">
        <v>6305</v>
      </c>
      <c r="L2147" t="s">
        <v>6306</v>
      </c>
    </row>
    <row r="2148" spans="1:12" x14ac:dyDescent="0.2">
      <c r="A2148" t="s">
        <v>6304</v>
      </c>
      <c r="B2148">
        <v>624523</v>
      </c>
      <c r="C2148" t="s">
        <v>241</v>
      </c>
      <c r="D2148" t="s">
        <v>6205</v>
      </c>
      <c r="E2148" t="s">
        <v>243</v>
      </c>
      <c r="F2148" s="20">
        <v>8769815587</v>
      </c>
      <c r="G2148" t="s">
        <v>244</v>
      </c>
      <c r="H2148" t="s">
        <v>245</v>
      </c>
      <c r="I2148" t="s">
        <v>48</v>
      </c>
      <c r="K2148" t="s">
        <v>6305</v>
      </c>
      <c r="L2148" t="s">
        <v>6306</v>
      </c>
    </row>
    <row r="2149" spans="1:12" x14ac:dyDescent="0.2">
      <c r="A2149" t="s">
        <v>6304</v>
      </c>
      <c r="B2149">
        <v>624523</v>
      </c>
      <c r="C2149" t="s">
        <v>241</v>
      </c>
      <c r="D2149" t="s">
        <v>6206</v>
      </c>
      <c r="E2149" t="s">
        <v>243</v>
      </c>
      <c r="F2149" s="20">
        <v>8769815587</v>
      </c>
      <c r="G2149" t="s">
        <v>244</v>
      </c>
      <c r="H2149" t="s">
        <v>245</v>
      </c>
      <c r="I2149" t="s">
        <v>48</v>
      </c>
      <c r="K2149" t="s">
        <v>6305</v>
      </c>
      <c r="L2149" t="s">
        <v>6306</v>
      </c>
    </row>
    <row r="2150" spans="1:12" x14ac:dyDescent="0.2">
      <c r="A2150" t="s">
        <v>6304</v>
      </c>
      <c r="B2150">
        <v>624523</v>
      </c>
      <c r="C2150" t="s">
        <v>241</v>
      </c>
      <c r="D2150" t="s">
        <v>4000</v>
      </c>
      <c r="E2150" t="s">
        <v>243</v>
      </c>
      <c r="F2150" s="20">
        <v>8769815587</v>
      </c>
      <c r="G2150" t="s">
        <v>244</v>
      </c>
      <c r="H2150" t="s">
        <v>245</v>
      </c>
      <c r="I2150" t="s">
        <v>48</v>
      </c>
      <c r="K2150" t="s">
        <v>6305</v>
      </c>
      <c r="L2150" t="s">
        <v>6306</v>
      </c>
    </row>
    <row r="2151" spans="1:12" x14ac:dyDescent="0.2">
      <c r="A2151" t="s">
        <v>6307</v>
      </c>
      <c r="B2151">
        <v>624522</v>
      </c>
      <c r="C2151" t="s">
        <v>241</v>
      </c>
      <c r="D2151" t="s">
        <v>6203</v>
      </c>
      <c r="E2151" t="s">
        <v>243</v>
      </c>
      <c r="F2151" s="20">
        <v>8769815587</v>
      </c>
      <c r="G2151" t="s">
        <v>244</v>
      </c>
      <c r="H2151" t="s">
        <v>245</v>
      </c>
      <c r="I2151" t="s">
        <v>48</v>
      </c>
      <c r="K2151" t="s">
        <v>5882</v>
      </c>
      <c r="L2151" t="s">
        <v>6308</v>
      </c>
    </row>
    <row r="2152" spans="1:12" x14ac:dyDescent="0.2">
      <c r="A2152" t="s">
        <v>6307</v>
      </c>
      <c r="B2152">
        <v>624522</v>
      </c>
      <c r="C2152" t="s">
        <v>241</v>
      </c>
      <c r="D2152" t="s">
        <v>6205</v>
      </c>
      <c r="E2152" t="s">
        <v>243</v>
      </c>
      <c r="F2152" s="20">
        <v>8769815587</v>
      </c>
      <c r="G2152" t="s">
        <v>244</v>
      </c>
      <c r="H2152" t="s">
        <v>245</v>
      </c>
      <c r="I2152" t="s">
        <v>48</v>
      </c>
      <c r="K2152" t="s">
        <v>5882</v>
      </c>
      <c r="L2152" t="s">
        <v>6308</v>
      </c>
    </row>
    <row r="2153" spans="1:12" x14ac:dyDescent="0.2">
      <c r="A2153" t="s">
        <v>6307</v>
      </c>
      <c r="B2153">
        <v>624522</v>
      </c>
      <c r="C2153" t="s">
        <v>241</v>
      </c>
      <c r="D2153" t="s">
        <v>6206</v>
      </c>
      <c r="E2153" t="s">
        <v>243</v>
      </c>
      <c r="F2153" s="20">
        <v>8769815587</v>
      </c>
      <c r="G2153" t="s">
        <v>244</v>
      </c>
      <c r="H2153" t="s">
        <v>245</v>
      </c>
      <c r="I2153" t="s">
        <v>48</v>
      </c>
      <c r="K2153" t="s">
        <v>5882</v>
      </c>
      <c r="L2153" t="s">
        <v>6308</v>
      </c>
    </row>
    <row r="2154" spans="1:12" x14ac:dyDescent="0.2">
      <c r="A2154" t="s">
        <v>6307</v>
      </c>
      <c r="B2154">
        <v>624522</v>
      </c>
      <c r="C2154" t="s">
        <v>241</v>
      </c>
      <c r="D2154" t="s">
        <v>4000</v>
      </c>
      <c r="E2154" t="s">
        <v>243</v>
      </c>
      <c r="F2154" s="20">
        <v>8769815587</v>
      </c>
      <c r="G2154" t="s">
        <v>244</v>
      </c>
      <c r="H2154" t="s">
        <v>245</v>
      </c>
      <c r="I2154" t="s">
        <v>48</v>
      </c>
      <c r="K2154" t="s">
        <v>5882</v>
      </c>
      <c r="L2154" t="s">
        <v>6308</v>
      </c>
    </row>
    <row r="2156" spans="1:12" x14ac:dyDescent="0.2">
      <c r="A2156" t="s">
        <v>6309</v>
      </c>
      <c r="B2156">
        <v>644721</v>
      </c>
      <c r="C2156" t="s">
        <v>241</v>
      </c>
      <c r="D2156" t="s">
        <v>4000</v>
      </c>
      <c r="E2156" t="s">
        <v>243</v>
      </c>
      <c r="F2156" s="20">
        <v>8769073315</v>
      </c>
      <c r="G2156" t="s">
        <v>244</v>
      </c>
      <c r="H2156" t="s">
        <v>245</v>
      </c>
      <c r="I2156" t="s">
        <v>61</v>
      </c>
      <c r="K2156" t="s">
        <v>6310</v>
      </c>
      <c r="L2156" t="s">
        <v>6311</v>
      </c>
    </row>
    <row r="2157" spans="1:12" x14ac:dyDescent="0.2">
      <c r="A2157" t="s">
        <v>6312</v>
      </c>
      <c r="B2157">
        <v>644720</v>
      </c>
      <c r="C2157" t="s">
        <v>241</v>
      </c>
      <c r="D2157" t="s">
        <v>4000</v>
      </c>
      <c r="E2157" t="s">
        <v>243</v>
      </c>
      <c r="F2157" s="20">
        <v>8769070565</v>
      </c>
      <c r="G2157" t="s">
        <v>244</v>
      </c>
      <c r="H2157" t="s">
        <v>245</v>
      </c>
      <c r="I2157" t="s">
        <v>61</v>
      </c>
      <c r="K2157" t="s">
        <v>6310</v>
      </c>
      <c r="L2157" t="s">
        <v>6311</v>
      </c>
    </row>
    <row r="2158" spans="1:12" x14ac:dyDescent="0.2">
      <c r="A2158" t="s">
        <v>6313</v>
      </c>
      <c r="B2158">
        <v>644719</v>
      </c>
      <c r="C2158" t="s">
        <v>241</v>
      </c>
      <c r="D2158" t="s">
        <v>4000</v>
      </c>
      <c r="E2158" t="s">
        <v>243</v>
      </c>
      <c r="F2158" s="20">
        <v>8769070565</v>
      </c>
      <c r="G2158" t="s">
        <v>244</v>
      </c>
      <c r="H2158" t="s">
        <v>245</v>
      </c>
      <c r="I2158" t="s">
        <v>61</v>
      </c>
      <c r="K2158" t="s">
        <v>6310</v>
      </c>
      <c r="L2158" t="s">
        <v>6311</v>
      </c>
    </row>
    <row r="2159" spans="1:12" x14ac:dyDescent="0.2">
      <c r="A2159" t="s">
        <v>6314</v>
      </c>
      <c r="B2159">
        <v>644715</v>
      </c>
      <c r="C2159" t="s">
        <v>241</v>
      </c>
      <c r="D2159" t="s">
        <v>4225</v>
      </c>
      <c r="E2159" t="s">
        <v>243</v>
      </c>
      <c r="F2159" s="20">
        <v>8769917066</v>
      </c>
      <c r="G2159" t="s">
        <v>244</v>
      </c>
      <c r="H2159" t="s">
        <v>245</v>
      </c>
      <c r="I2159" t="s">
        <v>61</v>
      </c>
      <c r="K2159" t="s">
        <v>4241</v>
      </c>
      <c r="L2159" t="s">
        <v>4242</v>
      </c>
    </row>
    <row r="2160" spans="1:12" x14ac:dyDescent="0.2">
      <c r="A2160" t="s">
        <v>6315</v>
      </c>
      <c r="B2160">
        <v>644540</v>
      </c>
      <c r="C2160" t="s">
        <v>241</v>
      </c>
      <c r="D2160" t="s">
        <v>4000</v>
      </c>
      <c r="E2160" t="s">
        <v>243</v>
      </c>
      <c r="F2160" s="20">
        <v>8769073315</v>
      </c>
      <c r="G2160" t="s">
        <v>244</v>
      </c>
      <c r="H2160" t="s">
        <v>245</v>
      </c>
      <c r="I2160" t="s">
        <v>61</v>
      </c>
      <c r="K2160" t="s">
        <v>4018</v>
      </c>
      <c r="L2160" t="s">
        <v>4019</v>
      </c>
    </row>
    <row r="2161" spans="1:12" x14ac:dyDescent="0.2">
      <c r="A2161" t="s">
        <v>6316</v>
      </c>
      <c r="B2161">
        <v>644538</v>
      </c>
      <c r="C2161" t="s">
        <v>241</v>
      </c>
      <c r="D2161" t="s">
        <v>4225</v>
      </c>
      <c r="E2161" t="s">
        <v>243</v>
      </c>
      <c r="F2161" s="20">
        <v>8769917066</v>
      </c>
      <c r="G2161" t="s">
        <v>244</v>
      </c>
      <c r="H2161" t="s">
        <v>245</v>
      </c>
      <c r="I2161" t="s">
        <v>61</v>
      </c>
      <c r="K2161" t="s">
        <v>6317</v>
      </c>
      <c r="L2161" t="s">
        <v>6318</v>
      </c>
    </row>
    <row r="2162" spans="1:12" x14ac:dyDescent="0.2">
      <c r="A2162" t="s">
        <v>6319</v>
      </c>
      <c r="B2162">
        <v>644470</v>
      </c>
      <c r="C2162" t="s">
        <v>241</v>
      </c>
      <c r="D2162" t="s">
        <v>4000</v>
      </c>
      <c r="E2162" t="s">
        <v>243</v>
      </c>
      <c r="F2162" s="20">
        <v>8769073315</v>
      </c>
      <c r="G2162" t="s">
        <v>244</v>
      </c>
      <c r="H2162" t="s">
        <v>245</v>
      </c>
      <c r="I2162" t="s">
        <v>61</v>
      </c>
      <c r="K2162" t="s">
        <v>4021</v>
      </c>
      <c r="L2162" t="s">
        <v>4022</v>
      </c>
    </row>
    <row r="2163" spans="1:12" x14ac:dyDescent="0.2">
      <c r="A2163" t="s">
        <v>6320</v>
      </c>
      <c r="B2163">
        <v>644468</v>
      </c>
      <c r="C2163" t="s">
        <v>241</v>
      </c>
      <c r="D2163" t="s">
        <v>4225</v>
      </c>
      <c r="E2163" t="s">
        <v>243</v>
      </c>
      <c r="F2163" s="20">
        <v>8769917066</v>
      </c>
      <c r="G2163" t="s">
        <v>244</v>
      </c>
      <c r="H2163" t="s">
        <v>245</v>
      </c>
      <c r="I2163" t="s">
        <v>61</v>
      </c>
      <c r="K2163" t="s">
        <v>4339</v>
      </c>
      <c r="L2163" t="s">
        <v>4340</v>
      </c>
    </row>
    <row r="2164" spans="1:12" x14ac:dyDescent="0.2">
      <c r="A2164" t="s">
        <v>6321</v>
      </c>
      <c r="B2164">
        <v>644426</v>
      </c>
      <c r="C2164" t="s">
        <v>241</v>
      </c>
      <c r="D2164" t="s">
        <v>4000</v>
      </c>
      <c r="E2164" t="s">
        <v>243</v>
      </c>
      <c r="F2164" s="20">
        <v>8769073315</v>
      </c>
      <c r="G2164" t="s">
        <v>244</v>
      </c>
      <c r="H2164" t="s">
        <v>245</v>
      </c>
      <c r="I2164" t="s">
        <v>61</v>
      </c>
      <c r="K2164" t="s">
        <v>6322</v>
      </c>
      <c r="L2164" t="s">
        <v>6323</v>
      </c>
    </row>
    <row r="2165" spans="1:12" x14ac:dyDescent="0.2">
      <c r="A2165" t="s">
        <v>6324</v>
      </c>
      <c r="B2165">
        <v>644425</v>
      </c>
      <c r="C2165" t="s">
        <v>241</v>
      </c>
      <c r="D2165" t="s">
        <v>4000</v>
      </c>
      <c r="E2165" t="s">
        <v>243</v>
      </c>
      <c r="F2165" s="20">
        <v>8769070565</v>
      </c>
      <c r="G2165" t="s">
        <v>244</v>
      </c>
      <c r="H2165" t="s">
        <v>245</v>
      </c>
      <c r="I2165" t="s">
        <v>61</v>
      </c>
      <c r="K2165" t="s">
        <v>6322</v>
      </c>
      <c r="L2165" t="s">
        <v>6323</v>
      </c>
    </row>
    <row r="2166" spans="1:12" x14ac:dyDescent="0.2">
      <c r="A2166" t="s">
        <v>6325</v>
      </c>
      <c r="B2166">
        <v>644424</v>
      </c>
      <c r="C2166" t="s">
        <v>241</v>
      </c>
      <c r="D2166" t="s">
        <v>4000</v>
      </c>
      <c r="E2166" t="s">
        <v>243</v>
      </c>
      <c r="F2166" s="20">
        <v>8769070565</v>
      </c>
      <c r="G2166" t="s">
        <v>244</v>
      </c>
      <c r="H2166" t="s">
        <v>245</v>
      </c>
      <c r="I2166" t="s">
        <v>61</v>
      </c>
      <c r="K2166" t="s">
        <v>6227</v>
      </c>
      <c r="L2166" t="s">
        <v>6228</v>
      </c>
    </row>
    <row r="2167" spans="1:12" x14ac:dyDescent="0.2">
      <c r="A2167" t="s">
        <v>6326</v>
      </c>
      <c r="B2167">
        <v>644420</v>
      </c>
      <c r="C2167" t="s">
        <v>241</v>
      </c>
      <c r="D2167" t="s">
        <v>4225</v>
      </c>
      <c r="E2167" t="s">
        <v>243</v>
      </c>
      <c r="F2167" s="20">
        <v>8769917066</v>
      </c>
      <c r="G2167" t="s">
        <v>244</v>
      </c>
      <c r="H2167" t="s">
        <v>245</v>
      </c>
      <c r="I2167" t="s">
        <v>61</v>
      </c>
      <c r="K2167" t="s">
        <v>4361</v>
      </c>
      <c r="L2167" t="s">
        <v>4362</v>
      </c>
    </row>
    <row r="2168" spans="1:12" x14ac:dyDescent="0.2">
      <c r="A2168" t="s">
        <v>6327</v>
      </c>
      <c r="B2168">
        <v>644390</v>
      </c>
      <c r="C2168" t="s">
        <v>241</v>
      </c>
      <c r="D2168" t="s">
        <v>4000</v>
      </c>
      <c r="E2168" t="s">
        <v>243</v>
      </c>
      <c r="F2168" s="20">
        <v>8769073315</v>
      </c>
      <c r="G2168" t="s">
        <v>244</v>
      </c>
      <c r="H2168" t="s">
        <v>245</v>
      </c>
      <c r="I2168" t="s">
        <v>61</v>
      </c>
      <c r="K2168" t="s">
        <v>4027</v>
      </c>
      <c r="L2168" t="s">
        <v>4028</v>
      </c>
    </row>
    <row r="2169" spans="1:12" x14ac:dyDescent="0.2">
      <c r="A2169" t="s">
        <v>6328</v>
      </c>
      <c r="B2169">
        <v>644389</v>
      </c>
      <c r="C2169" t="s">
        <v>241</v>
      </c>
      <c r="D2169" t="s">
        <v>4000</v>
      </c>
      <c r="E2169" t="s">
        <v>243</v>
      </c>
      <c r="F2169" s="20">
        <v>8769070565</v>
      </c>
      <c r="G2169" t="s">
        <v>244</v>
      </c>
      <c r="H2169" t="s">
        <v>245</v>
      </c>
      <c r="I2169" t="s">
        <v>61</v>
      </c>
      <c r="K2169" t="s">
        <v>6329</v>
      </c>
      <c r="L2169" t="s">
        <v>6330</v>
      </c>
    </row>
    <row r="2170" spans="1:12" x14ac:dyDescent="0.2">
      <c r="A2170" t="s">
        <v>6331</v>
      </c>
      <c r="B2170">
        <v>644388</v>
      </c>
      <c r="C2170" t="s">
        <v>241</v>
      </c>
      <c r="D2170" t="s">
        <v>4000</v>
      </c>
      <c r="E2170" t="s">
        <v>243</v>
      </c>
      <c r="F2170" s="20">
        <v>8769070565</v>
      </c>
      <c r="G2170" t="s">
        <v>244</v>
      </c>
      <c r="H2170" t="s">
        <v>245</v>
      </c>
      <c r="I2170" t="s">
        <v>61</v>
      </c>
      <c r="K2170" t="s">
        <v>6329</v>
      </c>
      <c r="L2170" t="s">
        <v>6330</v>
      </c>
    </row>
    <row r="2171" spans="1:12" x14ac:dyDescent="0.2">
      <c r="A2171" t="s">
        <v>6332</v>
      </c>
      <c r="B2171">
        <v>644384</v>
      </c>
      <c r="C2171" t="s">
        <v>241</v>
      </c>
      <c r="D2171" t="s">
        <v>4225</v>
      </c>
      <c r="E2171" t="s">
        <v>243</v>
      </c>
      <c r="F2171" s="20">
        <v>8769917066</v>
      </c>
      <c r="G2171" t="s">
        <v>244</v>
      </c>
      <c r="H2171" t="s">
        <v>245</v>
      </c>
      <c r="I2171" t="s">
        <v>61</v>
      </c>
      <c r="K2171" t="s">
        <v>6333</v>
      </c>
      <c r="L2171" t="s">
        <v>4405</v>
      </c>
    </row>
    <row r="2172" spans="1:12" x14ac:dyDescent="0.2">
      <c r="A2172" t="s">
        <v>6334</v>
      </c>
      <c r="B2172">
        <v>644245</v>
      </c>
      <c r="C2172" t="s">
        <v>241</v>
      </c>
      <c r="D2172" t="s">
        <v>4000</v>
      </c>
      <c r="E2172" t="s">
        <v>243</v>
      </c>
      <c r="F2172" s="20">
        <v>8769073315</v>
      </c>
      <c r="G2172" t="s">
        <v>244</v>
      </c>
      <c r="H2172" t="s">
        <v>245</v>
      </c>
      <c r="I2172" t="s">
        <v>61</v>
      </c>
      <c r="K2172" t="s">
        <v>4030</v>
      </c>
      <c r="L2172" t="s">
        <v>4031</v>
      </c>
    </row>
    <row r="2173" spans="1:12" x14ac:dyDescent="0.2">
      <c r="A2173" t="s">
        <v>6335</v>
      </c>
      <c r="B2173">
        <v>644244</v>
      </c>
      <c r="C2173" t="s">
        <v>241</v>
      </c>
      <c r="D2173" t="s">
        <v>4000</v>
      </c>
      <c r="E2173" t="s">
        <v>243</v>
      </c>
      <c r="F2173" s="20">
        <v>8769070565</v>
      </c>
      <c r="G2173" t="s">
        <v>244</v>
      </c>
      <c r="H2173" t="s">
        <v>245</v>
      </c>
      <c r="I2173" t="s">
        <v>61</v>
      </c>
      <c r="K2173" t="s">
        <v>4030</v>
      </c>
      <c r="L2173" t="s">
        <v>4031</v>
      </c>
    </row>
    <row r="2174" spans="1:12" x14ac:dyDescent="0.2">
      <c r="A2174" t="s">
        <v>6336</v>
      </c>
      <c r="B2174">
        <v>644243</v>
      </c>
      <c r="C2174" t="s">
        <v>241</v>
      </c>
      <c r="D2174" t="s">
        <v>4000</v>
      </c>
      <c r="E2174" t="s">
        <v>243</v>
      </c>
      <c r="F2174" s="20">
        <v>8769070565</v>
      </c>
      <c r="G2174" t="s">
        <v>244</v>
      </c>
      <c r="H2174" t="s">
        <v>245</v>
      </c>
      <c r="I2174" t="s">
        <v>61</v>
      </c>
      <c r="K2174" t="s">
        <v>6238</v>
      </c>
      <c r="L2174" t="s">
        <v>6239</v>
      </c>
    </row>
    <row r="2175" spans="1:12" x14ac:dyDescent="0.2">
      <c r="A2175" t="s">
        <v>6337</v>
      </c>
      <c r="B2175">
        <v>644235</v>
      </c>
      <c r="C2175" t="s">
        <v>241</v>
      </c>
      <c r="D2175" t="s">
        <v>4225</v>
      </c>
      <c r="E2175" t="s">
        <v>243</v>
      </c>
      <c r="F2175" s="20">
        <v>8769917066</v>
      </c>
      <c r="G2175" t="s">
        <v>244</v>
      </c>
      <c r="H2175" t="s">
        <v>245</v>
      </c>
      <c r="I2175" t="s">
        <v>61</v>
      </c>
      <c r="K2175" t="s">
        <v>4462</v>
      </c>
      <c r="L2175" t="s">
        <v>4463</v>
      </c>
    </row>
    <row r="2176" spans="1:12" x14ac:dyDescent="0.2">
      <c r="A2176" t="s">
        <v>6338</v>
      </c>
      <c r="B2176">
        <v>643190</v>
      </c>
      <c r="C2176" t="s">
        <v>241</v>
      </c>
      <c r="D2176" t="s">
        <v>4000</v>
      </c>
      <c r="E2176" t="s">
        <v>243</v>
      </c>
      <c r="F2176" s="20">
        <v>8769073315</v>
      </c>
      <c r="G2176" t="s">
        <v>244</v>
      </c>
      <c r="H2176" t="s">
        <v>245</v>
      </c>
      <c r="I2176" t="s">
        <v>61</v>
      </c>
      <c r="K2176" t="s">
        <v>6339</v>
      </c>
      <c r="L2176" t="s">
        <v>4541</v>
      </c>
    </row>
    <row r="2177" spans="1:12" x14ac:dyDescent="0.2">
      <c r="A2177" t="s">
        <v>6340</v>
      </c>
      <c r="B2177">
        <v>643189</v>
      </c>
      <c r="C2177" t="s">
        <v>241</v>
      </c>
      <c r="D2177" t="s">
        <v>4225</v>
      </c>
      <c r="E2177" t="s">
        <v>243</v>
      </c>
      <c r="F2177" s="20">
        <v>8769917066</v>
      </c>
      <c r="G2177" t="s">
        <v>244</v>
      </c>
      <c r="H2177" t="s">
        <v>245</v>
      </c>
      <c r="I2177" t="s">
        <v>61</v>
      </c>
      <c r="K2177" t="s">
        <v>6339</v>
      </c>
      <c r="L2177" t="s">
        <v>4541</v>
      </c>
    </row>
    <row r="2178" spans="1:12" x14ac:dyDescent="0.2">
      <c r="A2178" t="s">
        <v>6341</v>
      </c>
      <c r="B2178">
        <v>642869</v>
      </c>
      <c r="C2178" t="s">
        <v>241</v>
      </c>
      <c r="D2178" t="s">
        <v>4000</v>
      </c>
      <c r="E2178" t="s">
        <v>243</v>
      </c>
      <c r="F2178" s="20">
        <v>8769073315</v>
      </c>
      <c r="G2178" t="s">
        <v>244</v>
      </c>
      <c r="H2178" t="s">
        <v>245</v>
      </c>
      <c r="I2178" t="s">
        <v>61</v>
      </c>
      <c r="K2178" t="s">
        <v>4036</v>
      </c>
      <c r="L2178" t="s">
        <v>4037</v>
      </c>
    </row>
    <row r="2179" spans="1:12" x14ac:dyDescent="0.2">
      <c r="A2179" t="s">
        <v>6342</v>
      </c>
      <c r="B2179">
        <v>642868</v>
      </c>
      <c r="C2179" t="s">
        <v>241</v>
      </c>
      <c r="D2179" t="s">
        <v>4225</v>
      </c>
      <c r="E2179" t="s">
        <v>243</v>
      </c>
      <c r="F2179" s="20">
        <v>8769917066</v>
      </c>
      <c r="G2179" t="s">
        <v>244</v>
      </c>
      <c r="H2179" t="s">
        <v>245</v>
      </c>
      <c r="I2179" t="s">
        <v>61</v>
      </c>
      <c r="K2179" t="s">
        <v>4036</v>
      </c>
      <c r="L2179" t="s">
        <v>4037</v>
      </c>
    </row>
    <row r="2180" spans="1:12" x14ac:dyDescent="0.2">
      <c r="A2180" t="s">
        <v>6343</v>
      </c>
      <c r="B2180">
        <v>642833</v>
      </c>
      <c r="C2180" t="s">
        <v>241</v>
      </c>
      <c r="D2180" t="s">
        <v>4000</v>
      </c>
      <c r="E2180" t="s">
        <v>243</v>
      </c>
      <c r="F2180" s="20">
        <v>8769070565</v>
      </c>
      <c r="G2180" t="s">
        <v>244</v>
      </c>
      <c r="H2180" t="s">
        <v>245</v>
      </c>
      <c r="I2180" t="s">
        <v>61</v>
      </c>
      <c r="K2180" t="s">
        <v>6344</v>
      </c>
      <c r="L2180" t="s">
        <v>6345</v>
      </c>
    </row>
    <row r="2181" spans="1:12" x14ac:dyDescent="0.2">
      <c r="A2181" t="s">
        <v>6346</v>
      </c>
      <c r="B2181">
        <v>642832</v>
      </c>
      <c r="C2181" t="s">
        <v>241</v>
      </c>
      <c r="D2181" t="s">
        <v>4000</v>
      </c>
      <c r="E2181" t="s">
        <v>243</v>
      </c>
      <c r="F2181" s="20">
        <v>8769070565</v>
      </c>
      <c r="G2181" t="s">
        <v>244</v>
      </c>
      <c r="H2181" t="s">
        <v>245</v>
      </c>
      <c r="I2181" t="s">
        <v>61</v>
      </c>
      <c r="K2181" t="s">
        <v>6344</v>
      </c>
      <c r="L2181" t="s">
        <v>6345</v>
      </c>
    </row>
    <row r="2182" spans="1:12" x14ac:dyDescent="0.2">
      <c r="A2182" t="s">
        <v>6347</v>
      </c>
      <c r="B2182">
        <v>642830</v>
      </c>
      <c r="C2182" t="s">
        <v>241</v>
      </c>
      <c r="D2182" t="s">
        <v>4000</v>
      </c>
      <c r="E2182" t="s">
        <v>243</v>
      </c>
      <c r="F2182" s="20">
        <v>8769073315</v>
      </c>
      <c r="G2182" t="s">
        <v>244</v>
      </c>
      <c r="H2182" t="s">
        <v>245</v>
      </c>
      <c r="I2182" t="s">
        <v>61</v>
      </c>
      <c r="K2182" t="s">
        <v>4039</v>
      </c>
      <c r="L2182" t="s">
        <v>4040</v>
      </c>
    </row>
    <row r="2183" spans="1:12" x14ac:dyDescent="0.2">
      <c r="A2183" t="s">
        <v>6348</v>
      </c>
      <c r="B2183">
        <v>642815</v>
      </c>
      <c r="C2183" t="s">
        <v>241</v>
      </c>
      <c r="D2183" t="s">
        <v>4225</v>
      </c>
      <c r="E2183" t="s">
        <v>243</v>
      </c>
      <c r="F2183" s="20">
        <v>8769917066</v>
      </c>
      <c r="G2183" t="s">
        <v>244</v>
      </c>
      <c r="H2183" t="s">
        <v>245</v>
      </c>
      <c r="I2183" t="s">
        <v>61</v>
      </c>
      <c r="K2183" t="s">
        <v>4601</v>
      </c>
      <c r="L2183" t="s">
        <v>4602</v>
      </c>
    </row>
    <row r="2184" spans="1:12" x14ac:dyDescent="0.2">
      <c r="A2184" t="s">
        <v>6349</v>
      </c>
      <c r="B2184">
        <v>642790</v>
      </c>
      <c r="C2184" t="s">
        <v>241</v>
      </c>
      <c r="D2184" t="s">
        <v>4000</v>
      </c>
      <c r="E2184" t="s">
        <v>243</v>
      </c>
      <c r="F2184" s="20">
        <v>8769070565</v>
      </c>
      <c r="G2184" t="s">
        <v>244</v>
      </c>
      <c r="H2184" t="s">
        <v>245</v>
      </c>
      <c r="I2184" t="s">
        <v>61</v>
      </c>
      <c r="K2184" t="s">
        <v>6350</v>
      </c>
      <c r="L2184" t="s">
        <v>6351</v>
      </c>
    </row>
    <row r="2185" spans="1:12" x14ac:dyDescent="0.2">
      <c r="A2185" t="s">
        <v>6352</v>
      </c>
      <c r="B2185">
        <v>642789</v>
      </c>
      <c r="C2185" t="s">
        <v>241</v>
      </c>
      <c r="D2185" t="s">
        <v>4000</v>
      </c>
      <c r="E2185" t="s">
        <v>243</v>
      </c>
      <c r="F2185" s="20">
        <v>8769070565</v>
      </c>
      <c r="G2185" t="s">
        <v>244</v>
      </c>
      <c r="H2185" t="s">
        <v>245</v>
      </c>
      <c r="I2185" t="s">
        <v>61</v>
      </c>
      <c r="K2185" t="s">
        <v>6350</v>
      </c>
      <c r="L2185" t="s">
        <v>6351</v>
      </c>
    </row>
    <row r="2186" spans="1:12" x14ac:dyDescent="0.2">
      <c r="A2186" t="s">
        <v>6353</v>
      </c>
      <c r="B2186">
        <v>642787</v>
      </c>
      <c r="C2186" t="s">
        <v>241</v>
      </c>
      <c r="D2186" t="s">
        <v>4000</v>
      </c>
      <c r="E2186" t="s">
        <v>243</v>
      </c>
      <c r="F2186" s="20">
        <v>8769073315</v>
      </c>
      <c r="G2186" t="s">
        <v>244</v>
      </c>
      <c r="H2186" t="s">
        <v>245</v>
      </c>
      <c r="I2186" t="s">
        <v>61</v>
      </c>
      <c r="K2186" t="s">
        <v>4042</v>
      </c>
      <c r="L2186" t="s">
        <v>4043</v>
      </c>
    </row>
    <row r="2187" spans="1:12" x14ac:dyDescent="0.2">
      <c r="A2187" t="s">
        <v>6354</v>
      </c>
      <c r="B2187">
        <v>642761</v>
      </c>
      <c r="C2187" t="s">
        <v>241</v>
      </c>
      <c r="D2187" t="s">
        <v>4225</v>
      </c>
      <c r="E2187" t="s">
        <v>243</v>
      </c>
      <c r="F2187" s="20">
        <v>8769917066</v>
      </c>
      <c r="G2187" t="s">
        <v>244</v>
      </c>
      <c r="H2187" t="s">
        <v>245</v>
      </c>
      <c r="I2187" t="s">
        <v>61</v>
      </c>
      <c r="K2187" t="s">
        <v>4661</v>
      </c>
      <c r="L2187" t="s">
        <v>4663</v>
      </c>
    </row>
    <row r="2188" spans="1:12" x14ac:dyDescent="0.2">
      <c r="A2188" t="s">
        <v>6355</v>
      </c>
      <c r="B2188">
        <v>642661</v>
      </c>
      <c r="C2188" t="s">
        <v>241</v>
      </c>
      <c r="D2188" t="s">
        <v>4000</v>
      </c>
      <c r="E2188" t="s">
        <v>243</v>
      </c>
      <c r="F2188" s="20">
        <v>8769070565</v>
      </c>
      <c r="G2188" t="s">
        <v>244</v>
      </c>
      <c r="H2188" t="s">
        <v>245</v>
      </c>
      <c r="I2188" t="s">
        <v>61</v>
      </c>
      <c r="K2188" t="s">
        <v>6356</v>
      </c>
      <c r="L2188" t="s">
        <v>6357</v>
      </c>
    </row>
    <row r="2189" spans="1:12" x14ac:dyDescent="0.2">
      <c r="A2189" t="s">
        <v>6358</v>
      </c>
      <c r="B2189">
        <v>642660</v>
      </c>
      <c r="C2189" t="s">
        <v>241</v>
      </c>
      <c r="D2189" t="s">
        <v>4000</v>
      </c>
      <c r="E2189" t="s">
        <v>243</v>
      </c>
      <c r="F2189" s="20">
        <v>8769070565</v>
      </c>
      <c r="G2189" t="s">
        <v>244</v>
      </c>
      <c r="H2189" t="s">
        <v>245</v>
      </c>
      <c r="I2189" t="s">
        <v>61</v>
      </c>
      <c r="K2189" t="s">
        <v>4045</v>
      </c>
      <c r="L2189" t="s">
        <v>4046</v>
      </c>
    </row>
    <row r="2190" spans="1:12" x14ac:dyDescent="0.2">
      <c r="A2190" t="s">
        <v>6359</v>
      </c>
      <c r="B2190">
        <v>642658</v>
      </c>
      <c r="C2190" t="s">
        <v>241</v>
      </c>
      <c r="D2190" t="s">
        <v>4000</v>
      </c>
      <c r="E2190" t="s">
        <v>243</v>
      </c>
      <c r="F2190" s="20">
        <v>8769073315</v>
      </c>
      <c r="G2190" t="s">
        <v>244</v>
      </c>
      <c r="H2190" t="s">
        <v>245</v>
      </c>
      <c r="I2190" t="s">
        <v>61</v>
      </c>
      <c r="K2190" t="s">
        <v>4045</v>
      </c>
      <c r="L2190" t="s">
        <v>4046</v>
      </c>
    </row>
    <row r="2191" spans="1:12" x14ac:dyDescent="0.2">
      <c r="A2191" t="s">
        <v>6360</v>
      </c>
      <c r="B2191">
        <v>642632</v>
      </c>
      <c r="C2191" t="s">
        <v>241</v>
      </c>
      <c r="D2191" t="s">
        <v>4225</v>
      </c>
      <c r="E2191" t="s">
        <v>243</v>
      </c>
      <c r="F2191" s="20">
        <v>8769917066</v>
      </c>
      <c r="G2191" t="s">
        <v>244</v>
      </c>
      <c r="H2191" t="s">
        <v>245</v>
      </c>
      <c r="I2191" t="s">
        <v>61</v>
      </c>
      <c r="K2191" t="s">
        <v>4722</v>
      </c>
      <c r="L2191" t="s">
        <v>4723</v>
      </c>
    </row>
    <row r="2192" spans="1:12" x14ac:dyDescent="0.2">
      <c r="A2192" t="s">
        <v>6361</v>
      </c>
      <c r="B2192">
        <v>640967</v>
      </c>
      <c r="C2192" t="s">
        <v>241</v>
      </c>
      <c r="D2192" t="s">
        <v>4000</v>
      </c>
      <c r="E2192" t="s">
        <v>243</v>
      </c>
      <c r="F2192" s="20">
        <v>8769073315</v>
      </c>
      <c r="G2192" t="s">
        <v>244</v>
      </c>
      <c r="H2192" t="s">
        <v>245</v>
      </c>
      <c r="I2192" t="s">
        <v>61</v>
      </c>
      <c r="K2192" t="s">
        <v>4048</v>
      </c>
      <c r="L2192" t="s">
        <v>4049</v>
      </c>
    </row>
    <row r="2193" spans="1:12" x14ac:dyDescent="0.2">
      <c r="A2193" t="s">
        <v>6362</v>
      </c>
      <c r="B2193">
        <v>640965</v>
      </c>
      <c r="C2193" t="s">
        <v>241</v>
      </c>
      <c r="D2193" t="s">
        <v>4225</v>
      </c>
      <c r="E2193" t="s">
        <v>243</v>
      </c>
      <c r="F2193" s="20">
        <v>8769917066</v>
      </c>
      <c r="G2193" t="s">
        <v>244</v>
      </c>
      <c r="H2193" t="s">
        <v>245</v>
      </c>
      <c r="I2193" t="s">
        <v>61</v>
      </c>
      <c r="K2193" t="s">
        <v>4762</v>
      </c>
      <c r="L2193" t="s">
        <v>4763</v>
      </c>
    </row>
    <row r="2194" spans="1:12" x14ac:dyDescent="0.2">
      <c r="A2194" t="s">
        <v>6363</v>
      </c>
      <c r="B2194">
        <v>640130</v>
      </c>
      <c r="C2194" t="s">
        <v>241</v>
      </c>
      <c r="D2194" t="s">
        <v>4000</v>
      </c>
      <c r="E2194" t="s">
        <v>243</v>
      </c>
      <c r="F2194" s="20">
        <v>8769073315</v>
      </c>
      <c r="G2194" t="s">
        <v>244</v>
      </c>
      <c r="H2194" t="s">
        <v>245</v>
      </c>
      <c r="I2194" t="s">
        <v>61</v>
      </c>
      <c r="K2194" t="s">
        <v>4051</v>
      </c>
      <c r="L2194" t="s">
        <v>4052</v>
      </c>
    </row>
    <row r="2195" spans="1:12" x14ac:dyDescent="0.2">
      <c r="A2195" t="s">
        <v>6364</v>
      </c>
      <c r="B2195">
        <v>640128</v>
      </c>
      <c r="C2195" t="s">
        <v>241</v>
      </c>
      <c r="D2195" t="s">
        <v>4225</v>
      </c>
      <c r="E2195" t="s">
        <v>243</v>
      </c>
      <c r="F2195" s="20">
        <v>8769917066</v>
      </c>
      <c r="G2195" t="s">
        <v>244</v>
      </c>
      <c r="H2195" t="s">
        <v>245</v>
      </c>
      <c r="I2195" t="s">
        <v>61</v>
      </c>
      <c r="K2195" t="s">
        <v>6365</v>
      </c>
      <c r="L2195" t="s">
        <v>6366</v>
      </c>
    </row>
    <row r="2196" spans="1:12" x14ac:dyDescent="0.2">
      <c r="A2196" t="s">
        <v>6367</v>
      </c>
      <c r="B2196">
        <v>640010</v>
      </c>
      <c r="C2196" t="s">
        <v>241</v>
      </c>
      <c r="D2196" t="s">
        <v>4000</v>
      </c>
      <c r="E2196" t="s">
        <v>243</v>
      </c>
      <c r="F2196" s="20">
        <v>8769073315</v>
      </c>
      <c r="G2196" t="s">
        <v>244</v>
      </c>
      <c r="H2196" t="s">
        <v>245</v>
      </c>
      <c r="I2196" t="s">
        <v>61</v>
      </c>
      <c r="K2196" t="s">
        <v>4054</v>
      </c>
      <c r="L2196" t="s">
        <v>4055</v>
      </c>
    </row>
    <row r="2197" spans="1:12" x14ac:dyDescent="0.2">
      <c r="A2197" t="s">
        <v>6368</v>
      </c>
      <c r="B2197">
        <v>640009</v>
      </c>
      <c r="C2197" t="s">
        <v>241</v>
      </c>
      <c r="D2197" t="s">
        <v>4000</v>
      </c>
      <c r="E2197" t="s">
        <v>243</v>
      </c>
      <c r="F2197" s="20">
        <v>8769070565</v>
      </c>
      <c r="G2197" t="s">
        <v>244</v>
      </c>
      <c r="H2197" t="s">
        <v>245</v>
      </c>
      <c r="I2197" t="s">
        <v>61</v>
      </c>
      <c r="K2197" t="s">
        <v>6258</v>
      </c>
      <c r="L2197" t="s">
        <v>6259</v>
      </c>
    </row>
    <row r="2198" spans="1:12" x14ac:dyDescent="0.2">
      <c r="A2198" t="s">
        <v>6369</v>
      </c>
      <c r="B2198">
        <v>640008</v>
      </c>
      <c r="C2198" t="s">
        <v>241</v>
      </c>
      <c r="D2198" t="s">
        <v>4000</v>
      </c>
      <c r="E2198" t="s">
        <v>243</v>
      </c>
      <c r="F2198" s="20">
        <v>8769070565</v>
      </c>
      <c r="G2198" t="s">
        <v>244</v>
      </c>
      <c r="H2198" t="s">
        <v>245</v>
      </c>
      <c r="I2198" t="s">
        <v>61</v>
      </c>
      <c r="K2198" t="s">
        <v>6258</v>
      </c>
      <c r="L2198" t="s">
        <v>6259</v>
      </c>
    </row>
    <row r="2199" spans="1:12" x14ac:dyDescent="0.2">
      <c r="A2199" t="s">
        <v>6370</v>
      </c>
      <c r="B2199">
        <v>640004</v>
      </c>
      <c r="C2199" t="s">
        <v>241</v>
      </c>
      <c r="D2199" t="s">
        <v>4225</v>
      </c>
      <c r="E2199" t="s">
        <v>243</v>
      </c>
      <c r="F2199" s="20">
        <v>8769917066</v>
      </c>
      <c r="G2199" t="s">
        <v>244</v>
      </c>
      <c r="H2199" t="s">
        <v>245</v>
      </c>
      <c r="I2199" t="s">
        <v>61</v>
      </c>
      <c r="K2199" t="s">
        <v>6371</v>
      </c>
      <c r="L2199" t="s">
        <v>6372</v>
      </c>
    </row>
    <row r="2200" spans="1:12" x14ac:dyDescent="0.2">
      <c r="A2200" t="s">
        <v>6373</v>
      </c>
      <c r="B2200">
        <v>639940</v>
      </c>
      <c r="C2200" t="s">
        <v>241</v>
      </c>
      <c r="D2200" t="s">
        <v>4000</v>
      </c>
      <c r="E2200" t="s">
        <v>243</v>
      </c>
      <c r="F2200" s="20">
        <v>8769073315</v>
      </c>
      <c r="G2200" t="s">
        <v>244</v>
      </c>
      <c r="H2200" t="s">
        <v>245</v>
      </c>
      <c r="I2200" t="s">
        <v>61</v>
      </c>
      <c r="K2200" t="s">
        <v>4057</v>
      </c>
      <c r="L2200" t="s">
        <v>4058</v>
      </c>
    </row>
    <row r="2201" spans="1:12" x14ac:dyDescent="0.2">
      <c r="A2201" t="s">
        <v>6374</v>
      </c>
      <c r="B2201">
        <v>639939</v>
      </c>
      <c r="C2201" t="s">
        <v>241</v>
      </c>
      <c r="D2201" t="s">
        <v>4000</v>
      </c>
      <c r="E2201" t="s">
        <v>243</v>
      </c>
      <c r="F2201" s="20">
        <v>8769070565</v>
      </c>
      <c r="G2201" t="s">
        <v>244</v>
      </c>
      <c r="H2201" t="s">
        <v>245</v>
      </c>
      <c r="I2201" t="s">
        <v>61</v>
      </c>
      <c r="K2201" t="s">
        <v>4057</v>
      </c>
      <c r="L2201" t="s">
        <v>4058</v>
      </c>
    </row>
    <row r="2202" spans="1:12" x14ac:dyDescent="0.2">
      <c r="A2202" t="s">
        <v>6375</v>
      </c>
      <c r="B2202">
        <v>639938</v>
      </c>
      <c r="C2202" t="s">
        <v>241</v>
      </c>
      <c r="D2202" t="s">
        <v>4000</v>
      </c>
      <c r="E2202" t="s">
        <v>243</v>
      </c>
      <c r="F2202" s="20">
        <v>8769070565</v>
      </c>
      <c r="G2202" t="s">
        <v>244</v>
      </c>
      <c r="H2202" t="s">
        <v>245</v>
      </c>
      <c r="I2202" t="s">
        <v>61</v>
      </c>
      <c r="K2202" t="s">
        <v>6264</v>
      </c>
      <c r="L2202" t="s">
        <v>6265</v>
      </c>
    </row>
    <row r="2203" spans="1:12" x14ac:dyDescent="0.2">
      <c r="A2203" t="s">
        <v>6376</v>
      </c>
      <c r="B2203">
        <v>639934</v>
      </c>
      <c r="C2203" t="s">
        <v>241</v>
      </c>
      <c r="D2203" t="s">
        <v>4225</v>
      </c>
      <c r="E2203" t="s">
        <v>243</v>
      </c>
      <c r="F2203" s="20">
        <v>8769917066</v>
      </c>
      <c r="G2203" t="s">
        <v>244</v>
      </c>
      <c r="H2203" t="s">
        <v>245</v>
      </c>
      <c r="I2203" t="s">
        <v>61</v>
      </c>
      <c r="K2203" t="s">
        <v>6377</v>
      </c>
      <c r="L2203" t="s">
        <v>6378</v>
      </c>
    </row>
    <row r="2204" spans="1:12" x14ac:dyDescent="0.2">
      <c r="A2204" t="s">
        <v>6379</v>
      </c>
      <c r="B2204">
        <v>639551</v>
      </c>
      <c r="C2204" t="s">
        <v>241</v>
      </c>
      <c r="D2204" t="s">
        <v>4000</v>
      </c>
      <c r="E2204" t="s">
        <v>243</v>
      </c>
      <c r="F2204" s="20">
        <v>8769073315</v>
      </c>
      <c r="G2204" t="s">
        <v>244</v>
      </c>
      <c r="H2204" t="s">
        <v>245</v>
      </c>
      <c r="I2204" t="s">
        <v>61</v>
      </c>
      <c r="K2204" t="s">
        <v>4060</v>
      </c>
      <c r="L2204" t="s">
        <v>4061</v>
      </c>
    </row>
    <row r="2205" spans="1:12" x14ac:dyDescent="0.2">
      <c r="A2205" t="s">
        <v>6380</v>
      </c>
      <c r="B2205">
        <v>639550</v>
      </c>
      <c r="C2205" t="s">
        <v>241</v>
      </c>
      <c r="D2205" t="s">
        <v>4000</v>
      </c>
      <c r="E2205" t="s">
        <v>243</v>
      </c>
      <c r="F2205" s="20">
        <v>8769070565</v>
      </c>
      <c r="G2205" t="s">
        <v>244</v>
      </c>
      <c r="H2205" t="s">
        <v>245</v>
      </c>
      <c r="I2205" t="s">
        <v>61</v>
      </c>
      <c r="K2205" t="s">
        <v>6270</v>
      </c>
      <c r="L2205" t="s">
        <v>4061</v>
      </c>
    </row>
    <row r="2206" spans="1:12" x14ac:dyDescent="0.2">
      <c r="A2206" t="s">
        <v>6381</v>
      </c>
      <c r="B2206">
        <v>639549</v>
      </c>
      <c r="C2206" t="s">
        <v>241</v>
      </c>
      <c r="D2206" t="s">
        <v>4000</v>
      </c>
      <c r="E2206" t="s">
        <v>243</v>
      </c>
      <c r="F2206" s="20">
        <v>8769070565</v>
      </c>
      <c r="G2206" t="s">
        <v>244</v>
      </c>
      <c r="H2206" t="s">
        <v>245</v>
      </c>
      <c r="I2206" t="s">
        <v>61</v>
      </c>
      <c r="K2206" t="s">
        <v>6270</v>
      </c>
      <c r="L2206" t="s">
        <v>6271</v>
      </c>
    </row>
    <row r="2207" spans="1:12" x14ac:dyDescent="0.2">
      <c r="A2207" t="s">
        <v>6382</v>
      </c>
      <c r="B2207">
        <v>639545</v>
      </c>
      <c r="C2207" t="s">
        <v>241</v>
      </c>
      <c r="D2207" t="s">
        <v>4225</v>
      </c>
      <c r="E2207" t="s">
        <v>243</v>
      </c>
      <c r="F2207" s="20">
        <v>8769917066</v>
      </c>
      <c r="G2207" t="s">
        <v>244</v>
      </c>
      <c r="H2207" t="s">
        <v>245</v>
      </c>
      <c r="I2207" t="s">
        <v>61</v>
      </c>
      <c r="K2207" t="s">
        <v>6383</v>
      </c>
      <c r="L2207" t="s">
        <v>6384</v>
      </c>
    </row>
    <row r="2208" spans="1:12" x14ac:dyDescent="0.2">
      <c r="A2208" t="s">
        <v>6385</v>
      </c>
      <c r="B2208">
        <v>637518</v>
      </c>
      <c r="C2208" t="s">
        <v>241</v>
      </c>
      <c r="D2208" t="s">
        <v>4000</v>
      </c>
      <c r="E2208" t="s">
        <v>243</v>
      </c>
      <c r="F2208" s="20">
        <v>8769073315</v>
      </c>
      <c r="G2208" t="s">
        <v>244</v>
      </c>
      <c r="H2208" t="s">
        <v>245</v>
      </c>
      <c r="I2208" t="s">
        <v>61</v>
      </c>
      <c r="K2208" t="s">
        <v>6386</v>
      </c>
      <c r="L2208" t="s">
        <v>4064</v>
      </c>
    </row>
    <row r="2209" spans="1:12" x14ac:dyDescent="0.2">
      <c r="A2209" t="s">
        <v>6387</v>
      </c>
      <c r="B2209">
        <v>637517</v>
      </c>
      <c r="C2209" t="s">
        <v>241</v>
      </c>
      <c r="D2209" t="s">
        <v>4225</v>
      </c>
      <c r="E2209" t="s">
        <v>243</v>
      </c>
      <c r="F2209" s="20">
        <v>8769917066</v>
      </c>
      <c r="G2209" t="s">
        <v>244</v>
      </c>
      <c r="H2209" t="s">
        <v>245</v>
      </c>
      <c r="I2209" t="s">
        <v>61</v>
      </c>
      <c r="K2209" t="s">
        <v>4987</v>
      </c>
      <c r="L2209" t="s">
        <v>4988</v>
      </c>
    </row>
    <row r="2210" spans="1:12" x14ac:dyDescent="0.2">
      <c r="A2210" t="s">
        <v>6388</v>
      </c>
      <c r="B2210">
        <v>636730</v>
      </c>
      <c r="C2210" t="s">
        <v>241</v>
      </c>
      <c r="D2210" t="s">
        <v>4000</v>
      </c>
      <c r="E2210" t="s">
        <v>243</v>
      </c>
      <c r="F2210" s="20">
        <v>8769073315</v>
      </c>
      <c r="G2210" t="s">
        <v>244</v>
      </c>
      <c r="H2210" t="s">
        <v>245</v>
      </c>
      <c r="I2210" t="s">
        <v>61</v>
      </c>
      <c r="K2210" t="s">
        <v>5009</v>
      </c>
      <c r="L2210" t="s">
        <v>5010</v>
      </c>
    </row>
    <row r="2211" spans="1:12" x14ac:dyDescent="0.2">
      <c r="A2211" t="s">
        <v>6389</v>
      </c>
      <c r="B2211">
        <v>636729</v>
      </c>
      <c r="C2211" t="s">
        <v>241</v>
      </c>
      <c r="D2211" t="s">
        <v>4225</v>
      </c>
      <c r="E2211" t="s">
        <v>243</v>
      </c>
      <c r="F2211" s="20">
        <v>8769917066</v>
      </c>
      <c r="G2211" t="s">
        <v>244</v>
      </c>
      <c r="H2211" t="s">
        <v>245</v>
      </c>
      <c r="I2211" t="s">
        <v>61</v>
      </c>
      <c r="K2211" t="s">
        <v>5009</v>
      </c>
      <c r="L2211" t="s">
        <v>5010</v>
      </c>
    </row>
    <row r="2212" spans="1:12" x14ac:dyDescent="0.2">
      <c r="A2212" t="s">
        <v>6390</v>
      </c>
      <c r="B2212">
        <v>636635</v>
      </c>
      <c r="C2212" t="s">
        <v>241</v>
      </c>
      <c r="D2212" t="s">
        <v>4000</v>
      </c>
      <c r="E2212" t="s">
        <v>243</v>
      </c>
      <c r="F2212" s="20">
        <v>8769073315</v>
      </c>
      <c r="G2212" t="s">
        <v>244</v>
      </c>
      <c r="H2212" t="s">
        <v>245</v>
      </c>
      <c r="I2212" t="s">
        <v>61</v>
      </c>
      <c r="K2212" t="s">
        <v>6391</v>
      </c>
      <c r="L2212" t="s">
        <v>6392</v>
      </c>
    </row>
    <row r="2213" spans="1:12" x14ac:dyDescent="0.2">
      <c r="A2213" t="s">
        <v>6393</v>
      </c>
      <c r="B2213">
        <v>636634</v>
      </c>
      <c r="C2213" t="s">
        <v>241</v>
      </c>
      <c r="D2213" t="s">
        <v>4000</v>
      </c>
      <c r="E2213" t="s">
        <v>243</v>
      </c>
      <c r="F2213" s="20">
        <v>8769070565</v>
      </c>
      <c r="G2213" t="s">
        <v>244</v>
      </c>
      <c r="H2213" t="s">
        <v>245</v>
      </c>
      <c r="I2213" t="s">
        <v>61</v>
      </c>
      <c r="K2213" t="s">
        <v>6391</v>
      </c>
      <c r="L2213" t="s">
        <v>6392</v>
      </c>
    </row>
    <row r="2214" spans="1:12" x14ac:dyDescent="0.2">
      <c r="A2214" t="s">
        <v>6394</v>
      </c>
      <c r="B2214">
        <v>636633</v>
      </c>
      <c r="C2214" t="s">
        <v>241</v>
      </c>
      <c r="D2214" t="s">
        <v>4000</v>
      </c>
      <c r="E2214" t="s">
        <v>243</v>
      </c>
      <c r="F2214" s="20">
        <v>8769070565</v>
      </c>
      <c r="G2214" t="s">
        <v>244</v>
      </c>
      <c r="H2214" t="s">
        <v>245</v>
      </c>
      <c r="I2214" t="s">
        <v>61</v>
      </c>
      <c r="K2214" t="s">
        <v>6391</v>
      </c>
      <c r="L2214" t="s">
        <v>6392</v>
      </c>
    </row>
    <row r="2215" spans="1:12" x14ac:dyDescent="0.2">
      <c r="A2215" t="s">
        <v>6395</v>
      </c>
      <c r="B2215">
        <v>636630</v>
      </c>
      <c r="C2215" t="s">
        <v>241</v>
      </c>
      <c r="D2215" t="s">
        <v>4225</v>
      </c>
      <c r="E2215" t="s">
        <v>243</v>
      </c>
      <c r="F2215" s="20">
        <v>8769917066</v>
      </c>
      <c r="G2215" t="s">
        <v>244</v>
      </c>
      <c r="H2215" t="s">
        <v>245</v>
      </c>
      <c r="I2215" t="s">
        <v>61</v>
      </c>
      <c r="K2215" t="s">
        <v>5031</v>
      </c>
      <c r="L2215" t="s">
        <v>5032</v>
      </c>
    </row>
    <row r="2216" spans="1:12" x14ac:dyDescent="0.2">
      <c r="A2216" t="s">
        <v>6396</v>
      </c>
      <c r="B2216">
        <v>636589</v>
      </c>
      <c r="C2216" t="s">
        <v>241</v>
      </c>
      <c r="D2216" t="s">
        <v>4000</v>
      </c>
      <c r="E2216" t="s">
        <v>243</v>
      </c>
      <c r="F2216" s="20">
        <v>8769073315</v>
      </c>
      <c r="G2216" t="s">
        <v>244</v>
      </c>
      <c r="H2216" t="s">
        <v>245</v>
      </c>
      <c r="I2216" t="s">
        <v>61</v>
      </c>
      <c r="K2216" t="s">
        <v>4072</v>
      </c>
      <c r="L2216" t="s">
        <v>4073</v>
      </c>
    </row>
    <row r="2217" spans="1:12" x14ac:dyDescent="0.2">
      <c r="A2217" t="s">
        <v>6397</v>
      </c>
      <c r="B2217">
        <v>636588</v>
      </c>
      <c r="C2217" t="s">
        <v>241</v>
      </c>
      <c r="D2217" t="s">
        <v>4000</v>
      </c>
      <c r="E2217" t="s">
        <v>243</v>
      </c>
      <c r="F2217" s="20">
        <v>8769070565</v>
      </c>
      <c r="G2217" t="s">
        <v>244</v>
      </c>
      <c r="H2217" t="s">
        <v>245</v>
      </c>
      <c r="I2217" t="s">
        <v>61</v>
      </c>
      <c r="K2217" t="s">
        <v>6398</v>
      </c>
      <c r="L2217" t="s">
        <v>6399</v>
      </c>
    </row>
    <row r="2218" spans="1:12" x14ac:dyDescent="0.2">
      <c r="A2218" t="s">
        <v>6400</v>
      </c>
      <c r="B2218">
        <v>636587</v>
      </c>
      <c r="C2218" t="s">
        <v>241</v>
      </c>
      <c r="D2218" t="s">
        <v>4000</v>
      </c>
      <c r="E2218" t="s">
        <v>243</v>
      </c>
      <c r="F2218" s="20">
        <v>8769070565</v>
      </c>
      <c r="G2218" t="s">
        <v>244</v>
      </c>
      <c r="H2218" t="s">
        <v>245</v>
      </c>
      <c r="I2218" t="s">
        <v>61</v>
      </c>
      <c r="K2218" t="s">
        <v>6398</v>
      </c>
      <c r="L2218" t="s">
        <v>6399</v>
      </c>
    </row>
    <row r="2219" spans="1:12" x14ac:dyDescent="0.2">
      <c r="A2219" t="s">
        <v>6401</v>
      </c>
      <c r="B2219">
        <v>636584</v>
      </c>
      <c r="C2219" t="s">
        <v>241</v>
      </c>
      <c r="D2219" t="s">
        <v>4225</v>
      </c>
      <c r="E2219" t="s">
        <v>243</v>
      </c>
      <c r="F2219" s="20">
        <v>8769917066</v>
      </c>
      <c r="G2219" t="s">
        <v>244</v>
      </c>
      <c r="H2219" t="s">
        <v>245</v>
      </c>
      <c r="I2219" t="s">
        <v>61</v>
      </c>
      <c r="K2219" t="s">
        <v>6402</v>
      </c>
      <c r="L2219" t="s">
        <v>6403</v>
      </c>
    </row>
    <row r="2220" spans="1:12" x14ac:dyDescent="0.2">
      <c r="A2220" t="s">
        <v>6404</v>
      </c>
      <c r="B2220">
        <v>634938</v>
      </c>
      <c r="C2220" t="s">
        <v>241</v>
      </c>
      <c r="D2220" t="s">
        <v>4000</v>
      </c>
      <c r="E2220" t="s">
        <v>243</v>
      </c>
      <c r="F2220" s="20">
        <v>8769073315</v>
      </c>
      <c r="G2220" t="s">
        <v>244</v>
      </c>
      <c r="H2220" t="s">
        <v>245</v>
      </c>
      <c r="I2220" t="s">
        <v>61</v>
      </c>
      <c r="K2220" t="s">
        <v>4075</v>
      </c>
      <c r="L2220" t="s">
        <v>4076</v>
      </c>
    </row>
    <row r="2221" spans="1:12" x14ac:dyDescent="0.2">
      <c r="A2221" t="s">
        <v>6405</v>
      </c>
      <c r="B2221">
        <v>634937</v>
      </c>
      <c r="C2221" t="s">
        <v>241</v>
      </c>
      <c r="D2221" t="s">
        <v>4000</v>
      </c>
      <c r="E2221" t="s">
        <v>243</v>
      </c>
      <c r="F2221" s="20">
        <v>8769070565</v>
      </c>
      <c r="G2221" t="s">
        <v>244</v>
      </c>
      <c r="H2221" t="s">
        <v>245</v>
      </c>
      <c r="I2221" t="s">
        <v>61</v>
      </c>
      <c r="K2221" t="s">
        <v>6406</v>
      </c>
      <c r="L2221" t="s">
        <v>6285</v>
      </c>
    </row>
    <row r="2222" spans="1:12" x14ac:dyDescent="0.2">
      <c r="A2222" t="s">
        <v>6407</v>
      </c>
      <c r="B2222">
        <v>634936</v>
      </c>
      <c r="C2222" t="s">
        <v>241</v>
      </c>
      <c r="D2222" t="s">
        <v>4000</v>
      </c>
      <c r="E2222" t="s">
        <v>243</v>
      </c>
      <c r="F2222" s="20">
        <v>8769070565</v>
      </c>
      <c r="G2222" t="s">
        <v>244</v>
      </c>
      <c r="H2222" t="s">
        <v>245</v>
      </c>
      <c r="I2222" t="s">
        <v>61</v>
      </c>
      <c r="K2222" t="s">
        <v>6406</v>
      </c>
      <c r="L2222" t="s">
        <v>6285</v>
      </c>
    </row>
    <row r="2223" spans="1:12" x14ac:dyDescent="0.2">
      <c r="A2223" t="s">
        <v>6408</v>
      </c>
      <c r="B2223">
        <v>634933</v>
      </c>
      <c r="C2223" t="s">
        <v>241</v>
      </c>
      <c r="D2223" t="s">
        <v>4225</v>
      </c>
      <c r="E2223" t="s">
        <v>243</v>
      </c>
      <c r="F2223" s="20">
        <v>8769917066</v>
      </c>
      <c r="G2223" t="s">
        <v>244</v>
      </c>
      <c r="H2223" t="s">
        <v>245</v>
      </c>
      <c r="I2223" t="s">
        <v>61</v>
      </c>
      <c r="K2223" t="s">
        <v>6409</v>
      </c>
      <c r="L2223" t="s">
        <v>5144</v>
      </c>
    </row>
    <row r="2224" spans="1:12" x14ac:dyDescent="0.2">
      <c r="A2224" t="s">
        <v>6410</v>
      </c>
      <c r="B2224">
        <v>634157</v>
      </c>
      <c r="C2224" t="s">
        <v>241</v>
      </c>
      <c r="D2224" t="s">
        <v>4000</v>
      </c>
      <c r="E2224" t="s">
        <v>243</v>
      </c>
      <c r="F2224" s="20">
        <v>8769073315</v>
      </c>
      <c r="G2224" t="s">
        <v>244</v>
      </c>
      <c r="H2224" t="s">
        <v>245</v>
      </c>
      <c r="I2224" t="s">
        <v>61</v>
      </c>
      <c r="K2224" t="s">
        <v>4078</v>
      </c>
      <c r="L2224" t="s">
        <v>4079</v>
      </c>
    </row>
    <row r="2225" spans="1:12" x14ac:dyDescent="0.2">
      <c r="A2225" t="s">
        <v>6411</v>
      </c>
      <c r="B2225">
        <v>634156</v>
      </c>
      <c r="C2225" t="s">
        <v>241</v>
      </c>
      <c r="D2225" t="s">
        <v>4225</v>
      </c>
      <c r="E2225" t="s">
        <v>243</v>
      </c>
      <c r="F2225" s="20">
        <v>8769917066</v>
      </c>
      <c r="G2225" t="s">
        <v>244</v>
      </c>
      <c r="H2225" t="s">
        <v>245</v>
      </c>
      <c r="I2225" t="s">
        <v>61</v>
      </c>
      <c r="K2225" t="s">
        <v>5220</v>
      </c>
      <c r="L2225" t="s">
        <v>5221</v>
      </c>
    </row>
    <row r="2226" spans="1:12" x14ac:dyDescent="0.2">
      <c r="A2226" t="s">
        <v>6412</v>
      </c>
      <c r="B2226">
        <v>633043</v>
      </c>
      <c r="C2226" t="s">
        <v>241</v>
      </c>
      <c r="D2226" t="s">
        <v>4000</v>
      </c>
      <c r="E2226" t="s">
        <v>243</v>
      </c>
      <c r="F2226" s="20">
        <v>8769073315</v>
      </c>
      <c r="G2226" t="s">
        <v>244</v>
      </c>
      <c r="H2226" t="s">
        <v>245</v>
      </c>
      <c r="I2226" t="s">
        <v>61</v>
      </c>
      <c r="K2226" t="s">
        <v>4081</v>
      </c>
      <c r="L2226" t="s">
        <v>4082</v>
      </c>
    </row>
    <row r="2227" spans="1:12" x14ac:dyDescent="0.2">
      <c r="A2227" t="s">
        <v>6413</v>
      </c>
      <c r="B2227">
        <v>633042</v>
      </c>
      <c r="C2227" t="s">
        <v>241</v>
      </c>
      <c r="D2227" t="s">
        <v>4225</v>
      </c>
      <c r="E2227" t="s">
        <v>243</v>
      </c>
      <c r="F2227" s="20">
        <v>8769917066</v>
      </c>
      <c r="G2227" t="s">
        <v>244</v>
      </c>
      <c r="H2227" t="s">
        <v>245</v>
      </c>
      <c r="I2227" t="s">
        <v>61</v>
      </c>
      <c r="K2227" t="s">
        <v>5240</v>
      </c>
      <c r="L2227" t="s">
        <v>5241</v>
      </c>
    </row>
    <row r="2228" spans="1:12" x14ac:dyDescent="0.2">
      <c r="A2228" t="s">
        <v>6414</v>
      </c>
      <c r="B2228">
        <v>631782</v>
      </c>
      <c r="C2228" t="s">
        <v>241</v>
      </c>
      <c r="D2228" t="s">
        <v>4000</v>
      </c>
      <c r="E2228" t="s">
        <v>243</v>
      </c>
      <c r="F2228" s="20">
        <v>8769073315</v>
      </c>
      <c r="G2228" t="s">
        <v>244</v>
      </c>
      <c r="H2228" t="s">
        <v>245</v>
      </c>
      <c r="I2228" t="s">
        <v>61</v>
      </c>
      <c r="K2228" t="s">
        <v>5391</v>
      </c>
      <c r="L2228" t="s">
        <v>6415</v>
      </c>
    </row>
    <row r="2229" spans="1:12" x14ac:dyDescent="0.2">
      <c r="A2229" t="s">
        <v>6416</v>
      </c>
      <c r="B2229">
        <v>631781</v>
      </c>
      <c r="C2229" t="s">
        <v>241</v>
      </c>
      <c r="D2229" t="s">
        <v>4000</v>
      </c>
      <c r="E2229" t="s">
        <v>243</v>
      </c>
      <c r="F2229" s="20">
        <v>8769070565</v>
      </c>
      <c r="G2229" t="s">
        <v>244</v>
      </c>
      <c r="H2229" t="s">
        <v>245</v>
      </c>
      <c r="I2229" t="s">
        <v>61</v>
      </c>
      <c r="K2229" t="s">
        <v>5391</v>
      </c>
      <c r="L2229" t="s">
        <v>6415</v>
      </c>
    </row>
    <row r="2230" spans="1:12" x14ac:dyDescent="0.2">
      <c r="A2230" t="s">
        <v>6417</v>
      </c>
      <c r="B2230">
        <v>631780</v>
      </c>
      <c r="C2230" t="s">
        <v>241</v>
      </c>
      <c r="D2230" t="s">
        <v>4000</v>
      </c>
      <c r="E2230" t="s">
        <v>243</v>
      </c>
      <c r="F2230" s="20">
        <v>8769070565</v>
      </c>
      <c r="G2230" t="s">
        <v>244</v>
      </c>
      <c r="H2230" t="s">
        <v>245</v>
      </c>
      <c r="I2230" t="s">
        <v>61</v>
      </c>
      <c r="K2230" t="s">
        <v>5394</v>
      </c>
      <c r="L2230" t="s">
        <v>6415</v>
      </c>
    </row>
    <row r="2231" spans="1:12" x14ac:dyDescent="0.2">
      <c r="A2231" t="s">
        <v>6418</v>
      </c>
      <c r="B2231">
        <v>631777</v>
      </c>
      <c r="C2231" t="s">
        <v>241</v>
      </c>
      <c r="D2231" t="s">
        <v>4225</v>
      </c>
      <c r="E2231" t="s">
        <v>243</v>
      </c>
      <c r="F2231" s="20">
        <v>8769917066</v>
      </c>
      <c r="G2231" t="s">
        <v>244</v>
      </c>
      <c r="H2231" t="s">
        <v>245</v>
      </c>
      <c r="I2231" t="s">
        <v>61</v>
      </c>
      <c r="K2231" t="s">
        <v>5401</v>
      </c>
      <c r="L2231" t="s">
        <v>6291</v>
      </c>
    </row>
    <row r="2232" spans="1:12" x14ac:dyDescent="0.2">
      <c r="A2232" t="s">
        <v>6419</v>
      </c>
      <c r="B2232">
        <v>631444</v>
      </c>
      <c r="C2232" t="s">
        <v>241</v>
      </c>
      <c r="D2232" t="s">
        <v>4000</v>
      </c>
      <c r="E2232" t="s">
        <v>243</v>
      </c>
      <c r="F2232" s="20">
        <v>8769073315</v>
      </c>
      <c r="G2232" t="s">
        <v>244</v>
      </c>
      <c r="H2232" t="s">
        <v>245</v>
      </c>
      <c r="I2232" t="s">
        <v>61</v>
      </c>
      <c r="K2232" t="s">
        <v>4087</v>
      </c>
      <c r="L2232" t="s">
        <v>6420</v>
      </c>
    </row>
    <row r="2233" spans="1:12" x14ac:dyDescent="0.2">
      <c r="A2233" t="s">
        <v>6421</v>
      </c>
      <c r="B2233">
        <v>631443</v>
      </c>
      <c r="C2233" t="s">
        <v>241</v>
      </c>
      <c r="D2233" t="s">
        <v>4000</v>
      </c>
      <c r="E2233" t="s">
        <v>243</v>
      </c>
      <c r="F2233" s="20">
        <v>8769070565</v>
      </c>
      <c r="G2233" t="s">
        <v>244</v>
      </c>
      <c r="H2233" t="s">
        <v>245</v>
      </c>
      <c r="I2233" t="s">
        <v>61</v>
      </c>
      <c r="K2233" t="s">
        <v>4087</v>
      </c>
      <c r="L2233" t="s">
        <v>6420</v>
      </c>
    </row>
    <row r="2234" spans="1:12" x14ac:dyDescent="0.2">
      <c r="A2234" t="s">
        <v>6422</v>
      </c>
      <c r="B2234">
        <v>631442</v>
      </c>
      <c r="C2234" t="s">
        <v>241</v>
      </c>
      <c r="D2234" t="s">
        <v>4000</v>
      </c>
      <c r="E2234" t="s">
        <v>243</v>
      </c>
      <c r="F2234" s="20">
        <v>8769070565</v>
      </c>
      <c r="G2234" t="s">
        <v>244</v>
      </c>
      <c r="H2234" t="s">
        <v>245</v>
      </c>
      <c r="I2234" t="s">
        <v>61</v>
      </c>
      <c r="K2234" t="s">
        <v>6293</v>
      </c>
      <c r="L2234" t="s">
        <v>6294</v>
      </c>
    </row>
    <row r="2235" spans="1:12" x14ac:dyDescent="0.2">
      <c r="A2235" t="s">
        <v>6423</v>
      </c>
      <c r="B2235">
        <v>631439</v>
      </c>
      <c r="C2235" t="s">
        <v>241</v>
      </c>
      <c r="D2235" t="s">
        <v>4225</v>
      </c>
      <c r="E2235" t="s">
        <v>243</v>
      </c>
      <c r="F2235" s="20">
        <v>8769917066</v>
      </c>
      <c r="G2235" t="s">
        <v>244</v>
      </c>
      <c r="H2235" t="s">
        <v>245</v>
      </c>
      <c r="I2235" t="s">
        <v>61</v>
      </c>
      <c r="K2235" t="s">
        <v>5296</v>
      </c>
      <c r="L2235" t="s">
        <v>6424</v>
      </c>
    </row>
    <row r="2236" spans="1:12" x14ac:dyDescent="0.2">
      <c r="A2236" t="s">
        <v>6425</v>
      </c>
      <c r="B2236">
        <v>630458</v>
      </c>
      <c r="C2236" t="s">
        <v>241</v>
      </c>
      <c r="D2236" t="s">
        <v>4000</v>
      </c>
      <c r="E2236" t="s">
        <v>243</v>
      </c>
      <c r="F2236" s="20">
        <v>8769073315</v>
      </c>
      <c r="G2236" t="s">
        <v>244</v>
      </c>
      <c r="H2236" t="s">
        <v>245</v>
      </c>
      <c r="I2236" t="s">
        <v>61</v>
      </c>
      <c r="K2236" t="s">
        <v>6426</v>
      </c>
      <c r="L2236" t="s">
        <v>6427</v>
      </c>
    </row>
    <row r="2237" spans="1:12" x14ac:dyDescent="0.2">
      <c r="A2237" t="s">
        <v>6428</v>
      </c>
      <c r="B2237">
        <v>630457</v>
      </c>
      <c r="C2237" t="s">
        <v>241</v>
      </c>
      <c r="D2237" t="s">
        <v>4000</v>
      </c>
      <c r="E2237" t="s">
        <v>243</v>
      </c>
      <c r="F2237" s="20">
        <v>8769070565</v>
      </c>
      <c r="G2237" t="s">
        <v>244</v>
      </c>
      <c r="H2237" t="s">
        <v>245</v>
      </c>
      <c r="I2237" t="s">
        <v>61</v>
      </c>
      <c r="K2237" t="s">
        <v>6426</v>
      </c>
      <c r="L2237" t="s">
        <v>6427</v>
      </c>
    </row>
    <row r="2238" spans="1:12" x14ac:dyDescent="0.2">
      <c r="A2238" t="s">
        <v>6429</v>
      </c>
      <c r="B2238">
        <v>630456</v>
      </c>
      <c r="C2238" t="s">
        <v>241</v>
      </c>
      <c r="D2238" t="s">
        <v>4000</v>
      </c>
      <c r="E2238" t="s">
        <v>243</v>
      </c>
      <c r="F2238" s="20">
        <v>8769070565</v>
      </c>
      <c r="G2238" t="s">
        <v>244</v>
      </c>
      <c r="H2238" t="s">
        <v>245</v>
      </c>
      <c r="I2238" t="s">
        <v>61</v>
      </c>
      <c r="K2238" t="s">
        <v>6426</v>
      </c>
      <c r="L2238" t="s">
        <v>6427</v>
      </c>
    </row>
    <row r="2239" spans="1:12" x14ac:dyDescent="0.2">
      <c r="A2239" t="s">
        <v>6430</v>
      </c>
      <c r="B2239">
        <v>630453</v>
      </c>
      <c r="C2239" t="s">
        <v>241</v>
      </c>
      <c r="D2239" t="s">
        <v>4225</v>
      </c>
      <c r="E2239" t="s">
        <v>243</v>
      </c>
      <c r="F2239" s="20">
        <v>8769917066</v>
      </c>
      <c r="G2239" t="s">
        <v>244</v>
      </c>
      <c r="H2239" t="s">
        <v>245</v>
      </c>
      <c r="I2239" t="s">
        <v>61</v>
      </c>
      <c r="K2239" t="s">
        <v>5365</v>
      </c>
      <c r="L2239" t="s">
        <v>5366</v>
      </c>
    </row>
    <row r="2240" spans="1:12" x14ac:dyDescent="0.2">
      <c r="A2240" t="s">
        <v>6431</v>
      </c>
      <c r="B2240">
        <v>628036</v>
      </c>
      <c r="C2240" t="s">
        <v>241</v>
      </c>
      <c r="D2240" t="s">
        <v>4000</v>
      </c>
      <c r="E2240" t="s">
        <v>243</v>
      </c>
      <c r="F2240" s="20">
        <v>8769073315</v>
      </c>
      <c r="G2240" t="s">
        <v>244</v>
      </c>
      <c r="H2240" t="s">
        <v>245</v>
      </c>
      <c r="I2240" t="s">
        <v>61</v>
      </c>
      <c r="K2240" t="s">
        <v>4093</v>
      </c>
      <c r="L2240" t="s">
        <v>4094</v>
      </c>
    </row>
    <row r="2241" spans="1:12" x14ac:dyDescent="0.2">
      <c r="A2241" t="s">
        <v>6432</v>
      </c>
      <c r="B2241">
        <v>628033</v>
      </c>
      <c r="C2241" t="s">
        <v>241</v>
      </c>
      <c r="D2241" t="s">
        <v>4225</v>
      </c>
      <c r="E2241" t="s">
        <v>243</v>
      </c>
      <c r="F2241" s="20">
        <v>8769917066</v>
      </c>
      <c r="G2241" t="s">
        <v>244</v>
      </c>
      <c r="H2241" t="s">
        <v>245</v>
      </c>
      <c r="I2241" t="s">
        <v>61</v>
      </c>
      <c r="K2241" t="s">
        <v>5431</v>
      </c>
      <c r="L2241" t="s">
        <v>5432</v>
      </c>
    </row>
    <row r="2242" spans="1:12" x14ac:dyDescent="0.2">
      <c r="A2242" t="s">
        <v>6433</v>
      </c>
      <c r="B2242">
        <v>626095</v>
      </c>
      <c r="C2242" t="s">
        <v>241</v>
      </c>
      <c r="D2242" t="s">
        <v>4000</v>
      </c>
      <c r="E2242" t="s">
        <v>243</v>
      </c>
      <c r="F2242" s="20">
        <v>8769073315</v>
      </c>
      <c r="G2242" t="s">
        <v>244</v>
      </c>
      <c r="H2242" t="s">
        <v>245</v>
      </c>
      <c r="I2242" t="s">
        <v>61</v>
      </c>
      <c r="K2242" t="s">
        <v>4096</v>
      </c>
      <c r="L2242" t="s">
        <v>4097</v>
      </c>
    </row>
    <row r="2243" spans="1:12" x14ac:dyDescent="0.2">
      <c r="A2243" t="s">
        <v>6434</v>
      </c>
      <c r="B2243">
        <v>626094</v>
      </c>
      <c r="C2243" t="s">
        <v>241</v>
      </c>
      <c r="D2243" t="s">
        <v>4225</v>
      </c>
      <c r="E2243" t="s">
        <v>243</v>
      </c>
      <c r="F2243" s="20">
        <v>8769917066</v>
      </c>
      <c r="G2243" t="s">
        <v>244</v>
      </c>
      <c r="H2243" t="s">
        <v>245</v>
      </c>
      <c r="I2243" t="s">
        <v>61</v>
      </c>
      <c r="K2243" t="s">
        <v>5871</v>
      </c>
      <c r="L2243" t="s">
        <v>6435</v>
      </c>
    </row>
    <row r="2244" spans="1:12" x14ac:dyDescent="0.2">
      <c r="A2244" t="s">
        <v>6436</v>
      </c>
      <c r="B2244">
        <v>624526</v>
      </c>
      <c r="C2244" t="s">
        <v>241</v>
      </c>
      <c r="D2244" t="s">
        <v>4000</v>
      </c>
      <c r="E2244" t="s">
        <v>243</v>
      </c>
      <c r="F2244" s="20">
        <v>8769073315</v>
      </c>
      <c r="G2244" t="s">
        <v>244</v>
      </c>
      <c r="H2244" t="s">
        <v>245</v>
      </c>
      <c r="I2244" t="s">
        <v>61</v>
      </c>
      <c r="K2244" t="s">
        <v>4099</v>
      </c>
      <c r="L2244" t="s">
        <v>4100</v>
      </c>
    </row>
    <row r="2245" spans="1:12" x14ac:dyDescent="0.2">
      <c r="A2245" t="s">
        <v>6437</v>
      </c>
      <c r="B2245">
        <v>624525</v>
      </c>
      <c r="C2245" t="s">
        <v>241</v>
      </c>
      <c r="D2245" t="s">
        <v>4000</v>
      </c>
      <c r="E2245" t="s">
        <v>243</v>
      </c>
      <c r="F2245" s="20">
        <v>8769070565</v>
      </c>
      <c r="G2245" t="s">
        <v>244</v>
      </c>
      <c r="H2245" t="s">
        <v>245</v>
      </c>
      <c r="I2245" t="s">
        <v>61</v>
      </c>
      <c r="K2245" t="s">
        <v>6305</v>
      </c>
      <c r="L2245" t="s">
        <v>6306</v>
      </c>
    </row>
    <row r="2246" spans="1:12" x14ac:dyDescent="0.2">
      <c r="A2246" t="s">
        <v>6438</v>
      </c>
      <c r="B2246">
        <v>624524</v>
      </c>
      <c r="C2246" t="s">
        <v>241</v>
      </c>
      <c r="D2246" t="s">
        <v>4000</v>
      </c>
      <c r="E2246" t="s">
        <v>243</v>
      </c>
      <c r="F2246" s="20">
        <v>8769070565</v>
      </c>
      <c r="G2246" t="s">
        <v>244</v>
      </c>
      <c r="H2246" t="s">
        <v>245</v>
      </c>
      <c r="I2246" t="s">
        <v>61</v>
      </c>
      <c r="K2246" t="s">
        <v>6305</v>
      </c>
      <c r="L2246" t="s">
        <v>6306</v>
      </c>
    </row>
    <row r="2247" spans="1:12" x14ac:dyDescent="0.2">
      <c r="A2247" t="s">
        <v>6439</v>
      </c>
      <c r="B2247">
        <v>624521</v>
      </c>
      <c r="C2247" t="s">
        <v>241</v>
      </c>
      <c r="D2247" t="s">
        <v>4225</v>
      </c>
      <c r="E2247" t="s">
        <v>243</v>
      </c>
      <c r="F2247" s="20">
        <v>8769917066</v>
      </c>
      <c r="G2247" t="s">
        <v>244</v>
      </c>
      <c r="H2247" t="s">
        <v>245</v>
      </c>
      <c r="I2247" t="s">
        <v>61</v>
      </c>
      <c r="K2247" t="s">
        <v>5476</v>
      </c>
      <c r="L2247" t="s">
        <v>5477</v>
      </c>
    </row>
    <row r="2248" spans="1:12" x14ac:dyDescent="0.2">
      <c r="A2248" t="s">
        <v>6440</v>
      </c>
      <c r="B2248">
        <v>926439</v>
      </c>
      <c r="C2248" t="s">
        <v>241</v>
      </c>
      <c r="D2248" t="s">
        <v>4000</v>
      </c>
      <c r="E2248" t="s">
        <v>243</v>
      </c>
      <c r="F2248" s="20">
        <v>8769073315</v>
      </c>
      <c r="G2248" t="s">
        <v>244</v>
      </c>
      <c r="H2248" t="s">
        <v>245</v>
      </c>
      <c r="I2248" t="s">
        <v>61</v>
      </c>
      <c r="K2248" t="s">
        <v>6441</v>
      </c>
      <c r="L2248" t="s">
        <v>4001</v>
      </c>
    </row>
    <row r="2249" spans="1:12" x14ac:dyDescent="0.2">
      <c r="A2249" t="s">
        <v>6442</v>
      </c>
      <c r="B2249">
        <v>926437</v>
      </c>
      <c r="C2249" t="s">
        <v>241</v>
      </c>
      <c r="D2249" t="s">
        <v>4000</v>
      </c>
      <c r="E2249" t="s">
        <v>243</v>
      </c>
      <c r="F2249" s="20">
        <v>8769070565</v>
      </c>
      <c r="G2249" t="s">
        <v>244</v>
      </c>
      <c r="H2249" t="s">
        <v>245</v>
      </c>
      <c r="I2249" t="s">
        <v>61</v>
      </c>
      <c r="K2249" t="s">
        <v>6441</v>
      </c>
      <c r="L2249" t="s">
        <v>4001</v>
      </c>
    </row>
    <row r="2250" spans="1:12" x14ac:dyDescent="0.2">
      <c r="A2250" t="s">
        <v>6443</v>
      </c>
      <c r="B2250">
        <v>926436</v>
      </c>
      <c r="C2250" t="s">
        <v>241</v>
      </c>
      <c r="D2250" t="s">
        <v>4000</v>
      </c>
      <c r="E2250" t="s">
        <v>243</v>
      </c>
      <c r="F2250" s="20">
        <v>8769070565</v>
      </c>
      <c r="G2250" t="s">
        <v>244</v>
      </c>
      <c r="H2250" t="s">
        <v>245</v>
      </c>
      <c r="I2250" t="s">
        <v>61</v>
      </c>
      <c r="K2250" t="s">
        <v>6204</v>
      </c>
      <c r="L2250" t="s">
        <v>4001</v>
      </c>
    </row>
    <row r="2251" spans="1:12" x14ac:dyDescent="0.2">
      <c r="A2251" t="s">
        <v>6444</v>
      </c>
      <c r="B2251">
        <v>926426</v>
      </c>
      <c r="C2251" t="s">
        <v>241</v>
      </c>
      <c r="D2251" t="s">
        <v>4225</v>
      </c>
      <c r="E2251" t="s">
        <v>243</v>
      </c>
      <c r="F2251" s="20">
        <v>8769917066</v>
      </c>
      <c r="G2251" t="s">
        <v>244</v>
      </c>
      <c r="H2251" t="s">
        <v>245</v>
      </c>
      <c r="I2251" t="s">
        <v>61</v>
      </c>
      <c r="K2251" t="s">
        <v>5897</v>
      </c>
      <c r="L2251" t="s">
        <v>449</v>
      </c>
    </row>
    <row r="2252" spans="1:12" x14ac:dyDescent="0.2">
      <c r="A2252" t="s">
        <v>6445</v>
      </c>
      <c r="B2252">
        <v>926227</v>
      </c>
      <c r="C2252" t="s">
        <v>241</v>
      </c>
      <c r="D2252" t="s">
        <v>4000</v>
      </c>
      <c r="E2252" t="s">
        <v>243</v>
      </c>
      <c r="F2252" s="20">
        <v>8769073315</v>
      </c>
      <c r="G2252" t="s">
        <v>244</v>
      </c>
      <c r="H2252" t="s">
        <v>245</v>
      </c>
      <c r="I2252" t="s">
        <v>61</v>
      </c>
      <c r="K2252" t="s">
        <v>460</v>
      </c>
      <c r="L2252" t="s">
        <v>4004</v>
      </c>
    </row>
    <row r="2253" spans="1:12" x14ac:dyDescent="0.2">
      <c r="A2253" t="s">
        <v>6446</v>
      </c>
      <c r="B2253">
        <v>926226</v>
      </c>
      <c r="C2253" t="s">
        <v>241</v>
      </c>
      <c r="D2253" t="s">
        <v>4000</v>
      </c>
      <c r="E2253" t="s">
        <v>243</v>
      </c>
      <c r="F2253" s="20">
        <v>8769070565</v>
      </c>
      <c r="G2253" t="s">
        <v>244</v>
      </c>
      <c r="H2253" t="s">
        <v>245</v>
      </c>
      <c r="I2253" t="s">
        <v>61</v>
      </c>
      <c r="K2253" t="s">
        <v>460</v>
      </c>
      <c r="L2253" t="s">
        <v>4004</v>
      </c>
    </row>
    <row r="2254" spans="1:12" x14ac:dyDescent="0.2">
      <c r="A2254" t="s">
        <v>6447</v>
      </c>
      <c r="B2254">
        <v>926225</v>
      </c>
      <c r="C2254" t="s">
        <v>241</v>
      </c>
      <c r="D2254" t="s">
        <v>4000</v>
      </c>
      <c r="E2254" t="s">
        <v>243</v>
      </c>
      <c r="F2254" s="20">
        <v>8769070565</v>
      </c>
      <c r="G2254" t="s">
        <v>244</v>
      </c>
      <c r="H2254" t="s">
        <v>245</v>
      </c>
      <c r="I2254" t="s">
        <v>61</v>
      </c>
      <c r="K2254" t="s">
        <v>5998</v>
      </c>
      <c r="L2254" t="s">
        <v>4004</v>
      </c>
    </row>
    <row r="2255" spans="1:12" x14ac:dyDescent="0.2">
      <c r="A2255" t="s">
        <v>6448</v>
      </c>
      <c r="B2255">
        <v>926217</v>
      </c>
      <c r="C2255" t="s">
        <v>241</v>
      </c>
      <c r="D2255" t="s">
        <v>4225</v>
      </c>
      <c r="E2255" t="s">
        <v>243</v>
      </c>
      <c r="F2255" s="20">
        <v>8769917066</v>
      </c>
      <c r="G2255" t="s">
        <v>244</v>
      </c>
      <c r="H2255" t="s">
        <v>245</v>
      </c>
      <c r="I2255" t="s">
        <v>61</v>
      </c>
      <c r="K2255" t="s">
        <v>5964</v>
      </c>
      <c r="L2255" t="s">
        <v>460</v>
      </c>
    </row>
    <row r="2256" spans="1:12" x14ac:dyDescent="0.2">
      <c r="A2256" t="s">
        <v>6449</v>
      </c>
      <c r="B2256">
        <v>925535</v>
      </c>
      <c r="C2256" t="s">
        <v>241</v>
      </c>
      <c r="D2256" t="s">
        <v>4000</v>
      </c>
      <c r="E2256" t="s">
        <v>243</v>
      </c>
      <c r="F2256" s="20">
        <v>8769073315</v>
      </c>
      <c r="G2256" t="s">
        <v>244</v>
      </c>
      <c r="H2256" t="s">
        <v>245</v>
      </c>
      <c r="I2256" t="s">
        <v>61</v>
      </c>
      <c r="K2256" t="s">
        <v>4006</v>
      </c>
      <c r="L2256" t="s">
        <v>465</v>
      </c>
    </row>
    <row r="2257" spans="1:12" x14ac:dyDescent="0.2">
      <c r="A2257" t="s">
        <v>6450</v>
      </c>
      <c r="B2257">
        <v>925531</v>
      </c>
      <c r="C2257" t="s">
        <v>241</v>
      </c>
      <c r="D2257" t="s">
        <v>4225</v>
      </c>
      <c r="E2257" t="s">
        <v>243</v>
      </c>
      <c r="F2257" s="20">
        <v>8769917066</v>
      </c>
      <c r="G2257" t="s">
        <v>244</v>
      </c>
      <c r="H2257" t="s">
        <v>245</v>
      </c>
      <c r="I2257" t="s">
        <v>61</v>
      </c>
      <c r="K2257" t="s">
        <v>6041</v>
      </c>
      <c r="L2257" t="s">
        <v>465</v>
      </c>
    </row>
    <row r="2258" spans="1:12" x14ac:dyDescent="0.2">
      <c r="A2258" t="s">
        <v>6451</v>
      </c>
      <c r="B2258">
        <v>925244</v>
      </c>
      <c r="C2258" t="s">
        <v>241</v>
      </c>
      <c r="D2258" t="s">
        <v>4000</v>
      </c>
      <c r="E2258" t="s">
        <v>243</v>
      </c>
      <c r="F2258" s="20">
        <v>8769073315</v>
      </c>
      <c r="G2258" t="s">
        <v>244</v>
      </c>
      <c r="H2258" t="s">
        <v>245</v>
      </c>
      <c r="I2258" t="s">
        <v>61</v>
      </c>
      <c r="K2258" t="s">
        <v>4008</v>
      </c>
      <c r="L2258" t="s">
        <v>470</v>
      </c>
    </row>
    <row r="2259" spans="1:12" x14ac:dyDescent="0.2">
      <c r="A2259" t="s">
        <v>6452</v>
      </c>
      <c r="B2259">
        <v>925240</v>
      </c>
      <c r="C2259" t="s">
        <v>241</v>
      </c>
      <c r="D2259" t="s">
        <v>4225</v>
      </c>
      <c r="E2259" t="s">
        <v>243</v>
      </c>
      <c r="F2259" s="20">
        <v>8769917066</v>
      </c>
      <c r="G2259" t="s">
        <v>244</v>
      </c>
      <c r="H2259" t="s">
        <v>245</v>
      </c>
      <c r="I2259" t="s">
        <v>61</v>
      </c>
      <c r="K2259" t="s">
        <v>6065</v>
      </c>
      <c r="L2259" t="s">
        <v>470</v>
      </c>
    </row>
    <row r="2260" spans="1:12" x14ac:dyDescent="0.2">
      <c r="A2260" t="s">
        <v>6453</v>
      </c>
      <c r="B2260">
        <v>924392</v>
      </c>
      <c r="C2260" t="s">
        <v>241</v>
      </c>
      <c r="D2260" t="s">
        <v>4000</v>
      </c>
      <c r="E2260" t="s">
        <v>243</v>
      </c>
      <c r="F2260" s="20">
        <v>8769073315</v>
      </c>
      <c r="G2260" t="s">
        <v>244</v>
      </c>
      <c r="H2260" t="s">
        <v>245</v>
      </c>
      <c r="I2260" t="s">
        <v>61</v>
      </c>
      <c r="K2260" t="s">
        <v>4010</v>
      </c>
      <c r="L2260" t="s">
        <v>4011</v>
      </c>
    </row>
    <row r="2261" spans="1:12" x14ac:dyDescent="0.2">
      <c r="A2261" t="s">
        <v>6454</v>
      </c>
      <c r="B2261">
        <v>924390</v>
      </c>
      <c r="C2261" t="s">
        <v>241</v>
      </c>
      <c r="D2261" t="s">
        <v>4000</v>
      </c>
      <c r="E2261" t="s">
        <v>243</v>
      </c>
      <c r="F2261" s="20">
        <v>8769070565</v>
      </c>
      <c r="G2261" t="s">
        <v>244</v>
      </c>
      <c r="H2261" t="s">
        <v>245</v>
      </c>
      <c r="I2261" t="s">
        <v>61</v>
      </c>
      <c r="K2261" t="s">
        <v>6455</v>
      </c>
      <c r="L2261" t="s">
        <v>4011</v>
      </c>
    </row>
    <row r="2262" spans="1:12" x14ac:dyDescent="0.2">
      <c r="A2262" t="s">
        <v>6456</v>
      </c>
      <c r="B2262">
        <v>924389</v>
      </c>
      <c r="C2262" t="s">
        <v>241</v>
      </c>
      <c r="D2262" t="s">
        <v>4000</v>
      </c>
      <c r="E2262" t="s">
        <v>243</v>
      </c>
      <c r="F2262" s="20">
        <v>8769070565</v>
      </c>
      <c r="G2262" t="s">
        <v>244</v>
      </c>
      <c r="H2262" t="s">
        <v>245</v>
      </c>
      <c r="I2262" t="s">
        <v>61</v>
      </c>
      <c r="K2262" t="s">
        <v>6455</v>
      </c>
      <c r="L2262" t="s">
        <v>4011</v>
      </c>
    </row>
    <row r="2263" spans="1:12" x14ac:dyDescent="0.2">
      <c r="A2263" t="s">
        <v>6457</v>
      </c>
      <c r="B2263">
        <v>924368</v>
      </c>
      <c r="C2263" t="s">
        <v>241</v>
      </c>
      <c r="D2263" t="s">
        <v>4225</v>
      </c>
      <c r="E2263" t="s">
        <v>243</v>
      </c>
      <c r="F2263" s="20">
        <v>8769917066</v>
      </c>
      <c r="G2263" t="s">
        <v>244</v>
      </c>
      <c r="H2263" t="s">
        <v>245</v>
      </c>
      <c r="I2263" t="s">
        <v>61</v>
      </c>
      <c r="K2263" t="s">
        <v>6092</v>
      </c>
      <c r="L2263" t="s">
        <v>4011</v>
      </c>
    </row>
    <row r="2264" spans="1:12" x14ac:dyDescent="0.2">
      <c r="A2264" t="s">
        <v>6458</v>
      </c>
      <c r="B2264">
        <v>923774</v>
      </c>
      <c r="C2264" t="s">
        <v>241</v>
      </c>
      <c r="D2264" t="s">
        <v>4000</v>
      </c>
      <c r="E2264" t="s">
        <v>243</v>
      </c>
      <c r="F2264" s="20">
        <v>8769073315</v>
      </c>
      <c r="G2264" t="s">
        <v>244</v>
      </c>
      <c r="H2264" t="s">
        <v>245</v>
      </c>
      <c r="I2264" t="s">
        <v>61</v>
      </c>
      <c r="K2264" t="s">
        <v>6459</v>
      </c>
      <c r="L2264" t="s">
        <v>486</v>
      </c>
    </row>
    <row r="2265" spans="1:12" x14ac:dyDescent="0.2">
      <c r="A2265" t="s">
        <v>6460</v>
      </c>
      <c r="B2265">
        <v>923773</v>
      </c>
      <c r="C2265" t="s">
        <v>241</v>
      </c>
      <c r="D2265" t="s">
        <v>4000</v>
      </c>
      <c r="E2265" t="s">
        <v>243</v>
      </c>
      <c r="F2265" s="20">
        <v>8769070565</v>
      </c>
      <c r="G2265" t="s">
        <v>244</v>
      </c>
      <c r="H2265" t="s">
        <v>245</v>
      </c>
      <c r="I2265" t="s">
        <v>61</v>
      </c>
      <c r="K2265" t="s">
        <v>6459</v>
      </c>
      <c r="L2265" t="s">
        <v>486</v>
      </c>
    </row>
    <row r="2266" spans="1:12" x14ac:dyDescent="0.2">
      <c r="A2266" t="s">
        <v>6461</v>
      </c>
      <c r="B2266">
        <v>923772</v>
      </c>
      <c r="C2266" t="s">
        <v>241</v>
      </c>
      <c r="D2266" t="s">
        <v>4000</v>
      </c>
      <c r="E2266" t="s">
        <v>243</v>
      </c>
      <c r="F2266" s="20">
        <v>8769070565</v>
      </c>
      <c r="G2266" t="s">
        <v>244</v>
      </c>
      <c r="H2266" t="s">
        <v>245</v>
      </c>
      <c r="I2266" t="s">
        <v>61</v>
      </c>
      <c r="K2266" t="s">
        <v>6217</v>
      </c>
      <c r="L2266" t="s">
        <v>486</v>
      </c>
    </row>
    <row r="2267" spans="1:12" x14ac:dyDescent="0.2">
      <c r="A2267" t="s">
        <v>6462</v>
      </c>
      <c r="B2267">
        <v>923764</v>
      </c>
      <c r="C2267" t="s">
        <v>241</v>
      </c>
      <c r="D2267" t="s">
        <v>4225</v>
      </c>
      <c r="E2267" t="s">
        <v>243</v>
      </c>
      <c r="F2267" s="20">
        <v>8769917066</v>
      </c>
      <c r="G2267" t="s">
        <v>244</v>
      </c>
      <c r="H2267" t="s">
        <v>245</v>
      </c>
      <c r="I2267" t="s">
        <v>61</v>
      </c>
      <c r="K2267" t="s">
        <v>6138</v>
      </c>
      <c r="L2267" t="s">
        <v>6135</v>
      </c>
    </row>
    <row r="2269" spans="1:12" x14ac:dyDescent="0.2">
      <c r="A2269" t="s">
        <v>6463</v>
      </c>
      <c r="B2269">
        <v>926423</v>
      </c>
      <c r="C2269" t="s">
        <v>241</v>
      </c>
      <c r="D2269" t="s">
        <v>4225</v>
      </c>
      <c r="E2269" t="s">
        <v>243</v>
      </c>
      <c r="F2269" s="20">
        <v>8767562273</v>
      </c>
      <c r="G2269" t="s">
        <v>244</v>
      </c>
      <c r="H2269" t="s">
        <v>245</v>
      </c>
      <c r="I2269" t="s">
        <v>50</v>
      </c>
      <c r="K2269" t="s">
        <v>5902</v>
      </c>
      <c r="L2269" t="s">
        <v>449</v>
      </c>
    </row>
    <row r="2270" spans="1:12" x14ac:dyDescent="0.2">
      <c r="A2270" t="s">
        <v>6464</v>
      </c>
      <c r="B2270">
        <v>926405</v>
      </c>
      <c r="C2270" t="s">
        <v>241</v>
      </c>
      <c r="D2270" t="s">
        <v>4225</v>
      </c>
      <c r="E2270" t="s">
        <v>243</v>
      </c>
      <c r="F2270" s="20">
        <v>8767564677</v>
      </c>
      <c r="G2270" t="s">
        <v>244</v>
      </c>
      <c r="H2270" t="s">
        <v>245</v>
      </c>
      <c r="I2270" t="s">
        <v>50</v>
      </c>
      <c r="K2270" t="s">
        <v>6465</v>
      </c>
      <c r="L2270" t="s">
        <v>449</v>
      </c>
    </row>
    <row r="2271" spans="1:12" x14ac:dyDescent="0.2">
      <c r="A2271" t="s">
        <v>6466</v>
      </c>
      <c r="B2271">
        <v>926404</v>
      </c>
      <c r="C2271" t="s">
        <v>241</v>
      </c>
      <c r="D2271" t="s">
        <v>4225</v>
      </c>
      <c r="E2271" t="s">
        <v>243</v>
      </c>
      <c r="F2271" s="20">
        <v>8767564677</v>
      </c>
      <c r="G2271" t="s">
        <v>244</v>
      </c>
      <c r="H2271" t="s">
        <v>245</v>
      </c>
      <c r="I2271" t="s">
        <v>50</v>
      </c>
      <c r="K2271" t="s">
        <v>6465</v>
      </c>
      <c r="L2271" t="s">
        <v>449</v>
      </c>
    </row>
    <row r="2272" spans="1:12" x14ac:dyDescent="0.2">
      <c r="A2272" t="s">
        <v>6467</v>
      </c>
      <c r="B2272">
        <v>926214</v>
      </c>
      <c r="C2272" t="s">
        <v>241</v>
      </c>
      <c r="D2272" t="s">
        <v>4225</v>
      </c>
      <c r="E2272" t="s">
        <v>243</v>
      </c>
      <c r="F2272" s="20">
        <v>8767562273</v>
      </c>
      <c r="G2272" t="s">
        <v>244</v>
      </c>
      <c r="H2272" t="s">
        <v>245</v>
      </c>
      <c r="I2272" t="s">
        <v>50</v>
      </c>
      <c r="K2272" t="s">
        <v>5971</v>
      </c>
      <c r="L2272" t="s">
        <v>460</v>
      </c>
    </row>
    <row r="2273" spans="1:12" x14ac:dyDescent="0.2">
      <c r="A2273" t="s">
        <v>6468</v>
      </c>
      <c r="B2273">
        <v>926198</v>
      </c>
      <c r="C2273" t="s">
        <v>241</v>
      </c>
      <c r="D2273" t="s">
        <v>4225</v>
      </c>
      <c r="E2273" t="s">
        <v>243</v>
      </c>
      <c r="F2273" s="20">
        <v>8767564677</v>
      </c>
      <c r="G2273" t="s">
        <v>244</v>
      </c>
      <c r="H2273" t="s">
        <v>245</v>
      </c>
      <c r="I2273" t="s">
        <v>50</v>
      </c>
      <c r="K2273" t="s">
        <v>5990</v>
      </c>
      <c r="L2273" t="s">
        <v>460</v>
      </c>
    </row>
    <row r="2274" spans="1:12" x14ac:dyDescent="0.2">
      <c r="A2274" t="s">
        <v>6469</v>
      </c>
      <c r="B2274">
        <v>926197</v>
      </c>
      <c r="C2274" t="s">
        <v>241</v>
      </c>
      <c r="D2274" t="s">
        <v>4225</v>
      </c>
      <c r="E2274" t="s">
        <v>243</v>
      </c>
      <c r="F2274" s="20">
        <v>8767564677</v>
      </c>
      <c r="G2274" t="s">
        <v>244</v>
      </c>
      <c r="H2274" t="s">
        <v>245</v>
      </c>
      <c r="I2274" t="s">
        <v>50</v>
      </c>
      <c r="K2274" t="s">
        <v>6470</v>
      </c>
      <c r="L2274" t="s">
        <v>460</v>
      </c>
    </row>
    <row r="2275" spans="1:12" x14ac:dyDescent="0.2">
      <c r="A2275" t="s">
        <v>6471</v>
      </c>
      <c r="B2275">
        <v>925528</v>
      </c>
      <c r="C2275" t="s">
        <v>241</v>
      </c>
      <c r="D2275" t="s">
        <v>4225</v>
      </c>
      <c r="E2275" t="s">
        <v>243</v>
      </c>
      <c r="F2275" s="20">
        <v>8767562273</v>
      </c>
      <c r="G2275" t="s">
        <v>244</v>
      </c>
      <c r="H2275" t="s">
        <v>245</v>
      </c>
      <c r="I2275" t="s">
        <v>50</v>
      </c>
      <c r="K2275" t="s">
        <v>6043</v>
      </c>
      <c r="L2275" t="s">
        <v>465</v>
      </c>
    </row>
    <row r="2276" spans="1:12" x14ac:dyDescent="0.2">
      <c r="A2276" t="s">
        <v>6472</v>
      </c>
      <c r="B2276">
        <v>925237</v>
      </c>
      <c r="C2276" t="s">
        <v>241</v>
      </c>
      <c r="D2276" t="s">
        <v>4225</v>
      </c>
      <c r="E2276" t="s">
        <v>243</v>
      </c>
      <c r="F2276" s="20">
        <v>8767562273</v>
      </c>
      <c r="G2276" t="s">
        <v>244</v>
      </c>
      <c r="H2276" t="s">
        <v>245</v>
      </c>
      <c r="I2276" t="s">
        <v>50</v>
      </c>
      <c r="K2276" t="s">
        <v>6070</v>
      </c>
      <c r="L2276" t="s">
        <v>470</v>
      </c>
    </row>
    <row r="2277" spans="1:12" x14ac:dyDescent="0.2">
      <c r="A2277" t="s">
        <v>6473</v>
      </c>
      <c r="B2277">
        <v>924363</v>
      </c>
      <c r="C2277" t="s">
        <v>241</v>
      </c>
      <c r="D2277" t="s">
        <v>4225</v>
      </c>
      <c r="E2277" t="s">
        <v>243</v>
      </c>
      <c r="F2277" s="20">
        <v>8767562273</v>
      </c>
      <c r="G2277" t="s">
        <v>244</v>
      </c>
      <c r="H2277" t="s">
        <v>245</v>
      </c>
      <c r="I2277" t="s">
        <v>50</v>
      </c>
      <c r="K2277" t="s">
        <v>6094</v>
      </c>
      <c r="L2277" t="s">
        <v>4011</v>
      </c>
    </row>
    <row r="2278" spans="1:12" x14ac:dyDescent="0.2">
      <c r="A2278" t="s">
        <v>6474</v>
      </c>
      <c r="B2278">
        <v>924344</v>
      </c>
      <c r="C2278" t="s">
        <v>241</v>
      </c>
      <c r="D2278" t="s">
        <v>4225</v>
      </c>
      <c r="E2278" t="s">
        <v>243</v>
      </c>
      <c r="F2278" s="20">
        <v>8767564677</v>
      </c>
      <c r="G2278" t="s">
        <v>244</v>
      </c>
      <c r="H2278" t="s">
        <v>245</v>
      </c>
      <c r="I2278" t="s">
        <v>50</v>
      </c>
      <c r="K2278" t="s">
        <v>6475</v>
      </c>
      <c r="L2278" t="s">
        <v>4011</v>
      </c>
    </row>
    <row r="2279" spans="1:12" x14ac:dyDescent="0.2">
      <c r="A2279" t="s">
        <v>6476</v>
      </c>
      <c r="B2279">
        <v>924343</v>
      </c>
      <c r="C2279" t="s">
        <v>241</v>
      </c>
      <c r="D2279" t="s">
        <v>4225</v>
      </c>
      <c r="E2279" t="s">
        <v>243</v>
      </c>
      <c r="F2279" s="20">
        <v>8767564677</v>
      </c>
      <c r="G2279" t="s">
        <v>244</v>
      </c>
      <c r="H2279" t="s">
        <v>245</v>
      </c>
      <c r="I2279" t="s">
        <v>50</v>
      </c>
      <c r="K2279" t="s">
        <v>6475</v>
      </c>
      <c r="L2279" t="s">
        <v>4011</v>
      </c>
    </row>
    <row r="2280" spans="1:12" x14ac:dyDescent="0.2">
      <c r="A2280" t="s">
        <v>6477</v>
      </c>
      <c r="B2280">
        <v>923761</v>
      </c>
      <c r="C2280" t="s">
        <v>241</v>
      </c>
      <c r="D2280" t="s">
        <v>4225</v>
      </c>
      <c r="E2280" t="s">
        <v>243</v>
      </c>
      <c r="F2280" s="20">
        <v>8767562273</v>
      </c>
      <c r="G2280" t="s">
        <v>244</v>
      </c>
      <c r="H2280" t="s">
        <v>245</v>
      </c>
      <c r="I2280" t="s">
        <v>50</v>
      </c>
      <c r="K2280" t="s">
        <v>6142</v>
      </c>
      <c r="L2280" t="s">
        <v>6135</v>
      </c>
    </row>
    <row r="2281" spans="1:12" x14ac:dyDescent="0.2">
      <c r="A2281" t="s">
        <v>6478</v>
      </c>
      <c r="B2281">
        <v>923745</v>
      </c>
      <c r="C2281" t="s">
        <v>241</v>
      </c>
      <c r="D2281" t="s">
        <v>4225</v>
      </c>
      <c r="E2281" t="s">
        <v>243</v>
      </c>
      <c r="F2281" s="20">
        <v>8767564677</v>
      </c>
      <c r="G2281" t="s">
        <v>244</v>
      </c>
      <c r="H2281" t="s">
        <v>245</v>
      </c>
      <c r="I2281" t="s">
        <v>50</v>
      </c>
      <c r="K2281" t="s">
        <v>6165</v>
      </c>
      <c r="L2281" t="s">
        <v>6135</v>
      </c>
    </row>
    <row r="2282" spans="1:12" x14ac:dyDescent="0.2">
      <c r="A2282" t="s">
        <v>6479</v>
      </c>
      <c r="B2282">
        <v>923744</v>
      </c>
      <c r="C2282" t="s">
        <v>241</v>
      </c>
      <c r="D2282" t="s">
        <v>4225</v>
      </c>
      <c r="E2282" t="s">
        <v>243</v>
      </c>
      <c r="F2282" s="20">
        <v>8767564677</v>
      </c>
      <c r="G2282" t="s">
        <v>244</v>
      </c>
      <c r="H2282" t="s">
        <v>245</v>
      </c>
      <c r="I2282" t="s">
        <v>50</v>
      </c>
      <c r="K2282" t="s">
        <v>6480</v>
      </c>
      <c r="L2282" t="s">
        <v>6135</v>
      </c>
    </row>
    <row r="2283" spans="1:12" x14ac:dyDescent="0.2">
      <c r="A2283" t="s">
        <v>6481</v>
      </c>
      <c r="B2283">
        <v>644712</v>
      </c>
      <c r="C2283" t="s">
        <v>241</v>
      </c>
      <c r="D2283" t="s">
        <v>4225</v>
      </c>
      <c r="E2283" t="s">
        <v>243</v>
      </c>
      <c r="F2283" s="20">
        <v>8767562273</v>
      </c>
      <c r="G2283" t="s">
        <v>244</v>
      </c>
      <c r="H2283" t="s">
        <v>245</v>
      </c>
      <c r="I2283" t="s">
        <v>50</v>
      </c>
      <c r="K2283" t="s">
        <v>4244</v>
      </c>
      <c r="L2283" t="s">
        <v>4245</v>
      </c>
    </row>
    <row r="2284" spans="1:12" x14ac:dyDescent="0.2">
      <c r="A2284" t="s">
        <v>6482</v>
      </c>
      <c r="B2284">
        <v>644702</v>
      </c>
      <c r="C2284" t="s">
        <v>241</v>
      </c>
      <c r="D2284" t="s">
        <v>4225</v>
      </c>
      <c r="E2284" t="s">
        <v>243</v>
      </c>
      <c r="F2284" s="20">
        <v>8767564677</v>
      </c>
      <c r="G2284" t="s">
        <v>244</v>
      </c>
      <c r="H2284" t="s">
        <v>245</v>
      </c>
      <c r="I2284" t="s">
        <v>50</v>
      </c>
      <c r="K2284" t="s">
        <v>6483</v>
      </c>
      <c r="L2284" t="s">
        <v>6484</v>
      </c>
    </row>
    <row r="2285" spans="1:12" x14ac:dyDescent="0.2">
      <c r="A2285" t="s">
        <v>6485</v>
      </c>
      <c r="B2285">
        <v>644701</v>
      </c>
      <c r="C2285" t="s">
        <v>241</v>
      </c>
      <c r="D2285" t="s">
        <v>4225</v>
      </c>
      <c r="E2285" t="s">
        <v>243</v>
      </c>
      <c r="F2285" s="20">
        <v>8767564677</v>
      </c>
      <c r="G2285" t="s">
        <v>244</v>
      </c>
      <c r="H2285" t="s">
        <v>245</v>
      </c>
      <c r="I2285" t="s">
        <v>50</v>
      </c>
      <c r="K2285" t="s">
        <v>6483</v>
      </c>
      <c r="L2285" t="s">
        <v>6484</v>
      </c>
    </row>
    <row r="2286" spans="1:12" x14ac:dyDescent="0.2">
      <c r="A2286" t="s">
        <v>6486</v>
      </c>
      <c r="B2286">
        <v>644535</v>
      </c>
      <c r="C2286" t="s">
        <v>241</v>
      </c>
      <c r="D2286" t="s">
        <v>4225</v>
      </c>
      <c r="E2286" t="s">
        <v>243</v>
      </c>
      <c r="F2286" s="20">
        <v>8767562273</v>
      </c>
      <c r="G2286" t="s">
        <v>244</v>
      </c>
      <c r="H2286" t="s">
        <v>245</v>
      </c>
      <c r="I2286" t="s">
        <v>50</v>
      </c>
      <c r="K2286" t="s">
        <v>4319</v>
      </c>
      <c r="L2286" t="s">
        <v>4320</v>
      </c>
    </row>
    <row r="2287" spans="1:12" x14ac:dyDescent="0.2">
      <c r="A2287" t="s">
        <v>6487</v>
      </c>
      <c r="B2287">
        <v>644465</v>
      </c>
      <c r="C2287" t="s">
        <v>241</v>
      </c>
      <c r="D2287" t="s">
        <v>4225</v>
      </c>
      <c r="E2287" t="s">
        <v>243</v>
      </c>
      <c r="F2287" s="20">
        <v>8767562273</v>
      </c>
      <c r="G2287" t="s">
        <v>244</v>
      </c>
      <c r="H2287" t="s">
        <v>245</v>
      </c>
      <c r="I2287" t="s">
        <v>50</v>
      </c>
      <c r="K2287" t="s">
        <v>4342</v>
      </c>
      <c r="L2287" t="s">
        <v>4343</v>
      </c>
    </row>
    <row r="2288" spans="1:12" x14ac:dyDescent="0.2">
      <c r="A2288" t="s">
        <v>6488</v>
      </c>
      <c r="B2288">
        <v>644417</v>
      </c>
      <c r="C2288" t="s">
        <v>241</v>
      </c>
      <c r="D2288" t="s">
        <v>4225</v>
      </c>
      <c r="E2288" t="s">
        <v>243</v>
      </c>
      <c r="F2288" s="20">
        <v>8767562273</v>
      </c>
      <c r="G2288" t="s">
        <v>244</v>
      </c>
      <c r="H2288" t="s">
        <v>245</v>
      </c>
      <c r="I2288" t="s">
        <v>50</v>
      </c>
      <c r="K2288" t="s">
        <v>4365</v>
      </c>
      <c r="L2288" t="s">
        <v>4366</v>
      </c>
    </row>
    <row r="2289" spans="1:12" x14ac:dyDescent="0.2">
      <c r="A2289" t="s">
        <v>6489</v>
      </c>
      <c r="B2289">
        <v>644407</v>
      </c>
      <c r="C2289" t="s">
        <v>241</v>
      </c>
      <c r="D2289" t="s">
        <v>4225</v>
      </c>
      <c r="E2289" t="s">
        <v>243</v>
      </c>
      <c r="F2289" s="20">
        <v>8767564677</v>
      </c>
      <c r="G2289" t="s">
        <v>244</v>
      </c>
      <c r="H2289" t="s">
        <v>245</v>
      </c>
      <c r="I2289" t="s">
        <v>50</v>
      </c>
      <c r="K2289" t="s">
        <v>4382</v>
      </c>
      <c r="L2289" t="s">
        <v>4383</v>
      </c>
    </row>
    <row r="2290" spans="1:12" x14ac:dyDescent="0.2">
      <c r="A2290" t="s">
        <v>6490</v>
      </c>
      <c r="B2290">
        <v>644406</v>
      </c>
      <c r="C2290" t="s">
        <v>241</v>
      </c>
      <c r="D2290" t="s">
        <v>4225</v>
      </c>
      <c r="E2290" t="s">
        <v>243</v>
      </c>
      <c r="F2290" s="20">
        <v>8767564677</v>
      </c>
      <c r="G2290" t="s">
        <v>244</v>
      </c>
      <c r="H2290" t="s">
        <v>245</v>
      </c>
      <c r="I2290" t="s">
        <v>50</v>
      </c>
      <c r="K2290" t="s">
        <v>4385</v>
      </c>
      <c r="L2290" t="s">
        <v>4386</v>
      </c>
    </row>
    <row r="2291" spans="1:12" x14ac:dyDescent="0.2">
      <c r="A2291" t="s">
        <v>6491</v>
      </c>
      <c r="B2291">
        <v>644381</v>
      </c>
      <c r="C2291" t="s">
        <v>241</v>
      </c>
      <c r="D2291" t="s">
        <v>4225</v>
      </c>
      <c r="E2291" t="s">
        <v>243</v>
      </c>
      <c r="F2291" s="20">
        <v>8767562273</v>
      </c>
      <c r="G2291" t="s">
        <v>244</v>
      </c>
      <c r="H2291" t="s">
        <v>245</v>
      </c>
      <c r="I2291" t="s">
        <v>50</v>
      </c>
      <c r="K2291" t="s">
        <v>4404</v>
      </c>
      <c r="L2291" t="s">
        <v>4407</v>
      </c>
    </row>
    <row r="2292" spans="1:12" x14ac:dyDescent="0.2">
      <c r="A2292" t="s">
        <v>6492</v>
      </c>
      <c r="B2292">
        <v>644371</v>
      </c>
      <c r="C2292" t="s">
        <v>241</v>
      </c>
      <c r="D2292" t="s">
        <v>4225</v>
      </c>
      <c r="E2292" t="s">
        <v>243</v>
      </c>
      <c r="F2292" s="20">
        <v>8767564677</v>
      </c>
      <c r="G2292" t="s">
        <v>244</v>
      </c>
      <c r="H2292" t="s">
        <v>245</v>
      </c>
      <c r="I2292" t="s">
        <v>50</v>
      </c>
      <c r="K2292" t="s">
        <v>6493</v>
      </c>
      <c r="L2292" t="s">
        <v>6494</v>
      </c>
    </row>
    <row r="2293" spans="1:12" x14ac:dyDescent="0.2">
      <c r="A2293" t="s">
        <v>6495</v>
      </c>
      <c r="B2293">
        <v>644370</v>
      </c>
      <c r="C2293" t="s">
        <v>241</v>
      </c>
      <c r="D2293" t="s">
        <v>4225</v>
      </c>
      <c r="E2293" t="s">
        <v>243</v>
      </c>
      <c r="F2293" s="20">
        <v>8767564677</v>
      </c>
      <c r="G2293" t="s">
        <v>244</v>
      </c>
      <c r="H2293" t="s">
        <v>245</v>
      </c>
      <c r="I2293" t="s">
        <v>50</v>
      </c>
      <c r="K2293" t="s">
        <v>6493</v>
      </c>
      <c r="L2293" t="s">
        <v>6494</v>
      </c>
    </row>
    <row r="2294" spans="1:12" x14ac:dyDescent="0.2">
      <c r="A2294" t="s">
        <v>6496</v>
      </c>
      <c r="B2294">
        <v>644232</v>
      </c>
      <c r="C2294" t="s">
        <v>241</v>
      </c>
      <c r="D2294" t="s">
        <v>4225</v>
      </c>
      <c r="E2294" t="s">
        <v>243</v>
      </c>
      <c r="F2294" s="20">
        <v>8767562273</v>
      </c>
      <c r="G2294" t="s">
        <v>244</v>
      </c>
      <c r="H2294" t="s">
        <v>245</v>
      </c>
      <c r="I2294" t="s">
        <v>50</v>
      </c>
      <c r="K2294" t="s">
        <v>4465</v>
      </c>
      <c r="L2294" t="s">
        <v>4466</v>
      </c>
    </row>
    <row r="2295" spans="1:12" x14ac:dyDescent="0.2">
      <c r="A2295" t="s">
        <v>6497</v>
      </c>
      <c r="B2295">
        <v>644222</v>
      </c>
      <c r="C2295" t="s">
        <v>241</v>
      </c>
      <c r="D2295" t="s">
        <v>4225</v>
      </c>
      <c r="E2295" t="s">
        <v>243</v>
      </c>
      <c r="F2295" s="20">
        <v>8767564677</v>
      </c>
      <c r="G2295" t="s">
        <v>244</v>
      </c>
      <c r="H2295" t="s">
        <v>245</v>
      </c>
      <c r="I2295" t="s">
        <v>50</v>
      </c>
      <c r="K2295" t="s">
        <v>6498</v>
      </c>
      <c r="L2295" t="s">
        <v>6499</v>
      </c>
    </row>
    <row r="2296" spans="1:12" x14ac:dyDescent="0.2">
      <c r="A2296" t="s">
        <v>6500</v>
      </c>
      <c r="B2296">
        <v>644221</v>
      </c>
      <c r="C2296" t="s">
        <v>241</v>
      </c>
      <c r="D2296" t="s">
        <v>4225</v>
      </c>
      <c r="E2296" t="s">
        <v>243</v>
      </c>
      <c r="F2296" s="20">
        <v>8767564677</v>
      </c>
      <c r="G2296" t="s">
        <v>244</v>
      </c>
      <c r="H2296" t="s">
        <v>245</v>
      </c>
      <c r="I2296" t="s">
        <v>50</v>
      </c>
      <c r="K2296" t="s">
        <v>6498</v>
      </c>
      <c r="L2296" t="s">
        <v>6499</v>
      </c>
    </row>
    <row r="2297" spans="1:12" x14ac:dyDescent="0.2">
      <c r="A2297" t="s">
        <v>6501</v>
      </c>
      <c r="B2297">
        <v>643186</v>
      </c>
      <c r="C2297" t="s">
        <v>241</v>
      </c>
      <c r="D2297" t="s">
        <v>4225</v>
      </c>
      <c r="E2297" t="s">
        <v>243</v>
      </c>
      <c r="F2297" s="20">
        <v>8767562273</v>
      </c>
      <c r="G2297" t="s">
        <v>244</v>
      </c>
      <c r="H2297" t="s">
        <v>245</v>
      </c>
      <c r="I2297" t="s">
        <v>50</v>
      </c>
      <c r="K2297" t="s">
        <v>4540</v>
      </c>
      <c r="L2297" t="s">
        <v>4543</v>
      </c>
    </row>
    <row r="2298" spans="1:12" x14ac:dyDescent="0.2">
      <c r="A2298" t="s">
        <v>6502</v>
      </c>
      <c r="B2298">
        <v>642865</v>
      </c>
      <c r="C2298" t="s">
        <v>241</v>
      </c>
      <c r="D2298" t="s">
        <v>4225</v>
      </c>
      <c r="E2298" t="s">
        <v>243</v>
      </c>
      <c r="F2298" s="20">
        <v>8767562273</v>
      </c>
      <c r="G2298" t="s">
        <v>244</v>
      </c>
      <c r="H2298" t="s">
        <v>245</v>
      </c>
      <c r="I2298" t="s">
        <v>50</v>
      </c>
      <c r="K2298" t="s">
        <v>4565</v>
      </c>
      <c r="L2298" t="s">
        <v>4562</v>
      </c>
    </row>
    <row r="2299" spans="1:12" x14ac:dyDescent="0.2">
      <c r="A2299" t="s">
        <v>6503</v>
      </c>
      <c r="B2299">
        <v>642825</v>
      </c>
      <c r="C2299" t="s">
        <v>241</v>
      </c>
      <c r="D2299" t="s">
        <v>4225</v>
      </c>
      <c r="E2299" t="s">
        <v>243</v>
      </c>
      <c r="F2299" s="20">
        <v>8767564677</v>
      </c>
      <c r="G2299" t="s">
        <v>244</v>
      </c>
      <c r="H2299" t="s">
        <v>245</v>
      </c>
      <c r="I2299" t="s">
        <v>50</v>
      </c>
      <c r="K2299" t="s">
        <v>6504</v>
      </c>
      <c r="L2299" t="s">
        <v>6505</v>
      </c>
    </row>
    <row r="2300" spans="1:12" x14ac:dyDescent="0.2">
      <c r="A2300" t="s">
        <v>6506</v>
      </c>
      <c r="B2300">
        <v>642824</v>
      </c>
      <c r="C2300" t="s">
        <v>241</v>
      </c>
      <c r="D2300" t="s">
        <v>4225</v>
      </c>
      <c r="E2300" t="s">
        <v>243</v>
      </c>
      <c r="F2300" s="20">
        <v>8767564677</v>
      </c>
      <c r="G2300" t="s">
        <v>244</v>
      </c>
      <c r="H2300" t="s">
        <v>245</v>
      </c>
      <c r="I2300" t="s">
        <v>50</v>
      </c>
      <c r="K2300" t="s">
        <v>6504</v>
      </c>
      <c r="L2300" t="s">
        <v>6505</v>
      </c>
    </row>
    <row r="2301" spans="1:12" x14ac:dyDescent="0.2">
      <c r="A2301" t="s">
        <v>6507</v>
      </c>
      <c r="B2301">
        <v>642812</v>
      </c>
      <c r="C2301" t="s">
        <v>241</v>
      </c>
      <c r="D2301" t="s">
        <v>4225</v>
      </c>
      <c r="E2301" t="s">
        <v>243</v>
      </c>
      <c r="F2301" s="20">
        <v>8767562273</v>
      </c>
      <c r="G2301" t="s">
        <v>244</v>
      </c>
      <c r="H2301" t="s">
        <v>245</v>
      </c>
      <c r="I2301" t="s">
        <v>50</v>
      </c>
      <c r="K2301" t="s">
        <v>4604</v>
      </c>
      <c r="L2301" t="s">
        <v>4605</v>
      </c>
    </row>
    <row r="2302" spans="1:12" x14ac:dyDescent="0.2">
      <c r="A2302" t="s">
        <v>6508</v>
      </c>
      <c r="B2302">
        <v>642782</v>
      </c>
      <c r="C2302" t="s">
        <v>241</v>
      </c>
      <c r="D2302" t="s">
        <v>4225</v>
      </c>
      <c r="E2302" t="s">
        <v>243</v>
      </c>
      <c r="F2302" s="20">
        <v>8767564677</v>
      </c>
      <c r="G2302" t="s">
        <v>244</v>
      </c>
      <c r="H2302" t="s">
        <v>245</v>
      </c>
      <c r="I2302" t="s">
        <v>50</v>
      </c>
      <c r="K2302" t="s">
        <v>4625</v>
      </c>
      <c r="L2302" t="s">
        <v>6509</v>
      </c>
    </row>
    <row r="2303" spans="1:12" x14ac:dyDescent="0.2">
      <c r="A2303" t="s">
        <v>6510</v>
      </c>
      <c r="B2303">
        <v>642781</v>
      </c>
      <c r="C2303" t="s">
        <v>241</v>
      </c>
      <c r="D2303" t="s">
        <v>4225</v>
      </c>
      <c r="E2303" t="s">
        <v>243</v>
      </c>
      <c r="F2303" s="20">
        <v>8767564677</v>
      </c>
      <c r="G2303" t="s">
        <v>244</v>
      </c>
      <c r="H2303" t="s">
        <v>245</v>
      </c>
      <c r="I2303" t="s">
        <v>50</v>
      </c>
      <c r="K2303" t="s">
        <v>4625</v>
      </c>
      <c r="L2303" t="s">
        <v>6509</v>
      </c>
    </row>
    <row r="2304" spans="1:12" x14ac:dyDescent="0.2">
      <c r="A2304" t="s">
        <v>6511</v>
      </c>
      <c r="B2304">
        <v>642758</v>
      </c>
      <c r="C2304" t="s">
        <v>241</v>
      </c>
      <c r="D2304" t="s">
        <v>4225</v>
      </c>
      <c r="E2304" t="s">
        <v>243</v>
      </c>
      <c r="F2304" s="20">
        <v>8767562273</v>
      </c>
      <c r="G2304" t="s">
        <v>244</v>
      </c>
      <c r="H2304" t="s">
        <v>245</v>
      </c>
      <c r="I2304" t="s">
        <v>50</v>
      </c>
      <c r="K2304" t="s">
        <v>4665</v>
      </c>
      <c r="L2304" t="s">
        <v>4666</v>
      </c>
    </row>
    <row r="2305" spans="1:12" x14ac:dyDescent="0.2">
      <c r="A2305" t="s">
        <v>6512</v>
      </c>
      <c r="B2305">
        <v>642653</v>
      </c>
      <c r="C2305" t="s">
        <v>241</v>
      </c>
      <c r="D2305" t="s">
        <v>4225</v>
      </c>
      <c r="E2305" t="s">
        <v>243</v>
      </c>
      <c r="F2305" s="20">
        <v>8767564677</v>
      </c>
      <c r="G2305" t="s">
        <v>244</v>
      </c>
      <c r="H2305" t="s">
        <v>245</v>
      </c>
      <c r="I2305" t="s">
        <v>50</v>
      </c>
      <c r="K2305" t="s">
        <v>4684</v>
      </c>
      <c r="L2305" t="s">
        <v>4685</v>
      </c>
    </row>
    <row r="2306" spans="1:12" x14ac:dyDescent="0.2">
      <c r="A2306" t="s">
        <v>6513</v>
      </c>
      <c r="B2306">
        <v>642652</v>
      </c>
      <c r="C2306" t="s">
        <v>241</v>
      </c>
      <c r="D2306" t="s">
        <v>4225</v>
      </c>
      <c r="E2306" t="s">
        <v>243</v>
      </c>
      <c r="F2306" s="20">
        <v>8767564677</v>
      </c>
      <c r="G2306" t="s">
        <v>244</v>
      </c>
      <c r="H2306" t="s">
        <v>245</v>
      </c>
      <c r="I2306" t="s">
        <v>50</v>
      </c>
      <c r="K2306" t="s">
        <v>4688</v>
      </c>
      <c r="L2306" t="s">
        <v>4689</v>
      </c>
    </row>
    <row r="2307" spans="1:12" x14ac:dyDescent="0.2">
      <c r="A2307" t="s">
        <v>6514</v>
      </c>
      <c r="B2307">
        <v>642629</v>
      </c>
      <c r="C2307" t="s">
        <v>241</v>
      </c>
      <c r="D2307" t="s">
        <v>4225</v>
      </c>
      <c r="E2307" t="s">
        <v>243</v>
      </c>
      <c r="F2307" s="20">
        <v>8767562273</v>
      </c>
      <c r="G2307" t="s">
        <v>244</v>
      </c>
      <c r="H2307" t="s">
        <v>245</v>
      </c>
      <c r="I2307" t="s">
        <v>50</v>
      </c>
      <c r="K2307" t="s">
        <v>4726</v>
      </c>
      <c r="L2307" t="s">
        <v>4727</v>
      </c>
    </row>
    <row r="2308" spans="1:12" x14ac:dyDescent="0.2">
      <c r="A2308" t="s">
        <v>6515</v>
      </c>
      <c r="B2308">
        <v>640962</v>
      </c>
      <c r="C2308" t="s">
        <v>241</v>
      </c>
      <c r="D2308" t="s">
        <v>4225</v>
      </c>
      <c r="E2308" t="s">
        <v>243</v>
      </c>
      <c r="F2308" s="20">
        <v>8767562273</v>
      </c>
      <c r="G2308" t="s">
        <v>244</v>
      </c>
      <c r="H2308" t="s">
        <v>245</v>
      </c>
      <c r="I2308" t="s">
        <v>50</v>
      </c>
      <c r="K2308" t="s">
        <v>4765</v>
      </c>
      <c r="L2308" t="s">
        <v>4766</v>
      </c>
    </row>
    <row r="2309" spans="1:12" x14ac:dyDescent="0.2">
      <c r="A2309" t="s">
        <v>6516</v>
      </c>
      <c r="B2309">
        <v>640125</v>
      </c>
      <c r="C2309" t="s">
        <v>241</v>
      </c>
      <c r="D2309" t="s">
        <v>4225</v>
      </c>
      <c r="E2309" t="s">
        <v>243</v>
      </c>
      <c r="F2309" s="20">
        <v>8767562273</v>
      </c>
      <c r="G2309" t="s">
        <v>244</v>
      </c>
      <c r="H2309" t="s">
        <v>245</v>
      </c>
      <c r="I2309" t="s">
        <v>50</v>
      </c>
      <c r="K2309" t="s">
        <v>4784</v>
      </c>
      <c r="L2309" t="s">
        <v>4785</v>
      </c>
    </row>
    <row r="2310" spans="1:12" x14ac:dyDescent="0.2">
      <c r="A2310" t="s">
        <v>6517</v>
      </c>
      <c r="B2310">
        <v>640001</v>
      </c>
      <c r="C2310" t="s">
        <v>241</v>
      </c>
      <c r="D2310" t="s">
        <v>4225</v>
      </c>
      <c r="E2310" t="s">
        <v>243</v>
      </c>
      <c r="F2310" s="20">
        <v>8767562273</v>
      </c>
      <c r="G2310" t="s">
        <v>244</v>
      </c>
      <c r="H2310" t="s">
        <v>245</v>
      </c>
      <c r="I2310" t="s">
        <v>50</v>
      </c>
      <c r="K2310" t="s">
        <v>4808</v>
      </c>
      <c r="L2310" t="s">
        <v>4805</v>
      </c>
    </row>
    <row r="2311" spans="1:12" x14ac:dyDescent="0.2">
      <c r="A2311" t="s">
        <v>6518</v>
      </c>
      <c r="B2311">
        <v>639991</v>
      </c>
      <c r="C2311" t="s">
        <v>241</v>
      </c>
      <c r="D2311" t="s">
        <v>4225</v>
      </c>
      <c r="E2311" t="s">
        <v>243</v>
      </c>
      <c r="F2311" s="20">
        <v>8767564677</v>
      </c>
      <c r="G2311" t="s">
        <v>244</v>
      </c>
      <c r="H2311" t="s">
        <v>245</v>
      </c>
      <c r="I2311" t="s">
        <v>50</v>
      </c>
      <c r="K2311" t="s">
        <v>4821</v>
      </c>
      <c r="L2311" t="s">
        <v>4822</v>
      </c>
    </row>
    <row r="2312" spans="1:12" x14ac:dyDescent="0.2">
      <c r="A2312" t="s">
        <v>6519</v>
      </c>
      <c r="B2312">
        <v>639990</v>
      </c>
      <c r="C2312" t="s">
        <v>241</v>
      </c>
      <c r="D2312" t="s">
        <v>4225</v>
      </c>
      <c r="E2312" t="s">
        <v>243</v>
      </c>
      <c r="F2312" s="20">
        <v>8767564677</v>
      </c>
      <c r="G2312" t="s">
        <v>244</v>
      </c>
      <c r="H2312" t="s">
        <v>245</v>
      </c>
      <c r="I2312" t="s">
        <v>50</v>
      </c>
      <c r="K2312" t="s">
        <v>4825</v>
      </c>
      <c r="L2312" t="s">
        <v>4826</v>
      </c>
    </row>
    <row r="2313" spans="1:12" x14ac:dyDescent="0.2">
      <c r="A2313" t="s">
        <v>6520</v>
      </c>
      <c r="B2313">
        <v>639931</v>
      </c>
      <c r="C2313" t="s">
        <v>241</v>
      </c>
      <c r="D2313" t="s">
        <v>4225</v>
      </c>
      <c r="E2313" t="s">
        <v>243</v>
      </c>
      <c r="F2313" s="20">
        <v>8767562273</v>
      </c>
      <c r="G2313" t="s">
        <v>244</v>
      </c>
      <c r="H2313" t="s">
        <v>245</v>
      </c>
      <c r="I2313" t="s">
        <v>50</v>
      </c>
      <c r="K2313" t="s">
        <v>4848</v>
      </c>
      <c r="L2313" t="s">
        <v>4845</v>
      </c>
    </row>
    <row r="2314" spans="1:12" x14ac:dyDescent="0.2">
      <c r="A2314" t="s">
        <v>6521</v>
      </c>
      <c r="B2314">
        <v>639921</v>
      </c>
      <c r="C2314" t="s">
        <v>241</v>
      </c>
      <c r="D2314" t="s">
        <v>4225</v>
      </c>
      <c r="E2314" t="s">
        <v>243</v>
      </c>
      <c r="F2314" s="20">
        <v>8767564677</v>
      </c>
      <c r="G2314" t="s">
        <v>244</v>
      </c>
      <c r="H2314" t="s">
        <v>245</v>
      </c>
      <c r="I2314" t="s">
        <v>50</v>
      </c>
      <c r="K2314" t="s">
        <v>6522</v>
      </c>
      <c r="L2314" t="s">
        <v>6523</v>
      </c>
    </row>
    <row r="2315" spans="1:12" x14ac:dyDescent="0.2">
      <c r="A2315" t="s">
        <v>6524</v>
      </c>
      <c r="B2315">
        <v>639920</v>
      </c>
      <c r="C2315" t="s">
        <v>241</v>
      </c>
      <c r="D2315" t="s">
        <v>4225</v>
      </c>
      <c r="E2315" t="s">
        <v>243</v>
      </c>
      <c r="F2315" s="20">
        <v>8767564677</v>
      </c>
      <c r="G2315" t="s">
        <v>244</v>
      </c>
      <c r="H2315" t="s">
        <v>245</v>
      </c>
      <c r="I2315" t="s">
        <v>50</v>
      </c>
      <c r="K2315" t="s">
        <v>6522</v>
      </c>
      <c r="L2315" t="s">
        <v>6523</v>
      </c>
    </row>
    <row r="2316" spans="1:12" x14ac:dyDescent="0.2">
      <c r="A2316" t="s">
        <v>6525</v>
      </c>
      <c r="B2316">
        <v>639542</v>
      </c>
      <c r="C2316" t="s">
        <v>241</v>
      </c>
      <c r="D2316" t="s">
        <v>4225</v>
      </c>
      <c r="E2316" t="s">
        <v>243</v>
      </c>
      <c r="F2316" s="20">
        <v>8767562273</v>
      </c>
      <c r="G2316" t="s">
        <v>244</v>
      </c>
      <c r="H2316" t="s">
        <v>245</v>
      </c>
      <c r="I2316" t="s">
        <v>50</v>
      </c>
      <c r="K2316" t="s">
        <v>4912</v>
      </c>
      <c r="L2316" t="s">
        <v>4913</v>
      </c>
    </row>
    <row r="2317" spans="1:12" x14ac:dyDescent="0.2">
      <c r="A2317" t="s">
        <v>6526</v>
      </c>
      <c r="B2317">
        <v>639531</v>
      </c>
      <c r="C2317" t="s">
        <v>241</v>
      </c>
      <c r="D2317" t="s">
        <v>4225</v>
      </c>
      <c r="E2317" t="s">
        <v>243</v>
      </c>
      <c r="F2317" s="20">
        <v>8767564677</v>
      </c>
      <c r="G2317" t="s">
        <v>244</v>
      </c>
      <c r="H2317" t="s">
        <v>245</v>
      </c>
      <c r="I2317" t="s">
        <v>50</v>
      </c>
      <c r="K2317" t="s">
        <v>4927</v>
      </c>
      <c r="L2317" t="s">
        <v>4928</v>
      </c>
    </row>
    <row r="2318" spans="1:12" x14ac:dyDescent="0.2">
      <c r="A2318" t="s">
        <v>6527</v>
      </c>
      <c r="B2318">
        <v>639530</v>
      </c>
      <c r="C2318" t="s">
        <v>241</v>
      </c>
      <c r="D2318" t="s">
        <v>4225</v>
      </c>
      <c r="E2318" t="s">
        <v>243</v>
      </c>
      <c r="F2318" s="20">
        <v>8767564677</v>
      </c>
      <c r="G2318" t="s">
        <v>244</v>
      </c>
      <c r="H2318" t="s">
        <v>245</v>
      </c>
      <c r="I2318" t="s">
        <v>50</v>
      </c>
      <c r="K2318" t="s">
        <v>6528</v>
      </c>
      <c r="L2318" t="s">
        <v>6529</v>
      </c>
    </row>
    <row r="2319" spans="1:12" x14ac:dyDescent="0.2">
      <c r="A2319" t="s">
        <v>6530</v>
      </c>
      <c r="B2319">
        <v>637514</v>
      </c>
      <c r="C2319" t="s">
        <v>241</v>
      </c>
      <c r="D2319" t="s">
        <v>4225</v>
      </c>
      <c r="E2319" t="s">
        <v>243</v>
      </c>
      <c r="F2319" s="20">
        <v>8767562273</v>
      </c>
      <c r="G2319" t="s">
        <v>244</v>
      </c>
      <c r="H2319" t="s">
        <v>245</v>
      </c>
      <c r="I2319" t="s">
        <v>50</v>
      </c>
      <c r="K2319" t="s">
        <v>4990</v>
      </c>
      <c r="L2319" t="s">
        <v>4991</v>
      </c>
    </row>
    <row r="2320" spans="1:12" x14ac:dyDescent="0.2">
      <c r="A2320" t="s">
        <v>6531</v>
      </c>
      <c r="B2320">
        <v>636726</v>
      </c>
      <c r="C2320" t="s">
        <v>241</v>
      </c>
      <c r="D2320" t="s">
        <v>4225</v>
      </c>
      <c r="E2320" t="s">
        <v>243</v>
      </c>
      <c r="F2320" s="20">
        <v>8767562273</v>
      </c>
      <c r="G2320" t="s">
        <v>244</v>
      </c>
      <c r="H2320" t="s">
        <v>245</v>
      </c>
      <c r="I2320" t="s">
        <v>50</v>
      </c>
      <c r="K2320" t="s">
        <v>5015</v>
      </c>
      <c r="L2320" t="s">
        <v>5013</v>
      </c>
    </row>
    <row r="2321" spans="1:12" x14ac:dyDescent="0.2">
      <c r="A2321" t="s">
        <v>6532</v>
      </c>
      <c r="B2321">
        <v>636627</v>
      </c>
      <c r="C2321" t="s">
        <v>241</v>
      </c>
      <c r="D2321" t="s">
        <v>4225</v>
      </c>
      <c r="E2321" t="s">
        <v>243</v>
      </c>
      <c r="F2321" s="20">
        <v>8767562273</v>
      </c>
      <c r="G2321" t="s">
        <v>244</v>
      </c>
      <c r="H2321" t="s">
        <v>245</v>
      </c>
      <c r="I2321" t="s">
        <v>50</v>
      </c>
      <c r="K2321" t="s">
        <v>5034</v>
      </c>
      <c r="L2321" t="s">
        <v>5035</v>
      </c>
    </row>
    <row r="2322" spans="1:12" x14ac:dyDescent="0.2">
      <c r="A2322" t="s">
        <v>6533</v>
      </c>
      <c r="B2322">
        <v>636617</v>
      </c>
      <c r="C2322" t="s">
        <v>241</v>
      </c>
      <c r="D2322" t="s">
        <v>4225</v>
      </c>
      <c r="E2322" t="s">
        <v>243</v>
      </c>
      <c r="F2322" s="20">
        <v>8767564677</v>
      </c>
      <c r="G2322" t="s">
        <v>244</v>
      </c>
      <c r="H2322" t="s">
        <v>245</v>
      </c>
      <c r="I2322" t="s">
        <v>50</v>
      </c>
      <c r="K2322" t="s">
        <v>5053</v>
      </c>
      <c r="L2322" t="s">
        <v>6534</v>
      </c>
    </row>
    <row r="2323" spans="1:12" x14ac:dyDescent="0.2">
      <c r="A2323" t="s">
        <v>6535</v>
      </c>
      <c r="B2323">
        <v>636616</v>
      </c>
      <c r="C2323" t="s">
        <v>241</v>
      </c>
      <c r="D2323" t="s">
        <v>4225</v>
      </c>
      <c r="E2323" t="s">
        <v>243</v>
      </c>
      <c r="F2323" s="20">
        <v>8767564677</v>
      </c>
      <c r="G2323" t="s">
        <v>244</v>
      </c>
      <c r="H2323" t="s">
        <v>245</v>
      </c>
      <c r="I2323" t="s">
        <v>50</v>
      </c>
      <c r="K2323" t="s">
        <v>5053</v>
      </c>
      <c r="L2323" t="s">
        <v>6534</v>
      </c>
    </row>
    <row r="2324" spans="1:12" x14ac:dyDescent="0.2">
      <c r="A2324" t="s">
        <v>6536</v>
      </c>
      <c r="B2324">
        <v>636581</v>
      </c>
      <c r="C2324" t="s">
        <v>241</v>
      </c>
      <c r="D2324" t="s">
        <v>4225</v>
      </c>
      <c r="E2324" t="s">
        <v>243</v>
      </c>
      <c r="F2324" s="20">
        <v>8767562273</v>
      </c>
      <c r="G2324" t="s">
        <v>244</v>
      </c>
      <c r="H2324" t="s">
        <v>245</v>
      </c>
      <c r="I2324" t="s">
        <v>50</v>
      </c>
      <c r="K2324" t="s">
        <v>5072</v>
      </c>
      <c r="L2324" t="s">
        <v>5073</v>
      </c>
    </row>
    <row r="2325" spans="1:12" x14ac:dyDescent="0.2">
      <c r="A2325" t="s">
        <v>6537</v>
      </c>
      <c r="B2325">
        <v>636571</v>
      </c>
      <c r="C2325" t="s">
        <v>241</v>
      </c>
      <c r="D2325" t="s">
        <v>4225</v>
      </c>
      <c r="E2325" t="s">
        <v>243</v>
      </c>
      <c r="F2325" s="20">
        <v>8767564677</v>
      </c>
      <c r="G2325" t="s">
        <v>244</v>
      </c>
      <c r="H2325" t="s">
        <v>245</v>
      </c>
      <c r="I2325" t="s">
        <v>50</v>
      </c>
      <c r="K2325" t="s">
        <v>5089</v>
      </c>
      <c r="L2325" t="s">
        <v>5090</v>
      </c>
    </row>
    <row r="2326" spans="1:12" x14ac:dyDescent="0.2">
      <c r="A2326" t="s">
        <v>6538</v>
      </c>
      <c r="B2326">
        <v>636570</v>
      </c>
      <c r="C2326" t="s">
        <v>241</v>
      </c>
      <c r="D2326" t="s">
        <v>4225</v>
      </c>
      <c r="E2326" t="s">
        <v>243</v>
      </c>
      <c r="F2326" s="20">
        <v>8767564677</v>
      </c>
      <c r="G2326" t="s">
        <v>244</v>
      </c>
      <c r="H2326" t="s">
        <v>245</v>
      </c>
      <c r="I2326" t="s">
        <v>50</v>
      </c>
      <c r="K2326" t="s">
        <v>5093</v>
      </c>
      <c r="L2326" t="s">
        <v>5094</v>
      </c>
    </row>
    <row r="2327" spans="1:12" x14ac:dyDescent="0.2">
      <c r="A2327" t="s">
        <v>6539</v>
      </c>
      <c r="B2327">
        <v>634930</v>
      </c>
      <c r="C2327" t="s">
        <v>241</v>
      </c>
      <c r="D2327" t="s">
        <v>4225</v>
      </c>
      <c r="E2327" t="s">
        <v>243</v>
      </c>
      <c r="F2327" s="20">
        <v>8767562273</v>
      </c>
      <c r="G2327" t="s">
        <v>244</v>
      </c>
      <c r="H2327" t="s">
        <v>245</v>
      </c>
      <c r="I2327" t="s">
        <v>50</v>
      </c>
      <c r="K2327" t="s">
        <v>5143</v>
      </c>
      <c r="L2327" t="s">
        <v>5146</v>
      </c>
    </row>
    <row r="2328" spans="1:12" x14ac:dyDescent="0.2">
      <c r="A2328" t="s">
        <v>6540</v>
      </c>
      <c r="B2328">
        <v>634920</v>
      </c>
      <c r="C2328" t="s">
        <v>241</v>
      </c>
      <c r="D2328" t="s">
        <v>4225</v>
      </c>
      <c r="E2328" t="s">
        <v>243</v>
      </c>
      <c r="F2328" s="20">
        <v>8767564677</v>
      </c>
      <c r="G2328" t="s">
        <v>244</v>
      </c>
      <c r="H2328" t="s">
        <v>245</v>
      </c>
      <c r="I2328" t="s">
        <v>50</v>
      </c>
      <c r="K2328" t="s">
        <v>5164</v>
      </c>
      <c r="L2328" t="s">
        <v>5165</v>
      </c>
    </row>
    <row r="2329" spans="1:12" x14ac:dyDescent="0.2">
      <c r="A2329" t="s">
        <v>6541</v>
      </c>
      <c r="B2329">
        <v>634919</v>
      </c>
      <c r="C2329" t="s">
        <v>241</v>
      </c>
      <c r="D2329" t="s">
        <v>4225</v>
      </c>
      <c r="E2329" t="s">
        <v>243</v>
      </c>
      <c r="F2329" s="20">
        <v>8767564677</v>
      </c>
      <c r="G2329" t="s">
        <v>244</v>
      </c>
      <c r="H2329" t="s">
        <v>245</v>
      </c>
      <c r="I2329" t="s">
        <v>50</v>
      </c>
      <c r="K2329" t="s">
        <v>5167</v>
      </c>
      <c r="L2329" t="s">
        <v>5168</v>
      </c>
    </row>
    <row r="2330" spans="1:12" x14ac:dyDescent="0.2">
      <c r="A2330" t="s">
        <v>6542</v>
      </c>
      <c r="B2330">
        <v>634153</v>
      </c>
      <c r="C2330" t="s">
        <v>241</v>
      </c>
      <c r="D2330" t="s">
        <v>4225</v>
      </c>
      <c r="E2330" t="s">
        <v>243</v>
      </c>
      <c r="F2330" s="20">
        <v>8767562273</v>
      </c>
      <c r="G2330" t="s">
        <v>244</v>
      </c>
      <c r="H2330" t="s">
        <v>245</v>
      </c>
      <c r="I2330" t="s">
        <v>50</v>
      </c>
      <c r="K2330" t="s">
        <v>5223</v>
      </c>
      <c r="L2330" t="s">
        <v>5224</v>
      </c>
    </row>
    <row r="2331" spans="1:12" x14ac:dyDescent="0.2">
      <c r="A2331" t="s">
        <v>6543</v>
      </c>
      <c r="B2331">
        <v>633039</v>
      </c>
      <c r="C2331" t="s">
        <v>241</v>
      </c>
      <c r="D2331" t="s">
        <v>4225</v>
      </c>
      <c r="E2331" t="s">
        <v>243</v>
      </c>
      <c r="F2331" s="20">
        <v>8767562273</v>
      </c>
      <c r="G2331" t="s">
        <v>244</v>
      </c>
      <c r="H2331" t="s">
        <v>245</v>
      </c>
      <c r="I2331" t="s">
        <v>50</v>
      </c>
      <c r="K2331" t="s">
        <v>5244</v>
      </c>
      <c r="L2331" t="s">
        <v>5245</v>
      </c>
    </row>
    <row r="2332" spans="1:12" x14ac:dyDescent="0.2">
      <c r="A2332" t="s">
        <v>6544</v>
      </c>
      <c r="B2332">
        <v>631774</v>
      </c>
      <c r="C2332" t="s">
        <v>241</v>
      </c>
      <c r="D2332" t="s">
        <v>4225</v>
      </c>
      <c r="E2332" t="s">
        <v>243</v>
      </c>
      <c r="F2332" s="20">
        <v>8767562273</v>
      </c>
      <c r="G2332" t="s">
        <v>244</v>
      </c>
      <c r="H2332" t="s">
        <v>245</v>
      </c>
      <c r="I2332" t="s">
        <v>50</v>
      </c>
      <c r="K2332" t="s">
        <v>5262</v>
      </c>
      <c r="L2332" t="s">
        <v>5263</v>
      </c>
    </row>
    <row r="2333" spans="1:12" x14ac:dyDescent="0.2">
      <c r="A2333" t="s">
        <v>6545</v>
      </c>
      <c r="B2333">
        <v>631764</v>
      </c>
      <c r="C2333" t="s">
        <v>241</v>
      </c>
      <c r="D2333" t="s">
        <v>4225</v>
      </c>
      <c r="E2333" t="s">
        <v>243</v>
      </c>
      <c r="F2333" s="20">
        <v>8767564677</v>
      </c>
      <c r="G2333" t="s">
        <v>244</v>
      </c>
      <c r="H2333" t="s">
        <v>245</v>
      </c>
      <c r="I2333" t="s">
        <v>50</v>
      </c>
      <c r="K2333" t="s">
        <v>5275</v>
      </c>
      <c r="L2333" t="s">
        <v>5277</v>
      </c>
    </row>
    <row r="2334" spans="1:12" x14ac:dyDescent="0.2">
      <c r="A2334" t="s">
        <v>6546</v>
      </c>
      <c r="B2334">
        <v>631763</v>
      </c>
      <c r="C2334" t="s">
        <v>241</v>
      </c>
      <c r="D2334" t="s">
        <v>4225</v>
      </c>
      <c r="E2334" t="s">
        <v>243</v>
      </c>
      <c r="F2334" s="20">
        <v>8767564677</v>
      </c>
      <c r="G2334" t="s">
        <v>244</v>
      </c>
      <c r="H2334" t="s">
        <v>245</v>
      </c>
      <c r="I2334" t="s">
        <v>50</v>
      </c>
      <c r="K2334" t="s">
        <v>5279</v>
      </c>
      <c r="L2334" t="s">
        <v>5280</v>
      </c>
    </row>
    <row r="2335" spans="1:12" x14ac:dyDescent="0.2">
      <c r="A2335" t="s">
        <v>6547</v>
      </c>
      <c r="B2335">
        <v>631436</v>
      </c>
      <c r="C2335" t="s">
        <v>241</v>
      </c>
      <c r="D2335" t="s">
        <v>4225</v>
      </c>
      <c r="E2335" t="s">
        <v>243</v>
      </c>
      <c r="F2335" s="20">
        <v>8767562273</v>
      </c>
      <c r="G2335" t="s">
        <v>244</v>
      </c>
      <c r="H2335" t="s">
        <v>245</v>
      </c>
      <c r="I2335" t="s">
        <v>50</v>
      </c>
      <c r="K2335" t="s">
        <v>5300</v>
      </c>
      <c r="L2335" t="s">
        <v>5301</v>
      </c>
    </row>
    <row r="2336" spans="1:12" x14ac:dyDescent="0.2">
      <c r="A2336" t="s">
        <v>6548</v>
      </c>
      <c r="B2336">
        <v>631425</v>
      </c>
      <c r="C2336" t="s">
        <v>241</v>
      </c>
      <c r="D2336" t="s">
        <v>4225</v>
      </c>
      <c r="E2336" t="s">
        <v>243</v>
      </c>
      <c r="F2336" s="20">
        <v>8767564677</v>
      </c>
      <c r="G2336" t="s">
        <v>244</v>
      </c>
      <c r="H2336" t="s">
        <v>245</v>
      </c>
      <c r="I2336" t="s">
        <v>50</v>
      </c>
      <c r="K2336" t="s">
        <v>5316</v>
      </c>
      <c r="L2336" t="s">
        <v>5318</v>
      </c>
    </row>
    <row r="2337" spans="1:12" x14ac:dyDescent="0.2">
      <c r="A2337" t="s">
        <v>6549</v>
      </c>
      <c r="B2337">
        <v>631424</v>
      </c>
      <c r="C2337" t="s">
        <v>241</v>
      </c>
      <c r="D2337" t="s">
        <v>4225</v>
      </c>
      <c r="E2337" t="s">
        <v>243</v>
      </c>
      <c r="F2337" s="20">
        <v>8767564677</v>
      </c>
      <c r="G2337" t="s">
        <v>244</v>
      </c>
      <c r="H2337" t="s">
        <v>245</v>
      </c>
      <c r="I2337" t="s">
        <v>50</v>
      </c>
      <c r="K2337" t="s">
        <v>6550</v>
      </c>
      <c r="L2337" t="s">
        <v>6551</v>
      </c>
    </row>
    <row r="2338" spans="1:12" x14ac:dyDescent="0.2">
      <c r="A2338" t="s">
        <v>6552</v>
      </c>
      <c r="B2338">
        <v>630450</v>
      </c>
      <c r="C2338" t="s">
        <v>241</v>
      </c>
      <c r="D2338" t="s">
        <v>4225</v>
      </c>
      <c r="E2338" t="s">
        <v>243</v>
      </c>
      <c r="F2338" s="20">
        <v>8767562273</v>
      </c>
      <c r="G2338" t="s">
        <v>244</v>
      </c>
      <c r="H2338" t="s">
        <v>245</v>
      </c>
      <c r="I2338" t="s">
        <v>50</v>
      </c>
      <c r="K2338" t="s">
        <v>5369</v>
      </c>
      <c r="L2338" t="s">
        <v>407</v>
      </c>
    </row>
    <row r="2339" spans="1:12" x14ac:dyDescent="0.2">
      <c r="A2339" t="s">
        <v>6553</v>
      </c>
      <c r="B2339">
        <v>630439</v>
      </c>
      <c r="C2339" t="s">
        <v>241</v>
      </c>
      <c r="D2339" t="s">
        <v>4225</v>
      </c>
      <c r="E2339" t="s">
        <v>243</v>
      </c>
      <c r="F2339" s="20">
        <v>8767564677</v>
      </c>
      <c r="G2339" t="s">
        <v>244</v>
      </c>
      <c r="H2339" t="s">
        <v>245</v>
      </c>
      <c r="I2339" t="s">
        <v>50</v>
      </c>
      <c r="K2339" t="s">
        <v>5388</v>
      </c>
      <c r="L2339" t="s">
        <v>4210</v>
      </c>
    </row>
    <row r="2340" spans="1:12" x14ac:dyDescent="0.2">
      <c r="A2340" t="s">
        <v>6554</v>
      </c>
      <c r="B2340">
        <v>630438</v>
      </c>
      <c r="C2340" t="s">
        <v>241</v>
      </c>
      <c r="D2340" t="s">
        <v>4225</v>
      </c>
      <c r="E2340" t="s">
        <v>243</v>
      </c>
      <c r="F2340" s="20">
        <v>8767564677</v>
      </c>
      <c r="G2340" t="s">
        <v>244</v>
      </c>
      <c r="H2340" t="s">
        <v>245</v>
      </c>
      <c r="I2340" t="s">
        <v>50</v>
      </c>
      <c r="K2340" t="s">
        <v>5855</v>
      </c>
      <c r="L2340" t="s">
        <v>4084</v>
      </c>
    </row>
    <row r="2341" spans="1:12" x14ac:dyDescent="0.2">
      <c r="A2341" t="s">
        <v>6555</v>
      </c>
      <c r="B2341">
        <v>628030</v>
      </c>
      <c r="C2341" t="s">
        <v>241</v>
      </c>
      <c r="D2341" t="s">
        <v>4225</v>
      </c>
      <c r="E2341" t="s">
        <v>243</v>
      </c>
      <c r="F2341" s="20">
        <v>8767562273</v>
      </c>
      <c r="G2341" t="s">
        <v>244</v>
      </c>
      <c r="H2341" t="s">
        <v>245</v>
      </c>
      <c r="I2341" t="s">
        <v>50</v>
      </c>
      <c r="K2341" t="s">
        <v>5435</v>
      </c>
      <c r="L2341" t="s">
        <v>5436</v>
      </c>
    </row>
    <row r="2342" spans="1:12" x14ac:dyDescent="0.2">
      <c r="A2342" t="s">
        <v>6556</v>
      </c>
      <c r="B2342">
        <v>626091</v>
      </c>
      <c r="C2342" t="s">
        <v>241</v>
      </c>
      <c r="D2342" t="s">
        <v>4225</v>
      </c>
      <c r="E2342" t="s">
        <v>243</v>
      </c>
      <c r="F2342" s="20">
        <v>8767562273</v>
      </c>
      <c r="G2342" t="s">
        <v>244</v>
      </c>
      <c r="H2342" t="s">
        <v>245</v>
      </c>
      <c r="I2342" t="s">
        <v>50</v>
      </c>
      <c r="K2342" t="s">
        <v>5456</v>
      </c>
      <c r="L2342" t="s">
        <v>5457</v>
      </c>
    </row>
    <row r="2343" spans="1:12" x14ac:dyDescent="0.2">
      <c r="A2343" t="s">
        <v>6557</v>
      </c>
      <c r="B2343">
        <v>625983</v>
      </c>
      <c r="C2343" t="s">
        <v>241</v>
      </c>
      <c r="D2343" t="s">
        <v>4225</v>
      </c>
      <c r="E2343" t="s">
        <v>243</v>
      </c>
      <c r="F2343" s="20">
        <v>8767562273</v>
      </c>
      <c r="G2343" t="s">
        <v>244</v>
      </c>
      <c r="H2343" t="s">
        <v>245</v>
      </c>
      <c r="I2343" t="s">
        <v>50</v>
      </c>
      <c r="K2343" t="s">
        <v>6558</v>
      </c>
      <c r="L2343" t="s">
        <v>6559</v>
      </c>
    </row>
    <row r="2344" spans="1:12" x14ac:dyDescent="0.2">
      <c r="A2344" t="s">
        <v>6560</v>
      </c>
      <c r="B2344">
        <v>624518</v>
      </c>
      <c r="C2344" t="s">
        <v>241</v>
      </c>
      <c r="D2344" t="s">
        <v>4225</v>
      </c>
      <c r="E2344" t="s">
        <v>243</v>
      </c>
      <c r="F2344" s="20">
        <v>8767562273</v>
      </c>
      <c r="G2344" t="s">
        <v>244</v>
      </c>
      <c r="H2344" t="s">
        <v>245</v>
      </c>
      <c r="I2344" t="s">
        <v>50</v>
      </c>
      <c r="K2344" t="s">
        <v>5480</v>
      </c>
      <c r="L2344" t="s">
        <v>5481</v>
      </c>
    </row>
    <row r="2345" spans="1:12" x14ac:dyDescent="0.2">
      <c r="A2345" t="s">
        <v>6561</v>
      </c>
      <c r="B2345">
        <v>624508</v>
      </c>
      <c r="C2345" t="s">
        <v>241</v>
      </c>
      <c r="D2345" t="s">
        <v>4225</v>
      </c>
      <c r="E2345" t="s">
        <v>243</v>
      </c>
      <c r="F2345" s="20">
        <v>8767564677</v>
      </c>
      <c r="G2345" t="s">
        <v>244</v>
      </c>
      <c r="H2345" t="s">
        <v>245</v>
      </c>
      <c r="I2345" t="s">
        <v>50</v>
      </c>
      <c r="K2345" t="s">
        <v>6562</v>
      </c>
      <c r="L2345" t="s">
        <v>6563</v>
      </c>
    </row>
    <row r="2346" spans="1:12" x14ac:dyDescent="0.2">
      <c r="A2346" t="s">
        <v>6564</v>
      </c>
      <c r="B2346">
        <v>624507</v>
      </c>
      <c r="C2346" t="s">
        <v>241</v>
      </c>
      <c r="D2346" t="s">
        <v>4225</v>
      </c>
      <c r="E2346" t="s">
        <v>243</v>
      </c>
      <c r="F2346" s="20">
        <v>8767564677</v>
      </c>
      <c r="G2346" t="s">
        <v>244</v>
      </c>
      <c r="H2346" t="s">
        <v>245</v>
      </c>
      <c r="I2346" t="s">
        <v>50</v>
      </c>
      <c r="K2346" t="s">
        <v>6562</v>
      </c>
      <c r="L2346" t="s">
        <v>6563</v>
      </c>
    </row>
    <row r="2348" spans="1:12" x14ac:dyDescent="0.2">
      <c r="A2348" t="s">
        <v>6565</v>
      </c>
      <c r="B2348">
        <v>643163</v>
      </c>
      <c r="C2348" t="s">
        <v>241</v>
      </c>
      <c r="D2348" t="s">
        <v>6566</v>
      </c>
      <c r="E2348" t="s">
        <v>243</v>
      </c>
      <c r="F2348" s="20">
        <v>4545504</v>
      </c>
      <c r="G2348" t="s">
        <v>244</v>
      </c>
      <c r="H2348" t="s">
        <v>245</v>
      </c>
      <c r="I2348" t="s">
        <v>43</v>
      </c>
      <c r="K2348" t="s">
        <v>6567</v>
      </c>
      <c r="L2348" t="s">
        <v>6568</v>
      </c>
    </row>
    <row r="2349" spans="1:12" x14ac:dyDescent="0.2">
      <c r="A2349" t="s">
        <v>6569</v>
      </c>
      <c r="B2349">
        <v>643127</v>
      </c>
      <c r="C2349" t="s">
        <v>241</v>
      </c>
      <c r="D2349" t="s">
        <v>6566</v>
      </c>
      <c r="E2349" t="s">
        <v>243</v>
      </c>
      <c r="F2349" s="20">
        <v>4559574</v>
      </c>
      <c r="G2349" t="s">
        <v>244</v>
      </c>
      <c r="H2349" t="s">
        <v>245</v>
      </c>
      <c r="I2349" t="s">
        <v>43</v>
      </c>
      <c r="K2349" t="s">
        <v>6570</v>
      </c>
      <c r="L2349" t="s">
        <v>6571</v>
      </c>
    </row>
    <row r="2350" spans="1:12" x14ac:dyDescent="0.2">
      <c r="A2350" t="s">
        <v>6572</v>
      </c>
      <c r="B2350">
        <v>642892</v>
      </c>
      <c r="C2350" t="s">
        <v>241</v>
      </c>
      <c r="D2350" t="s">
        <v>6566</v>
      </c>
      <c r="E2350" t="s">
        <v>243</v>
      </c>
      <c r="F2350" s="20">
        <v>4545504</v>
      </c>
      <c r="G2350" t="s">
        <v>244</v>
      </c>
      <c r="H2350" t="s">
        <v>245</v>
      </c>
      <c r="I2350" t="s">
        <v>43</v>
      </c>
      <c r="K2350" t="s">
        <v>6573</v>
      </c>
      <c r="L2350" t="s">
        <v>6574</v>
      </c>
    </row>
    <row r="2351" spans="1:12" x14ac:dyDescent="0.2">
      <c r="A2351" t="s">
        <v>6575</v>
      </c>
      <c r="B2351">
        <v>642885</v>
      </c>
      <c r="C2351" t="s">
        <v>241</v>
      </c>
      <c r="D2351" t="s">
        <v>6566</v>
      </c>
      <c r="E2351" t="s">
        <v>243</v>
      </c>
      <c r="F2351" s="20">
        <v>4559574</v>
      </c>
      <c r="G2351" t="s">
        <v>244</v>
      </c>
      <c r="H2351" t="s">
        <v>245</v>
      </c>
      <c r="I2351" t="s">
        <v>43</v>
      </c>
      <c r="K2351" t="s">
        <v>6576</v>
      </c>
      <c r="L2351" t="s">
        <v>6577</v>
      </c>
    </row>
    <row r="2352" spans="1:12" x14ac:dyDescent="0.2">
      <c r="A2352" t="s">
        <v>6578</v>
      </c>
      <c r="B2352">
        <v>642852</v>
      </c>
      <c r="C2352" t="s">
        <v>241</v>
      </c>
      <c r="D2352" t="s">
        <v>6566</v>
      </c>
      <c r="E2352" t="s">
        <v>243</v>
      </c>
      <c r="F2352" s="20">
        <v>4549123</v>
      </c>
      <c r="G2352" t="s">
        <v>244</v>
      </c>
      <c r="H2352" t="s">
        <v>245</v>
      </c>
      <c r="I2352" t="s">
        <v>43</v>
      </c>
      <c r="K2352" t="s">
        <v>6579</v>
      </c>
      <c r="L2352" t="s">
        <v>6580</v>
      </c>
    </row>
    <row r="2353" spans="1:12" x14ac:dyDescent="0.2">
      <c r="A2353" t="s">
        <v>6581</v>
      </c>
      <c r="B2353">
        <v>641684</v>
      </c>
      <c r="C2353" t="s">
        <v>241</v>
      </c>
      <c r="D2353" t="s">
        <v>6566</v>
      </c>
      <c r="E2353" t="s">
        <v>243</v>
      </c>
      <c r="F2353" s="20">
        <v>4520654</v>
      </c>
      <c r="G2353" t="s">
        <v>244</v>
      </c>
      <c r="H2353" t="s">
        <v>245</v>
      </c>
      <c r="I2353" t="s">
        <v>43</v>
      </c>
      <c r="K2353" t="s">
        <v>6582</v>
      </c>
      <c r="L2353" t="s">
        <v>6583</v>
      </c>
    </row>
    <row r="2354" spans="1:12" x14ac:dyDescent="0.2">
      <c r="A2354" t="s">
        <v>6584</v>
      </c>
      <c r="B2354">
        <v>638984</v>
      </c>
      <c r="C2354" t="s">
        <v>241</v>
      </c>
      <c r="D2354" t="s">
        <v>6566</v>
      </c>
      <c r="E2354" t="s">
        <v>243</v>
      </c>
      <c r="F2354" s="20">
        <v>4551793</v>
      </c>
      <c r="G2354" t="s">
        <v>244</v>
      </c>
      <c r="H2354" t="s">
        <v>245</v>
      </c>
      <c r="I2354" t="s">
        <v>43</v>
      </c>
      <c r="K2354" t="s">
        <v>6585</v>
      </c>
      <c r="L2354" t="s">
        <v>6586</v>
      </c>
    </row>
    <row r="2355" spans="1:12" x14ac:dyDescent="0.2">
      <c r="A2355" t="s">
        <v>6587</v>
      </c>
      <c r="B2355">
        <v>638122</v>
      </c>
      <c r="C2355" t="s">
        <v>241</v>
      </c>
      <c r="D2355" t="s">
        <v>6566</v>
      </c>
      <c r="E2355" t="s">
        <v>243</v>
      </c>
      <c r="F2355" s="20">
        <v>4551793</v>
      </c>
      <c r="G2355" t="s">
        <v>244</v>
      </c>
      <c r="H2355" t="s">
        <v>245</v>
      </c>
      <c r="I2355" t="s">
        <v>43</v>
      </c>
      <c r="K2355" t="s">
        <v>6588</v>
      </c>
      <c r="L2355" t="s">
        <v>6589</v>
      </c>
    </row>
    <row r="2356" spans="1:12" x14ac:dyDescent="0.2">
      <c r="A2356" t="s">
        <v>6590</v>
      </c>
      <c r="B2356">
        <v>634266</v>
      </c>
      <c r="C2356" t="s">
        <v>241</v>
      </c>
      <c r="D2356" t="s">
        <v>6566</v>
      </c>
      <c r="E2356" t="s">
        <v>243</v>
      </c>
      <c r="F2356" s="20">
        <v>4512755</v>
      </c>
      <c r="G2356" t="s">
        <v>244</v>
      </c>
      <c r="H2356" t="s">
        <v>245</v>
      </c>
      <c r="I2356" t="s">
        <v>43</v>
      </c>
      <c r="K2356" t="s">
        <v>6591</v>
      </c>
      <c r="L2356" t="s">
        <v>6592</v>
      </c>
    </row>
    <row r="2357" spans="1:12" x14ac:dyDescent="0.2">
      <c r="A2357" t="s">
        <v>6593</v>
      </c>
      <c r="B2357">
        <v>632531</v>
      </c>
      <c r="C2357" t="s">
        <v>241</v>
      </c>
      <c r="D2357" t="s">
        <v>6566</v>
      </c>
      <c r="E2357" t="s">
        <v>243</v>
      </c>
      <c r="F2357" s="20">
        <v>4599303</v>
      </c>
      <c r="G2357" t="s">
        <v>244</v>
      </c>
      <c r="H2357" t="s">
        <v>245</v>
      </c>
      <c r="I2357" t="s">
        <v>43</v>
      </c>
      <c r="K2357" t="s">
        <v>6594</v>
      </c>
      <c r="L2357" t="s">
        <v>6595</v>
      </c>
    </row>
    <row r="2358" spans="1:12" x14ac:dyDescent="0.2">
      <c r="A2358" t="s">
        <v>6596</v>
      </c>
      <c r="B2358">
        <v>631980</v>
      </c>
      <c r="C2358" t="s">
        <v>241</v>
      </c>
      <c r="D2358" t="s">
        <v>6597</v>
      </c>
      <c r="E2358" t="s">
        <v>243</v>
      </c>
      <c r="F2358" s="20">
        <v>4515083</v>
      </c>
      <c r="G2358" t="s">
        <v>244</v>
      </c>
      <c r="H2358" t="s">
        <v>245</v>
      </c>
      <c r="I2358" t="s">
        <v>43</v>
      </c>
      <c r="K2358" t="s">
        <v>6598</v>
      </c>
      <c r="L2358" t="s">
        <v>6599</v>
      </c>
    </row>
    <row r="2359" spans="1:12" x14ac:dyDescent="0.2">
      <c r="A2359" t="s">
        <v>6596</v>
      </c>
      <c r="B2359">
        <v>631980</v>
      </c>
      <c r="C2359" t="s">
        <v>241</v>
      </c>
      <c r="D2359" t="s">
        <v>6566</v>
      </c>
      <c r="E2359" t="s">
        <v>243</v>
      </c>
      <c r="F2359" s="20">
        <v>4515083</v>
      </c>
      <c r="G2359" t="s">
        <v>244</v>
      </c>
      <c r="H2359" t="s">
        <v>245</v>
      </c>
      <c r="I2359" t="s">
        <v>43</v>
      </c>
      <c r="K2359" t="s">
        <v>6598</v>
      </c>
      <c r="L2359" t="s">
        <v>6599</v>
      </c>
    </row>
    <row r="2360" spans="1:12" x14ac:dyDescent="0.2">
      <c r="A2360" t="s">
        <v>6600</v>
      </c>
      <c r="B2360">
        <v>631454</v>
      </c>
      <c r="C2360" t="s">
        <v>241</v>
      </c>
      <c r="D2360" t="s">
        <v>6566</v>
      </c>
      <c r="E2360" t="s">
        <v>243</v>
      </c>
      <c r="F2360" s="20">
        <v>4519481</v>
      </c>
      <c r="G2360" t="s">
        <v>244</v>
      </c>
      <c r="H2360" t="s">
        <v>245</v>
      </c>
      <c r="I2360" t="s">
        <v>43</v>
      </c>
      <c r="K2360" t="s">
        <v>6601</v>
      </c>
      <c r="L2360" t="s">
        <v>6602</v>
      </c>
    </row>
    <row r="2361" spans="1:12" x14ac:dyDescent="0.2">
      <c r="A2361" t="s">
        <v>6603</v>
      </c>
      <c r="B2361">
        <v>631453</v>
      </c>
      <c r="C2361" t="s">
        <v>241</v>
      </c>
      <c r="D2361" t="s">
        <v>6597</v>
      </c>
      <c r="E2361" t="s">
        <v>243</v>
      </c>
      <c r="F2361" s="20">
        <v>4515083</v>
      </c>
      <c r="G2361" t="s">
        <v>244</v>
      </c>
      <c r="H2361" t="s">
        <v>245</v>
      </c>
      <c r="I2361" t="s">
        <v>43</v>
      </c>
      <c r="K2361" t="s">
        <v>6604</v>
      </c>
      <c r="L2361" t="s">
        <v>6605</v>
      </c>
    </row>
    <row r="2362" spans="1:12" x14ac:dyDescent="0.2">
      <c r="A2362" t="s">
        <v>6603</v>
      </c>
      <c r="B2362">
        <v>631453</v>
      </c>
      <c r="C2362" t="s">
        <v>241</v>
      </c>
      <c r="D2362" t="s">
        <v>6566</v>
      </c>
      <c r="E2362" t="s">
        <v>243</v>
      </c>
      <c r="F2362" s="20">
        <v>4515083</v>
      </c>
      <c r="G2362" t="s">
        <v>244</v>
      </c>
      <c r="H2362" t="s">
        <v>245</v>
      </c>
      <c r="I2362" t="s">
        <v>43</v>
      </c>
      <c r="K2362" t="s">
        <v>6604</v>
      </c>
      <c r="L2362" t="s">
        <v>6605</v>
      </c>
    </row>
    <row r="2363" spans="1:12" x14ac:dyDescent="0.2">
      <c r="A2363" t="s">
        <v>6606</v>
      </c>
      <c r="B2363">
        <v>630234</v>
      </c>
      <c r="C2363" t="s">
        <v>241</v>
      </c>
      <c r="D2363" t="s">
        <v>6566</v>
      </c>
      <c r="E2363" t="s">
        <v>243</v>
      </c>
      <c r="F2363" s="20">
        <v>4519489</v>
      </c>
      <c r="G2363" t="s">
        <v>244</v>
      </c>
      <c r="H2363" t="s">
        <v>245</v>
      </c>
      <c r="I2363" t="s">
        <v>43</v>
      </c>
      <c r="K2363" t="s">
        <v>6607</v>
      </c>
      <c r="L2363" t="s">
        <v>6608</v>
      </c>
    </row>
    <row r="2364" spans="1:12" x14ac:dyDescent="0.2">
      <c r="A2364" t="s">
        <v>6609</v>
      </c>
      <c r="B2364">
        <v>627695</v>
      </c>
      <c r="C2364" t="s">
        <v>241</v>
      </c>
      <c r="D2364" t="s">
        <v>6566</v>
      </c>
      <c r="E2364" t="s">
        <v>243</v>
      </c>
      <c r="F2364" s="20">
        <v>4584626</v>
      </c>
      <c r="G2364" t="s">
        <v>244</v>
      </c>
      <c r="H2364" t="s">
        <v>245</v>
      </c>
      <c r="I2364" t="s">
        <v>43</v>
      </c>
      <c r="K2364" t="s">
        <v>6610</v>
      </c>
      <c r="L2364" t="s">
        <v>6611</v>
      </c>
    </row>
    <row r="2365" spans="1:12" x14ac:dyDescent="0.2">
      <c r="A2365" t="s">
        <v>6612</v>
      </c>
      <c r="B2365">
        <v>627399</v>
      </c>
      <c r="C2365" t="s">
        <v>241</v>
      </c>
      <c r="D2365" t="s">
        <v>6566</v>
      </c>
      <c r="E2365" t="s">
        <v>243</v>
      </c>
      <c r="F2365" s="20">
        <v>4559088</v>
      </c>
      <c r="G2365" t="s">
        <v>244</v>
      </c>
      <c r="H2365" t="s">
        <v>245</v>
      </c>
      <c r="I2365" t="s">
        <v>43</v>
      </c>
      <c r="K2365" t="s">
        <v>6613</v>
      </c>
      <c r="L2365" t="s">
        <v>6614</v>
      </c>
    </row>
    <row r="2366" spans="1:12" x14ac:dyDescent="0.2">
      <c r="A2366" t="s">
        <v>6615</v>
      </c>
      <c r="B2366">
        <v>626023</v>
      </c>
      <c r="C2366" t="s">
        <v>241</v>
      </c>
      <c r="D2366" t="s">
        <v>6566</v>
      </c>
      <c r="E2366" t="s">
        <v>243</v>
      </c>
      <c r="F2366" s="20">
        <v>4559088</v>
      </c>
      <c r="G2366" t="s">
        <v>244</v>
      </c>
      <c r="H2366" t="s">
        <v>245</v>
      </c>
      <c r="I2366" t="s">
        <v>43</v>
      </c>
      <c r="K2366" t="s">
        <v>6616</v>
      </c>
      <c r="L2366" t="s">
        <v>6617</v>
      </c>
    </row>
    <row r="2367" spans="1:12" x14ac:dyDescent="0.2">
      <c r="A2367" t="s">
        <v>6618</v>
      </c>
      <c r="B2367">
        <v>624259</v>
      </c>
      <c r="C2367" t="s">
        <v>241</v>
      </c>
      <c r="D2367" t="s">
        <v>6566</v>
      </c>
      <c r="E2367" t="s">
        <v>243</v>
      </c>
      <c r="F2367" s="20">
        <v>4529488</v>
      </c>
      <c r="G2367" t="s">
        <v>244</v>
      </c>
      <c r="H2367" t="s">
        <v>245</v>
      </c>
      <c r="I2367" t="s">
        <v>43</v>
      </c>
      <c r="K2367" t="s">
        <v>6619</v>
      </c>
      <c r="L2367" t="s">
        <v>6620</v>
      </c>
    </row>
    <row r="2368" spans="1:12" x14ac:dyDescent="0.2">
      <c r="A2368" t="s">
        <v>6621</v>
      </c>
      <c r="B2368">
        <v>621886</v>
      </c>
      <c r="C2368" t="s">
        <v>241</v>
      </c>
      <c r="D2368" t="s">
        <v>6566</v>
      </c>
      <c r="E2368" t="s">
        <v>243</v>
      </c>
      <c r="F2368" s="20">
        <v>4593368</v>
      </c>
      <c r="G2368" t="s">
        <v>244</v>
      </c>
      <c r="H2368" t="s">
        <v>245</v>
      </c>
      <c r="I2368" t="s">
        <v>43</v>
      </c>
      <c r="K2368" t="s">
        <v>6622</v>
      </c>
      <c r="L2368" t="s">
        <v>6623</v>
      </c>
    </row>
    <row r="2369" spans="1:12" x14ac:dyDescent="0.2">
      <c r="A2369" t="s">
        <v>6624</v>
      </c>
      <c r="B2369">
        <v>621729</v>
      </c>
      <c r="C2369" t="s">
        <v>241</v>
      </c>
      <c r="D2369" t="s">
        <v>6566</v>
      </c>
      <c r="E2369" t="s">
        <v>243</v>
      </c>
      <c r="F2369" s="20">
        <v>4593368</v>
      </c>
      <c r="G2369" t="s">
        <v>244</v>
      </c>
      <c r="H2369" t="s">
        <v>245</v>
      </c>
      <c r="I2369" t="s">
        <v>43</v>
      </c>
      <c r="K2369" t="s">
        <v>6625</v>
      </c>
      <c r="L2369" t="s">
        <v>6626</v>
      </c>
    </row>
    <row r="2371" spans="1:12" x14ac:dyDescent="0.2">
      <c r="A2371" t="s">
        <v>6627</v>
      </c>
      <c r="B2371">
        <v>644329</v>
      </c>
      <c r="C2371" t="s">
        <v>241</v>
      </c>
      <c r="D2371" t="s">
        <v>4235</v>
      </c>
      <c r="E2371" t="s">
        <v>243</v>
      </c>
      <c r="F2371" s="20">
        <v>1284423</v>
      </c>
      <c r="G2371" t="s">
        <v>244</v>
      </c>
      <c r="H2371" t="s">
        <v>245</v>
      </c>
      <c r="I2371" t="s">
        <v>42</v>
      </c>
      <c r="K2371" t="s">
        <v>6628</v>
      </c>
      <c r="L2371" t="s">
        <v>6629</v>
      </c>
    </row>
    <row r="2372" spans="1:12" x14ac:dyDescent="0.2">
      <c r="A2372" t="s">
        <v>6627</v>
      </c>
      <c r="B2372">
        <v>644329</v>
      </c>
      <c r="C2372" t="s">
        <v>241</v>
      </c>
      <c r="D2372" t="s">
        <v>4235</v>
      </c>
      <c r="E2372" t="s">
        <v>243</v>
      </c>
      <c r="F2372" s="20" t="s">
        <v>6630</v>
      </c>
      <c r="G2372" t="s">
        <v>244</v>
      </c>
      <c r="H2372" t="s">
        <v>245</v>
      </c>
      <c r="I2372" t="s">
        <v>42</v>
      </c>
      <c r="K2372" t="s">
        <v>6628</v>
      </c>
      <c r="L2372" t="s">
        <v>6629</v>
      </c>
    </row>
    <row r="2373" spans="1:12" x14ac:dyDescent="0.2">
      <c r="A2373" t="s">
        <v>6631</v>
      </c>
      <c r="B2373">
        <v>643591</v>
      </c>
      <c r="C2373" t="s">
        <v>241</v>
      </c>
      <c r="D2373" t="s">
        <v>4235</v>
      </c>
      <c r="E2373" t="s">
        <v>243</v>
      </c>
      <c r="F2373" s="20">
        <v>1288552</v>
      </c>
      <c r="G2373" t="s">
        <v>244</v>
      </c>
      <c r="H2373" t="s">
        <v>245</v>
      </c>
      <c r="I2373" t="s">
        <v>42</v>
      </c>
      <c r="K2373" t="s">
        <v>6632</v>
      </c>
      <c r="L2373" t="s">
        <v>6633</v>
      </c>
    </row>
    <row r="2374" spans="1:12" x14ac:dyDescent="0.2">
      <c r="A2374" t="s">
        <v>6631</v>
      </c>
      <c r="B2374">
        <v>643591</v>
      </c>
      <c r="C2374" t="s">
        <v>241</v>
      </c>
      <c r="D2374" t="s">
        <v>4235</v>
      </c>
      <c r="E2374" t="s">
        <v>243</v>
      </c>
      <c r="F2374" s="20" t="s">
        <v>6634</v>
      </c>
      <c r="G2374" t="s">
        <v>244</v>
      </c>
      <c r="H2374" t="s">
        <v>245</v>
      </c>
      <c r="I2374" t="s">
        <v>42</v>
      </c>
      <c r="K2374" t="s">
        <v>6632</v>
      </c>
      <c r="L2374" t="s">
        <v>6633</v>
      </c>
    </row>
    <row r="2375" spans="1:12" x14ac:dyDescent="0.2">
      <c r="A2375" t="s">
        <v>6635</v>
      </c>
      <c r="B2375">
        <v>637926</v>
      </c>
      <c r="C2375" t="s">
        <v>241</v>
      </c>
      <c r="D2375" t="s">
        <v>4235</v>
      </c>
      <c r="E2375" t="s">
        <v>243</v>
      </c>
      <c r="F2375" s="20">
        <v>1289511</v>
      </c>
      <c r="G2375" t="s">
        <v>244</v>
      </c>
      <c r="H2375" t="s">
        <v>245</v>
      </c>
      <c r="I2375" t="s">
        <v>42</v>
      </c>
      <c r="K2375" t="s">
        <v>6636</v>
      </c>
      <c r="L2375" t="s">
        <v>6637</v>
      </c>
    </row>
    <row r="2376" spans="1:12" x14ac:dyDescent="0.2">
      <c r="A2376" t="s">
        <v>6635</v>
      </c>
      <c r="B2376">
        <v>637926</v>
      </c>
      <c r="C2376" t="s">
        <v>241</v>
      </c>
      <c r="D2376" t="s">
        <v>4235</v>
      </c>
      <c r="E2376" t="s">
        <v>243</v>
      </c>
      <c r="F2376" s="20" t="s">
        <v>6638</v>
      </c>
      <c r="G2376" t="s">
        <v>244</v>
      </c>
      <c r="H2376" t="s">
        <v>245</v>
      </c>
      <c r="I2376" t="s">
        <v>42</v>
      </c>
      <c r="K2376" t="s">
        <v>6636</v>
      </c>
      <c r="L2376" t="s">
        <v>6637</v>
      </c>
    </row>
    <row r="2377" spans="1:12" x14ac:dyDescent="0.2">
      <c r="A2377" t="s">
        <v>6639</v>
      </c>
      <c r="B2377">
        <v>631482</v>
      </c>
      <c r="C2377" t="s">
        <v>241</v>
      </c>
      <c r="D2377" t="s">
        <v>4235</v>
      </c>
      <c r="E2377" t="s">
        <v>243</v>
      </c>
      <c r="F2377" s="20" t="s">
        <v>6640</v>
      </c>
      <c r="G2377" t="s">
        <v>244</v>
      </c>
      <c r="H2377" t="s">
        <v>245</v>
      </c>
      <c r="I2377" t="s">
        <v>42</v>
      </c>
      <c r="K2377" t="s">
        <v>6641</v>
      </c>
      <c r="L2377" t="s">
        <v>6642</v>
      </c>
    </row>
    <row r="2378" spans="1:12" x14ac:dyDescent="0.2">
      <c r="A2378" t="s">
        <v>6639</v>
      </c>
      <c r="B2378">
        <v>631482</v>
      </c>
      <c r="C2378" t="s">
        <v>241</v>
      </c>
      <c r="D2378" t="s">
        <v>4235</v>
      </c>
      <c r="E2378" t="s">
        <v>243</v>
      </c>
      <c r="F2378" s="20" t="s">
        <v>6643</v>
      </c>
      <c r="G2378" t="s">
        <v>244</v>
      </c>
      <c r="H2378" t="s">
        <v>245</v>
      </c>
      <c r="I2378" t="s">
        <v>42</v>
      </c>
      <c r="K2378" t="s">
        <v>6641</v>
      </c>
      <c r="L2378" t="s">
        <v>6642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SAPC</vt:lpstr>
      <vt:lpstr>FIXED</vt:lpstr>
      <vt:lpstr>FIXED WASS</vt:lpstr>
      <vt:lpstr>WASS</vt:lpstr>
      <vt:lpstr>wass to fill</vt:lpstr>
      <vt:lpstr>JAMU</vt:lpstr>
      <vt:lpstr>jamu to fill</vt:lpstr>
      <vt:lpstr>decomisionadas32 (PENDIENTE)</vt:lpstr>
      <vt:lpstr>Sheet1</vt:lpstr>
      <vt:lpstr>WASS WEEK CIS32 </vt:lpstr>
      <vt:lpstr>JAMU WEEK CIS32</vt:lpstr>
      <vt:lpstr>SCRIPT SEMANAL CIS32</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2018-08-20T13:11:37Z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