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injuventudti/Downloads/"/>
    </mc:Choice>
  </mc:AlternateContent>
  <xr:revisionPtr revIDLastSave="0" documentId="13_ncr:1_{D749ED76-2FFA-7F47-8150-BAEA008581A1}" xr6:coauthVersionLast="45" xr6:coauthVersionMax="47" xr10:uidLastSave="{00000000-0000-0000-0000-000000000000}"/>
  <bookViews>
    <workbookView xWindow="-20" yWindow="500" windowWidth="40960" windowHeight="22540" activeTab="1" xr2:uid="{828EB890-1CBB-BA44-855B-775412477387}"/>
  </bookViews>
  <sheets>
    <sheet name="catalogo1" sheetId="2" r:id="rId1"/>
    <sheet name="Hoja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33" i="1" l="1"/>
  <c r="E132" i="1"/>
  <c r="E131" i="1"/>
  <c r="E130" i="1"/>
  <c r="E129" i="1"/>
  <c r="E128" i="1"/>
  <c r="E127" i="1"/>
  <c r="E126" i="1"/>
  <c r="E125" i="1"/>
  <c r="E124" i="1"/>
  <c r="E123" i="1"/>
  <c r="E122" i="1"/>
  <c r="E121" i="1"/>
  <c r="E120" i="1"/>
  <c r="E119" i="1"/>
  <c r="E118" i="1"/>
  <c r="E117" i="1"/>
  <c r="E116" i="1"/>
  <c r="E115" i="1"/>
  <c r="E114" i="1"/>
  <c r="E113" i="1"/>
  <c r="E112" i="1"/>
  <c r="E111"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8" i="1"/>
  <c r="E57" i="1"/>
  <c r="E56" i="1"/>
  <c r="E55" i="1"/>
  <c r="E54" i="1"/>
  <c r="E49" i="1"/>
  <c r="E48" i="1"/>
  <c r="E42" i="1"/>
  <c r="E40" i="1"/>
  <c r="E39" i="1"/>
  <c r="E38" i="1"/>
  <c r="E27" i="1"/>
  <c r="E46" i="1"/>
  <c r="E24" i="1"/>
  <c r="E19" i="1"/>
  <c r="E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103" authorId="0" shapeId="0" xr:uid="{5A196503-F3DC-E64A-8FB6-694800F3DBEE}">
      <text>
        <r>
          <rPr>
            <b/>
            <sz val="10"/>
            <color rgb="FF000000"/>
            <rFont val="Tahoma"/>
            <family val="2"/>
          </rPr>
          <t>Microsoft Office User:</t>
        </r>
        <r>
          <rPr>
            <sz val="10"/>
            <color rgb="FF000000"/>
            <rFont val="Tahoma"/>
            <family val="2"/>
          </rPr>
          <t xml:space="preserve">
</t>
        </r>
        <r>
          <rPr>
            <sz val="10"/>
            <color rgb="FF000000"/>
            <rFont val="Tahoma"/>
            <family val="2"/>
          </rPr>
          <t xml:space="preserve">PRECIO X KILO 
</t>
        </r>
      </text>
    </comment>
    <comment ref="E105" authorId="0" shapeId="0" xr:uid="{54CDD035-9856-0B43-823F-9FA63E729685}">
      <text>
        <r>
          <rPr>
            <b/>
            <sz val="10"/>
            <color rgb="FF000000"/>
            <rFont val="Tahoma"/>
            <family val="2"/>
          </rPr>
          <t>Microsoft Office User:</t>
        </r>
        <r>
          <rPr>
            <sz val="10"/>
            <color rgb="FF000000"/>
            <rFont val="Tahoma"/>
            <family val="2"/>
          </rPr>
          <t xml:space="preserve">
</t>
        </r>
        <r>
          <rPr>
            <sz val="10"/>
            <color rgb="FF000000"/>
            <rFont val="Tahoma"/>
            <family val="2"/>
          </rPr>
          <t xml:space="preserve">precio por kilo 
</t>
        </r>
      </text>
    </comment>
    <comment ref="E106" authorId="0" shapeId="0" xr:uid="{77F380D8-7913-4E45-B337-0CB197942CD6}">
      <text>
        <r>
          <rPr>
            <b/>
            <sz val="10"/>
            <color rgb="FF000000"/>
            <rFont val="Tahoma"/>
            <family val="2"/>
          </rPr>
          <t>Microsoft Office User:</t>
        </r>
        <r>
          <rPr>
            <sz val="10"/>
            <color rgb="FF000000"/>
            <rFont val="Tahoma"/>
            <family val="2"/>
          </rPr>
          <t xml:space="preserve">
</t>
        </r>
        <r>
          <rPr>
            <sz val="10"/>
            <color rgb="FF000000"/>
            <rFont val="Tahoma"/>
            <family val="2"/>
          </rPr>
          <t xml:space="preserve">PRECIO X KILO 
</t>
        </r>
      </text>
    </comment>
  </commentList>
</comments>
</file>

<file path=xl/sharedStrings.xml><?xml version="1.0" encoding="utf-8"?>
<sst xmlns="http://schemas.openxmlformats.org/spreadsheetml/2006/main" count="549" uniqueCount="176">
  <si>
    <t xml:space="preserve">JABÓN PARA ROPA </t>
  </si>
  <si>
    <t>JABÓN EN POLVO ARCOIRIS</t>
  </si>
  <si>
    <t xml:space="preserve">MAYOR COLOR </t>
  </si>
  <si>
    <t xml:space="preserve">MAYOR ROSITA </t>
  </si>
  <si>
    <t xml:space="preserve">MAYORZOTE BLANCO </t>
  </si>
  <si>
    <t xml:space="preserve">MAYOR NEGRO </t>
  </si>
  <si>
    <t>VANISH</t>
  </si>
  <si>
    <t xml:space="preserve">SUAVIZANTE DE TELAS </t>
  </si>
  <si>
    <t>MAYOR DOWN</t>
  </si>
  <si>
    <t>SUAVIZANTE DE TELAS BEBÉ</t>
  </si>
  <si>
    <t xml:space="preserve">FLOR DE LUNA </t>
  </si>
  <si>
    <t>SHAMPOO DE MANOS</t>
  </si>
  <si>
    <t xml:space="preserve">CITRUS FRESH </t>
  </si>
  <si>
    <t>ALMENDRA</t>
  </si>
  <si>
    <t xml:space="preserve">JABÒN PARA TRASTES </t>
  </si>
  <si>
    <t xml:space="preserve">LIMÓN </t>
  </si>
  <si>
    <t xml:space="preserve">LIMPIADORES MULTIUSOS </t>
  </si>
  <si>
    <t xml:space="preserve">MULTIUSOS LAVANDA </t>
  </si>
  <si>
    <t xml:space="preserve">MULTIUSOS LIMA-LIMÓN </t>
  </si>
  <si>
    <t xml:space="preserve">MULTIUSOS FLORAL </t>
  </si>
  <si>
    <t xml:space="preserve">MULTIUSOS FRUTOS TROPICALES </t>
  </si>
  <si>
    <t xml:space="preserve">MAYOR PINO </t>
  </si>
  <si>
    <t xml:space="preserve">PINOGEL </t>
  </si>
  <si>
    <t xml:space="preserve">PINO BLANCO </t>
  </si>
  <si>
    <t xml:space="preserve">CLORO 6% </t>
  </si>
  <si>
    <t xml:space="preserve">LIMPIA VIDRIOS </t>
  </si>
  <si>
    <t xml:space="preserve">AEROSOL AROMATIZANTE WIESE 400 ML </t>
  </si>
  <si>
    <t xml:space="preserve">PASTILLAS DESODORANTES WIESE </t>
  </si>
  <si>
    <t xml:space="preserve">DESENGRASANTE </t>
  </si>
  <si>
    <t xml:space="preserve">DESENGRASANTE INDUSTRIAL </t>
  </si>
  <si>
    <t xml:space="preserve">DESENGRASANTE MULTIUSOS </t>
  </si>
  <si>
    <t xml:space="preserve">QUITASARRO </t>
  </si>
  <si>
    <t xml:space="preserve">LIMPIA HORNOS MONY </t>
  </si>
  <si>
    <t>MAYORCOM</t>
  </si>
  <si>
    <t xml:space="preserve">AROMATIZANTES </t>
  </si>
  <si>
    <t xml:space="preserve">CHANNEL </t>
  </si>
  <si>
    <t xml:space="preserve">ETERNITY </t>
  </si>
  <si>
    <t xml:space="preserve">LACOSTE </t>
  </si>
  <si>
    <t xml:space="preserve">POLO </t>
  </si>
  <si>
    <t xml:space="preserve">AUTOMOTRIZ </t>
  </si>
  <si>
    <t xml:space="preserve">SHAMPOO PARA AUTO </t>
  </si>
  <si>
    <t xml:space="preserve">ARMOR ALL </t>
  </si>
  <si>
    <t>ABRILLANTADOR DE LLANTAS</t>
  </si>
  <si>
    <t xml:space="preserve">SHAMPOO PARA AUTOS CON CERA </t>
  </si>
  <si>
    <t xml:space="preserve">ESPONJA </t>
  </si>
  <si>
    <t xml:space="preserve">JALADOR NEGRO </t>
  </si>
  <si>
    <t>SCOTT TOALLAS ROLLO</t>
  </si>
  <si>
    <t xml:space="preserve">DETER CLORO </t>
  </si>
  <si>
    <t xml:space="preserve">INSECTICIDA </t>
  </si>
  <si>
    <t xml:space="preserve">HIGIÉNICOS </t>
  </si>
  <si>
    <t xml:space="preserve">JARCERIA </t>
  </si>
  <si>
    <t xml:space="preserve">ATOMIZADOR ECONÓMICO </t>
  </si>
  <si>
    <t xml:space="preserve">ATOMIZADOR INDUSTRIAL LITRO </t>
  </si>
  <si>
    <t xml:space="preserve">FRANELA </t>
  </si>
  <si>
    <t xml:space="preserve">MICROFIBRA  40X40 </t>
  </si>
  <si>
    <t xml:space="preserve">MICROFIBRA  40X 60 </t>
  </si>
  <si>
    <t>FIBRA NEGRA P76</t>
  </si>
  <si>
    <t>FIBRA AJAX</t>
  </si>
  <si>
    <t xml:space="preserve">FIBRA FREGON COLORES </t>
  </si>
  <si>
    <t>FIBRA DE ALAMBRE DE ACERO 60 GR</t>
  </si>
  <si>
    <t>FIBRA DE ALAMBRE DE ACERO CHICA</t>
  </si>
  <si>
    <t xml:space="preserve">FIBRA  MULTIUSOS ORO </t>
  </si>
  <si>
    <t xml:space="preserve">CUADRITELA </t>
  </si>
  <si>
    <t xml:space="preserve">CEPILLOS INDIVIDUAL GRANDE </t>
  </si>
  <si>
    <t>CEPILLOS INDIVIDUAL CHICO</t>
  </si>
  <si>
    <t xml:space="preserve">CEPILLO PLANCHA CUADRADO </t>
  </si>
  <si>
    <t xml:space="preserve">CEPILLOS TIPO PLANCHA </t>
  </si>
  <si>
    <t xml:space="preserve">JERGA </t>
  </si>
  <si>
    <t xml:space="preserve">PINZAS PARA LA ROPA </t>
  </si>
  <si>
    <t>GUANTES MULTIUSOS 7</t>
  </si>
  <si>
    <t>GUANTES MULTIUSOS 8</t>
  </si>
  <si>
    <t>GUANTES MULTIUSOS 9</t>
  </si>
  <si>
    <t xml:space="preserve">ESTROPAJO IXTLE </t>
  </si>
  <si>
    <t>BOMBA DESTAPADOR DE BAÑO</t>
  </si>
  <si>
    <t>CEPILLO PARA W.C.</t>
  </si>
  <si>
    <t xml:space="preserve">GANCHOS ROPA </t>
  </si>
  <si>
    <t xml:space="preserve">PLUMERO </t>
  </si>
  <si>
    <t xml:space="preserve">TRAMPA RATA GRANDE </t>
  </si>
  <si>
    <t xml:space="preserve">TRAMPA RATA PEQUEÑA </t>
  </si>
  <si>
    <t>SALERO CUCARACHAS</t>
  </si>
  <si>
    <t xml:space="preserve">ESPONJA CUERPO </t>
  </si>
  <si>
    <t>TAPA COLADERAS</t>
  </si>
  <si>
    <t xml:space="preserve">LIJA PARA AGUA </t>
  </si>
  <si>
    <t xml:space="preserve">JALADOR DE HULE </t>
  </si>
  <si>
    <t xml:space="preserve">PIEDRA POMEX 300 GR </t>
  </si>
  <si>
    <t>TAPETE MINGITRIO</t>
  </si>
  <si>
    <t xml:space="preserve">CEPILLO PARA VASOS </t>
  </si>
  <si>
    <t>TENDEDERO</t>
  </si>
  <si>
    <t xml:space="preserve">PLÀSTICOS </t>
  </si>
  <si>
    <t xml:space="preserve">CUBETAS 18 LITROS </t>
  </si>
  <si>
    <t xml:space="preserve">BOTE DE BASURA SABLÓN </t>
  </si>
  <si>
    <t xml:space="preserve">BOLSA DE CAMISETA GRANDE </t>
  </si>
  <si>
    <t xml:space="preserve">BOLSA DE CAMISETA JUMBO </t>
  </si>
  <si>
    <t xml:space="preserve">BOLSA 60X90 </t>
  </si>
  <si>
    <t>BOLSA 90X 1.20</t>
  </si>
  <si>
    <t>BOLSA 1X120</t>
  </si>
  <si>
    <t xml:space="preserve">MATAMOSCAS </t>
  </si>
  <si>
    <t xml:space="preserve">SANITIZANTES </t>
  </si>
  <si>
    <t xml:space="preserve">SANITIZANTE DE 4TA GENERACIÓN </t>
  </si>
  <si>
    <t xml:space="preserve">GEL ANTIBACTERIAL 70% </t>
  </si>
  <si>
    <t>TRAPEADOR</t>
  </si>
  <si>
    <t xml:space="preserve">TRAPEADOR MICROFIBRA ESPAÑOLA </t>
  </si>
  <si>
    <t>TRAPEADOR DEPABILO NO. 24</t>
  </si>
  <si>
    <t>TRAPEADOR MÁGICO</t>
  </si>
  <si>
    <t>TRAPEADOR HILAZA NO.24</t>
  </si>
  <si>
    <t xml:space="preserve">ESCOBAS Y RECOGEDOR </t>
  </si>
  <si>
    <t xml:space="preserve">ESCOBA VENECIANA </t>
  </si>
  <si>
    <t>ESCOBA DE CEPILLO JUMBO RABER</t>
  </si>
  <si>
    <t xml:space="preserve">ESCOBA DE CEPILLO MAXI </t>
  </si>
  <si>
    <t xml:space="preserve">ESCOBA ABANICO </t>
  </si>
  <si>
    <t>ESCOBA AUTOMÓVIL</t>
  </si>
  <si>
    <t>ESCOBA ABEJA</t>
  </si>
  <si>
    <t>ESCOBA ARCOÍRIS</t>
  </si>
  <si>
    <t xml:space="preserve">ESCOBA ESPIGA NEGRA </t>
  </si>
  <si>
    <t xml:space="preserve">RECOGEDOR LAMINA </t>
  </si>
  <si>
    <t xml:space="preserve">RECOGEDOR PLÁSTICO CON BASTÓN </t>
  </si>
  <si>
    <t>EMBOTELLAMIENTOS</t>
  </si>
  <si>
    <t xml:space="preserve">BOTELLA GARRAFA 5 LITROS </t>
  </si>
  <si>
    <t>TAPA GARRAFA</t>
  </si>
  <si>
    <t>ASA</t>
  </si>
  <si>
    <t xml:space="preserve">BOTELLA POLIBOSTON NATURAL </t>
  </si>
  <si>
    <t>BOTELLA POLIBOSTON 1 LITRO 30 GR</t>
  </si>
  <si>
    <t xml:space="preserve">BOTELLA BOSTON 250 ML </t>
  </si>
  <si>
    <t xml:space="preserve">TAPA CUELLO LARGO </t>
  </si>
  <si>
    <t>N/A</t>
  </si>
  <si>
    <t xml:space="preserve">SE UTILIZA PARA LAVAR PRENDAS QUE ESTÁN MÁS SUCIAS O PERCUDIDAS QUE EL RESTO A LAVAR. PUEDE USARSE PARA CUALQUIER TIPO DE PRENDA PERO HACE MÁS ÉNFASIS HACIA LA DE COLOR, ROPA DE TRABAJO O MEZCLILLA. </t>
  </si>
  <si>
    <t xml:space="preserve">ES UN DETERGENTE CON SUAVIZANTE INTEGRADO EN SU FÓRMULA PARA LAVAR ROPA MÁS DELICADA O QUE NO NECESITAN UN CICLO DE LAVADO TAN LARGO O MUY BRUSCO. TIENE MUY BUENA DETERGENCIA COMO PARA PODER LAVAR A LA PERFECCIÓN DICHAS PRENDAS, ADEMÁS SU ANTI ESTÁTICO Y AROMA QUE LO CARACTERIZA PERMITE OMITIR EL USO DE AUVIZANTES, IMPACTANDO ASÍ EN LA ECONOMÍA DEL HOGAR. </t>
  </si>
  <si>
    <t xml:space="preserve">ES UN DETERGENTE UTILIZADO PARA LAVAR PRENDAS QUE ESTÁN MÁS SUCIAS O PERCUDIDAS QUE EL RESTO A LAVAR. PUEDE USARSE PARA CUALQUIER TIPO DE PRENDA PERO HACE MAS ÉNFASIS HACIA LA ROPA BLANCA O ROPA DE TRABAJO QUE ESTÉ MÁS PERCUDIDA Y CON MANCHAS DIFÍCILES DE QUITAR. </t>
  </si>
  <si>
    <t xml:space="preserve">ES UN DETERGENTE DISEÑADO PARA EL LAVADO DE VAJILLAS Y UTENSILIOS DE COCINA, GRACIAS A LOS AGENTE QUÍMICOS CONTENIDOS EN SU FÓRMULA HACEN QUE ESTE DETERGENTE SE EFICAZ PARA EL LAVADO Y EVITE MALTRATAR LAS MANOS DE QUIEN LO USA, SU ESPUMA ES DE FÁCIL ENJUAGUE Y NO DEJA PERFUMADO LOS UTENSILIOS MÁS SIN EMBARGO PROPORCIONA UN AROMA AGRADABLE DURANTE EL LAVADO. </t>
  </si>
  <si>
    <t>Pinogel combina las propiedades del aceite esencial de pino con una textura en gel, lo que lo hace más fácil de aplicar y utilizar en diversas superficies. Se utiliza para limpiar y desodorizar, dejando un aroma fresco y agradable a pino en el ambiente. La presentación en gel del aceite de pino facilita su aplicación y permite una distribución uniforme sobre las superficies. Se puede utilizar en pisos, azulejos, baños, cocinas, muebles, alfombras y otros objetos o áreas que requieran limpieza y desodorización.</t>
  </si>
  <si>
    <t>Es el versátil limpiador y desengrasante multiusos con una agradable y suave fragancia, seguro y biodegradable. No es corrosivo, no es abrasivo. Por su química más segura es ideal para usar en todo tipo de labores de mantenimiento y limpieza en la industria.
Limpie eficazmente equipos, pisos, paredes, utensilios y úselo aún en la lavandería. Puede usarse en fregadoras de pisos, tapetes extractores y tanques.</t>
  </si>
  <si>
    <t>EN LA MAYORÍA DE LOS CASOS SE UTILIZA PARA LIMPIAR PARRILLAS, COMALES, PAREDES Y CUALQUIER TIPO DE SUPERFICIES DE LA COCINA QUE TENGAN CONTACTO CON LA GRASA.</t>
  </si>
  <si>
    <t>ES UN LÍQUIDO DESODORIZANTE UTILIZADO PARA MEJORAR EL AROMA EN ESPACIOS COMO BAÑOS, OFICINAS, SALAS, ETC. SU USO ES INSTITUCIONAL YA QUE ES UTILIZADO EN ESCUELAS, OFICINAS, CASA, RESTAURANTES, ETC. DISPONIBLE EN AROMAS: CHANNEL, ETERNITY, FRESA, LACOSTE Y POLO.</t>
  </si>
  <si>
    <t>Es un producto de alta calidad diseñado para mantener tu vehículo en las mejores condiciones. Este shampoo concentrado no solo limpia a profundidad, sino que también proporciona un brillo duradero gracias a su contenido de cera.</t>
  </si>
  <si>
    <t xml:space="preserve"> MAYORIEL</t>
  </si>
  <si>
    <t xml:space="preserve">CAROLINA HERRERA </t>
  </si>
  <si>
    <t xml:space="preserve">MASCOTAS/ INSECTOS </t>
  </si>
  <si>
    <t>BAÑOS</t>
  </si>
  <si>
    <t xml:space="preserve">PASTILLAS DE CLORO PAQUETE DE 5 </t>
  </si>
  <si>
    <t>CAJA PAPEL JR BLANCO C/12 ROLLOS</t>
  </si>
  <si>
    <t xml:space="preserve">CAJA PAPEL JUMBO C/6 ROLLO </t>
  </si>
  <si>
    <t>CAJA PAPEL TOALLA PARA MANOS C/6 ROLLOS</t>
  </si>
  <si>
    <t xml:space="preserve">CAJA SANITAS C/20 PIEZAS 2000 HOJAS </t>
  </si>
  <si>
    <t>SANITAS INDIVIDUAL</t>
  </si>
  <si>
    <t xml:space="preserve">PAÑO MICROTOWEL PARA SECAR </t>
  </si>
  <si>
    <t xml:space="preserve">ES UN DETERGENTE LÍQUIDO DISEÑADO PARA EL LAVADO EXCLUSIVAMENTE DE LA ROPA NEGRA, SUS PIGMENTOS Y SUS SURFACTANTES PERMITEN FIJAR Y CONSERVAR EL COLOR DE LA PRENDA. MAYOR NEGRO ES UN DETERGENTE FORMULADO CON QUÍMICOS BIODEGRADABLES Y PERMITE UN ENJUAGUE MÁS RÁPIDO EVITANDO ASÍ EL DESPERDICIO DE AGUA Y EL CUIDADO DEL MEDIO AMBIENTE. </t>
  </si>
  <si>
    <t>Es un producto especialmente formulado para remover manchas y blanquear los blancos, funciona hasta con agua fría (30°C). Utiliza Vanish diariamente, así el blanco de tu ropa permanecerá así por mucho más tiempo.</t>
  </si>
  <si>
    <t xml:space="preserve">EL SUAVIAZANTE DE TELAS ES UN AGENTE QUÍMICO UTILIZADO DURANTE EL LAVADO DE ROPA, EL CUAL TIENE COMO OBJETIVO SUAVIZAR Y CONTRARRESTAR LA ESTÁTICA EN LA MISMA, ADEMÁS DE DEJAR UN AROMA AGRADABLE. SU CONSISTENCIA CONCENTRADA PERMITE RENDIR UN POCO MÁS SU CONSUMO. </t>
  </si>
  <si>
    <t xml:space="preserve">ES UN JABÓN PARA MANOS LÍQUIDO, EXCELENTE PARA EL LAVADO DE LAS MANOS, YA QUE ES CAPAZ DE REMOVER SUCIEDAD E INCLUSO GRASA, AUNANDO SU PODER ANTIBACTERIAL, DEJANDO UN AGRADABLE AROMA DESPUÉS DEL LAVADO, A LA VEZ PREVIENE LA RESEQUEDAD DE LAS MISMAS GRACIAS A SUS HUMECTANTES PRESENTES EN SU FÓRMULA. ESTE MISMO PUEDE SER USADO COMO JABÓN CORPORAL YA QUE ES SUAVE E INOFENSIVO PARA LA PIEL. </t>
  </si>
  <si>
    <t xml:space="preserve">ES UN AGENTE DE LIMPIEZA A BASE DE SURFACTANTES ESPECIALIZADOS PARA REMOVER TODO TIPO DE SUCIEDAD, DEJANDO UN FRESCO AROMA DURANTE Y DESPUÉS DE LA LIMPIEZA EN PISOS, PAREDES, VENTANAS, HOTELES, COCINAS, BAÑOS, HOSPITALES, ETC. DISPONIBLE EN AROMAS: LAVANDA, LIMA-LIMÓN, FLORIAL, FRUTOS TROPICALES Y MAR FRESCO. </t>
  </si>
  <si>
    <t xml:space="preserve">EXCELENTES  REMOVEDOR DE SUCIEDAD INCLUSO GRASA, EL CUAL DEJA UN AGRADABLE Y DURADERO AROMA A PINO, AYUDANDO CON ESTE A REPELER INSECTOS. PUEDE SER UTILIZADO PARA LIMPIEZA EN PISOS, MUEBLES, PAREDES, VENTANAS DE CASA HABITACIÓN, HOTELES, COCINAS, RESTAURANTES, HOSPITALES, ESCUELAS, ETC. </t>
  </si>
  <si>
    <t>PINO BLANCO, ES UN AGENTE DE LIMPIEZA A BASE DE UNA MEZCLA DE SURFACTANTES Y ACEITE ESENCIAL DE PINO, LO CUAL PERMITE QUE SEA UN EXCELENTE REMOVEDOR DE SUCIEDAD, POR SU EFECTIVIDAD PUEDE SER USADO COMO MULTILIMPIADOR, DESENGRASANTE DE PISOS Y COMO ADITIVO PARA AYUDA DEL DESMANCHADO EN ROPA, PINO ROPA DEJA UN AGRADABLE Y DURADERO AROMA A PINO, AYUDANDO CON ESTE A REPELER INSECTOS.</t>
  </si>
  <si>
    <t xml:space="preserve">ES UN DESINFECTANTE MUY EFICAZ A BASE DE HIPOCLORITO DE SODIO, EL CUAL TIENE EL PODER DE DESODORIZAR LA SUPERFICIE QUE SE DESINFECTA. SE PUEDE UTILIZAR PARA DESINFECTAR PISOS, PAREDES, VENTANAS, INSTRUMENTOS DE TRABAJO, ETC. EN EL HOGAR, INDUSTRIAS, HOSPITALES, COCINA, LAVANDERÍA, EN ESTA ÚLTIMA ES UTILIZADA PARA REMOVER MANCHAS QUE EL DETERGENTE COMÚN NO LO QUITA Y POR EL AROMA RESIDUAL ES CAPAZ DE REPELER INSECTOS </t>
  </si>
  <si>
    <t>ES UN DETERGENTE LÍQUIDO DISEÑADO PARA QUITAR CUALQUIER TIPO DE SUCIEDAD O MANCHA DE UNA SUPERFICIE VIDRIOSA. TALES COMO VENTANALES, ESPEJOS, LOSETA DE COCINA, VIDRIOS DE AUTOMÓVILES,ETC. PROPORCIONA UNA BUENA DETERGENCIA, PERO ADEMÁS SU RETIRO Y LIMPIEZA ES MUY PRÁCTICO HACIENDO DE ESTE EL MEJOR AGENTE QUÍMICO PARA ESTA FINALIDAD.</t>
  </si>
  <si>
    <t xml:space="preserve">ES UN AGENTE ÁCIDO, DISEÑADO CON LA FINALIDAD DE ELIMINAR CUALQUIER TIPO DE SARRO. SU EFICIENCIA PERMITE SU USO EN DISTINTAS ÁREAS, TALES COMO: BAÑOS, PAREDES, PISOS, VIDRIOS, ETC. GRACIAS A LAS SALES CUARTENARIAS CONTENIDAS EN SU FORMULACIÓN LO HACEN UN PRODUCTO CON PODER ANTIBACTERIAL. </t>
  </si>
  <si>
    <t xml:space="preserve">ES UN DETERGENTE CONCENTRADO DE USO INDUSTRIAL, LO CUAL PERMITE SER UTILIZADO PARA LAVADO DE SUPERFICIES DONDE SE ENCUENTRAN RESIDUOS DE GRASA, PARA EL LAVADO DE UTENSILIOS DE COCINA, LAVADO DE MANTELERÍA Y ROPA MUY PERCUDIDA. AL SER UN DETERGENTE DE USO INDUSTRIAL SU FORMULACIÓN NO INCLUYE EL ADITAMENTO DE AROMA QUE PUEDEN REPERCUTIR EN ALGÚN PROCESO DE CALIDAD. </t>
  </si>
  <si>
    <t xml:space="preserve">ES UN DETERGENTE DE ALTA ESPUMA DISEÑADO PARA FACILITAR EL LAVADO DE LAS SUPERFICIES DE AUTOMOTORES. SUS AGENTES LIMPIADORES PERMITEN REMOVER Y QUITAR LA SUCIEDAD DE DICHA SUPERFICIE PROPORCIONANDO SEGURIDAD EN LA PINTURA DE LA MISMA Y UN ENJUAGADO MUY RÁPIDO Y EFICAZ. SE UTILIZA PARA EL LAVADO DE LLANTAS, CARROCERÍA, TAPETES, INTERIORES, ETC. </t>
  </si>
  <si>
    <t xml:space="preserve">ES UN AGENTE ABRILLANTADOR PARA VINIL Y PLÁSTICOS INTERIORES DE AUTOMÓVILES, DEBIDO A SUS AGENTES SILICONADOS PRESENTES EN SU FORMULACIÓN, AYUDA AL CUIDADO DE LOS MISMO PROTEGIÉNDOLOS CON UNA BUENA HUMECTACIÓN Y UNA PELÍCULA PROTECTORA. </t>
  </si>
  <si>
    <t xml:space="preserve">ES UN ABRILLANTADOR DE LLANTAS FORMULADO A BASE DE SILICONADOS Y HUMECTANTES, LOS CUALES PERMITEN PROPORCIONAR UN BRILLO EXCELENTE EN SUS LLANTAS SIN IMPORTAR SU ESTADO. SU FORMULACIÓN PERMITE DEJAR UNA CAPA SILICONADA QUE AYUDA A EVITAR QUE EL POLVO SE ADHIERA EN EXCESO. </t>
  </si>
  <si>
    <t xml:space="preserve">DETERCLORO TAMBIÉN CONOCIDO COMO CLORO GEL O CLORO PARA MASCOTAS, ES UN DETERGENTE A BASE DE UNA MEZCLA DE SURFACTANTES E HIPOCLORITO DE SODIO. ESPECIALIZADO EN REMOVER MANCHAS DIFÍCILES DE QUITAR, SU EFICACIA HA PERMITIDO QUE LE BRINDEN DIFERENTES USOS EN EL HOGAR. ES USADO COMO AUXILIAR EN EL BLANQUEADO DE PRENDAS, EN EL LAVADO DE MANTELES, LAVADO DE ÁREAS DONDE SE ENCUENTRAN MASCOTAS, PARA EL LAVADO DE UTENSILIOS DE COCINA O CARNICERÍAS. </t>
  </si>
  <si>
    <t>PAPEL HIGIÉNICO JUMBO MARLI 200MTS</t>
  </si>
  <si>
    <t xml:space="preserve">FIBRA PARA TRASTES ECONÓMICA </t>
  </si>
  <si>
    <t>FIBRA PARA TRASTES 3M SCOTCH BRITE P94</t>
  </si>
  <si>
    <t>FIBRA PARA TRASTES 3M SCOTCH BRITE P66</t>
  </si>
  <si>
    <t>FIBRA PARA TRASTES 3M SCOTCH BRITE P96</t>
  </si>
  <si>
    <t xml:space="preserve">FIBRA MULTIUSOS PLATA </t>
  </si>
  <si>
    <t xml:space="preserve">FIBRA NEGRA ECONÓMICA </t>
  </si>
  <si>
    <t xml:space="preserve">CEPILLO ESPÁTULA </t>
  </si>
  <si>
    <t>ESCOBETA RAÍZ</t>
  </si>
  <si>
    <t>FIBRA PARA CRISTALERÍA CERO RAYAS</t>
  </si>
  <si>
    <t>ES UN DERIVADO DE SALES CUATERNARIAS DE AMONIO, LO CUAL LE BRINDA UNA ALTA EFICACIA DESTRUYENDO BACTERIAS, VIRUS, GÉRMENES, HONGOS Y ALGAS. TENIENDO COMO PLUS QUE ES 100% BIODEGRADABLE Y UN AMPLIO ESPECTRO CONTRA BACTERIAS GRAM + Y GRAM -, POR LO CUAL TAMBIÉN PUEDE SER UTILIZADO COMO DEODORIZANTE.</t>
  </si>
  <si>
    <t>ES UN DESINFECTANTE DE AMPLIO ESPECTRO. ELABORADO CON ALCOHOL ETÍLICO GRADO FARMACÉUTICO A UNA CONCENTRACIÓN DEL 70% Y PARA GARANTIZAR SU EFICACIA COMPLEMENTA SU FORMULACIÓN UN GERMICIDA DE AMPLIO ESPECTRO PERTENECIENTE A UNA FAMILIA DE COMPUESTOS ANTIMICROBIANOS, DICHO GERMICIDA ACTÚA COMO BACTERICIDA, FUNGICIDA Y VIRUCIDA.</t>
  </si>
  <si>
    <t xml:space="preserve">TRAPEADOR TELA DE MICRO FIBRA </t>
  </si>
  <si>
    <t>BIDÓN</t>
  </si>
  <si>
    <t>MAYOR COLOR  ES UN DETERGENTE LÍQUIDO ESPECÍFICAMENTE DISEÑADO PARA CUIDAR Y MANTENER LOS TONOS VIVOS EN TU ROPA DE COLOR. CREADA ESPECIALMENTE PARA ACTUAR CUIDADOSAMENTE SOBRE LAS FIBRAS DE TU ROPA, REVIVIENDO LOS TONOS Y MANTENIENDO SU FORMA.
CON SU FÓRMULA ÚNICA Y ESPECIALIZADA, ADEMÁS DE LIMPIAR CADA UNA DE TU PRENDAS COMO NINGÚN OTRO DETERGENTE,  TAMBIÉN LA DEJARÁ LUCIENDO COMO NUEVA. OLVÍDATE DE ROPA DECOLORADA, ENCOGIDA O SIN FORMA.</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</si>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</sst>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quot;$&quot;* #,##0_-;\-&quot;$&quot;* #,##0_-;_-&quot;$&quot;* &quot;-&quot;??_-;_-@_-"/>
  </numFmts>
  <fonts count="17">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sz val="10"/>
      <color theme="1"/>
      <name val="Calibri"/>
      <family val="2"/>
      <scheme val="minor"/>
    </font>
    <font>
      <sz val="11"/>
      <color theme="1"/>
      <name val="Calibri (Cuerpo)"/>
    </font>
    <font>
      <b/>
      <sz val="12"/>
      <color theme="1"/>
      <name val="Calibri (Cuerpo)"/>
    </font>
    <font>
      <sz val="12"/>
      <color theme="1"/>
      <name val="Calibri (Cuerpo)"/>
    </font>
    <font>
      <b/>
      <sz val="10"/>
      <color rgb="FF000000"/>
      <name val="Tahoma"/>
      <family val="2"/>
    </font>
    <font>
      <sz val="10"/>
      <color rgb="FF000000"/>
      <name val="Tahoma"/>
      <family val="2"/>
    </font>
    <font>
      <sz val="14"/>
      <color theme="1"/>
      <name val="Calibri"/>
      <family val="2"/>
      <scheme val="minor"/>
    </font>
    <font>
      <sz val="12"/>
      <color rgb="FF000000"/>
      <name val="Calibri"/>
      <family val="2"/>
      <scheme val="minor"/>
    </font>
    <font>
      <b/>
      <sz val="18"/>
      <color theme="0"/>
      <name val="Calibri"/>
      <family val="2"/>
      <scheme val="minor"/>
    </font>
    <font>
      <b/>
      <sz val="20"/>
      <color theme="0"/>
      <name val="Calibri"/>
      <family val="2"/>
      <scheme val="minor"/>
    </font>
    <font>
      <b/>
      <i/>
      <sz val="18"/>
      <color theme="0"/>
      <name val="Calibri"/>
      <family val="2"/>
      <scheme val="minor"/>
    </font>
    <font>
      <b/>
      <i/>
      <sz val="20"/>
      <color theme="0"/>
      <name val="Calibri"/>
      <family val="2"/>
      <scheme val="minor"/>
    </font>
    <font>
      <b/>
      <i/>
      <sz val="22"/>
      <color theme="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rgb="FF0070C0"/>
        <bgColor indexed="64"/>
      </patternFill>
    </fill>
  </fills>
  <borders count="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49">
    <xf numFmtId="0" fontId="0" fillId="0" borderId="0" xfId="0"/>
    <xf numFmtId="0" fontId="0" fillId="0" borderId="3" xfId="0" applyBorder="1" applyAlignment="1">
      <alignment horizontal="center" vertical="center" wrapText="1"/>
    </xf>
    <xf numFmtId="164" fontId="0" fillId="0" borderId="0" xfId="0" applyNumberFormat="1"/>
    <xf numFmtId="0" fontId="0" fillId="0" borderId="0" xfId="0" applyAlignment="1">
      <alignment horizontal="center" vertical="center" wrapText="1"/>
    </xf>
    <xf numFmtId="0" fontId="12" fillId="4" borderId="5" xfId="0" applyFont="1" applyFill="1" applyBorder="1" applyAlignment="1">
      <alignment horizontal="center" vertical="center"/>
    </xf>
    <xf numFmtId="0" fontId="12" fillId="4" borderId="4" xfId="0" applyFont="1" applyFill="1" applyBorder="1" applyAlignment="1">
      <alignment horizontal="center" vertical="center"/>
    </xf>
    <xf numFmtId="0" fontId="12" fillId="4" borderId="1" xfId="0" applyFont="1" applyFill="1" applyBorder="1" applyAlignment="1">
      <alignment horizontal="center" vertical="center"/>
    </xf>
    <xf numFmtId="0" fontId="13" fillId="4" borderId="5" xfId="0" applyFont="1" applyFill="1" applyBorder="1" applyAlignment="1">
      <alignment horizontal="center" vertical="center"/>
    </xf>
    <xf numFmtId="0" fontId="13" fillId="4" borderId="4" xfId="0" applyFont="1" applyFill="1" applyBorder="1" applyAlignment="1">
      <alignment horizontal="center" vertical="center"/>
    </xf>
    <xf numFmtId="0" fontId="13" fillId="4" borderId="1" xfId="0" applyFont="1" applyFill="1" applyBorder="1" applyAlignment="1">
      <alignment horizontal="center" vertical="center"/>
    </xf>
    <xf numFmtId="0" fontId="15" fillId="4" borderId="5" xfId="0" applyFont="1" applyFill="1" applyBorder="1" applyAlignment="1">
      <alignment horizontal="center" vertical="center"/>
    </xf>
    <xf numFmtId="0" fontId="15" fillId="4" borderId="4" xfId="0" applyFont="1" applyFill="1" applyBorder="1" applyAlignment="1">
      <alignment horizontal="center" vertical="center"/>
    </xf>
    <xf numFmtId="0" fontId="15" fillId="4" borderId="1" xfId="0" applyFont="1" applyFill="1" applyBorder="1" applyAlignment="1">
      <alignment horizontal="center" vertical="center"/>
    </xf>
    <xf numFmtId="0" fontId="16" fillId="5" borderId="5" xfId="0" applyFont="1" applyFill="1" applyBorder="1" applyAlignment="1">
      <alignment horizontal="center" vertical="center" wrapText="1"/>
    </xf>
    <xf numFmtId="0" fontId="16" fillId="5" borderId="4"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15" fillId="5" borderId="5" xfId="0" applyFont="1" applyFill="1" applyBorder="1" applyAlignment="1">
      <alignment horizontal="center" vertical="center" wrapText="1"/>
    </xf>
    <xf numFmtId="0" fontId="15" fillId="5" borderId="4"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14" fillId="5" borderId="5" xfId="0" applyFont="1" applyFill="1" applyBorder="1" applyAlignment="1">
      <alignment horizontal="center" vertical="center"/>
    </xf>
    <xf numFmtId="0" fontId="14" fillId="5" borderId="4" xfId="0" applyFont="1" applyFill="1" applyBorder="1" applyAlignment="1">
      <alignment horizontal="center" vertical="center"/>
    </xf>
    <xf numFmtId="0" fontId="14" fillId="5" borderId="1" xfId="0" applyFont="1" applyFill="1" applyBorder="1" applyAlignment="1">
      <alignment horizontal="center" vertical="center"/>
    </xf>
    <xf numFmtId="0" fontId="15" fillId="5" borderId="5" xfId="0" applyFont="1" applyFill="1" applyBorder="1" applyAlignment="1">
      <alignment horizontal="center" vertical="center"/>
    </xf>
    <xf numFmtId="0" fontId="15" fillId="5" borderId="4" xfId="0" applyFont="1" applyFill="1" applyBorder="1" applyAlignment="1">
      <alignment horizontal="center" vertical="center"/>
    </xf>
    <xf numFmtId="0" fontId="15" fillId="5" borderId="1" xfId="0" applyFont="1" applyFill="1" applyBorder="1" applyAlignment="1">
      <alignment horizontal="center" vertical="center"/>
    </xf>
    <xf numFmtId="0" fontId="12" fillId="4" borderId="6" xfId="0" applyFont="1" applyFill="1" applyBorder="1" applyAlignment="1">
      <alignment horizontal="center" vertical="center"/>
    </xf>
    <xf numFmtId="0" fontId="12" fillId="4" borderId="7" xfId="0" applyFont="1" applyFill="1" applyBorder="1" applyAlignment="1">
      <alignment horizontal="center" vertical="center"/>
    </xf>
    <xf numFmtId="0" fontId="12" fillId="4" borderId="2" xfId="0" applyFont="1" applyFill="1" applyBorder="1" applyAlignment="1">
      <alignment horizontal="center" vertical="center"/>
    </xf>
    <xf numFmtId="0" fontId="3" fillId="0" borderId="0" xfId="0" applyFont="1" applyBorder="1" applyAlignment="1">
      <alignment horizontal="center" vertical="center"/>
    </xf>
    <xf numFmtId="44" fontId="1" fillId="0" borderId="0" xfId="1" applyFont="1" applyFill="1" applyBorder="1" applyAlignment="1">
      <alignment horizontal="center" vertical="center"/>
    </xf>
    <xf numFmtId="164" fontId="1" fillId="0" borderId="0" xfId="1" applyNumberFormat="1" applyFont="1" applyFill="1" applyBorder="1" applyAlignment="1">
      <alignment horizontal="center" vertical="center"/>
    </xf>
    <xf numFmtId="0" fontId="0" fillId="0" borderId="0" xfId="0" applyBorder="1" applyAlignment="1">
      <alignment horizontal="center" vertical="center" wrapText="1"/>
    </xf>
    <xf numFmtId="0" fontId="0" fillId="0" borderId="0" xfId="0" applyBorder="1"/>
    <xf numFmtId="0" fontId="4" fillId="0" borderId="0" xfId="0" applyFont="1" applyBorder="1" applyAlignment="1">
      <alignment horizontal="center" vertical="center"/>
    </xf>
    <xf numFmtId="44" fontId="2" fillId="0" borderId="0" xfId="1" applyFont="1" applyFill="1" applyBorder="1" applyAlignment="1">
      <alignment horizontal="center" vertical="center"/>
    </xf>
    <xf numFmtId="0" fontId="10" fillId="0" borderId="0" xfId="0" applyFont="1" applyBorder="1" applyAlignment="1">
      <alignment horizontal="center" vertical="center" wrapText="1"/>
    </xf>
    <xf numFmtId="44" fontId="2" fillId="0" borderId="0" xfId="1" applyFont="1" applyBorder="1" applyAlignment="1">
      <alignment horizontal="center" vertical="center"/>
    </xf>
    <xf numFmtId="164" fontId="1" fillId="0" borderId="0" xfId="1" applyNumberFormat="1" applyFont="1" applyBorder="1" applyAlignment="1">
      <alignment horizontal="center" vertical="center"/>
    </xf>
    <xf numFmtId="0" fontId="5" fillId="0" borderId="0" xfId="0" applyFont="1" applyBorder="1" applyAlignment="1">
      <alignment horizontal="center" vertical="center"/>
    </xf>
    <xf numFmtId="44" fontId="6" fillId="0" borderId="0" xfId="1" applyFont="1" applyBorder="1" applyAlignment="1">
      <alignment horizontal="center" vertical="center"/>
    </xf>
    <xf numFmtId="164" fontId="7" fillId="0" borderId="0" xfId="1" applyNumberFormat="1" applyFont="1" applyBorder="1" applyAlignment="1">
      <alignment horizontal="center" vertical="center"/>
    </xf>
    <xf numFmtId="0" fontId="11" fillId="0" borderId="0" xfId="0" applyFont="1" applyBorder="1" applyAlignment="1">
      <alignment horizontal="center" vertical="center" wrapText="1"/>
    </xf>
    <xf numFmtId="44" fontId="2" fillId="2" borderId="0" xfId="1" applyFont="1" applyFill="1" applyBorder="1" applyAlignment="1">
      <alignment horizontal="center" vertical="center"/>
    </xf>
    <xf numFmtId="0" fontId="0" fillId="0" borderId="0" xfId="0" applyBorder="1" applyAlignment="1">
      <alignment horizontal="center" vertical="center"/>
    </xf>
    <xf numFmtId="0" fontId="0" fillId="3" borderId="0" xfId="0" applyFill="1" applyBorder="1" applyAlignment="1">
      <alignment horizontal="center" vertical="center"/>
    </xf>
    <xf numFmtId="44" fontId="2" fillId="3" borderId="0" xfId="1" applyFont="1" applyFill="1" applyBorder="1" applyAlignment="1">
      <alignment horizontal="center" vertical="center"/>
    </xf>
    <xf numFmtId="164" fontId="1" fillId="3" borderId="0" xfId="1" applyNumberFormat="1" applyFont="1" applyFill="1" applyBorder="1" applyAlignment="1">
      <alignment horizontal="center" vertical="center"/>
    </xf>
    <xf numFmtId="0" fontId="0" fillId="3" borderId="0" xfId="0" applyFill="1" applyBorder="1" applyAlignment="1">
      <alignment horizontal="center" vertical="center" wrapText="1"/>
    </xf>
    <xf numFmtId="164" fontId="0" fillId="0" borderId="0" xfId="0" applyNumberFormat="1" applyBorder="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FB401-7064-6E46-A005-EF97E33A0E10}">
  <dimension ref="A1:F1434"/>
  <sheetViews>
    <sheetView workbookViewId="0">
      <selection activeCell="H17" sqref="H17"/>
    </sheetView>
  </sheetViews>
  <sheetFormatPr baseColWidth="10" defaultRowHeight="16"/>
  <cols>
    <col min="1" max="1" width="27" customWidth="1"/>
    <col min="2" max="2" width="9.83203125" hidden="1" customWidth="1"/>
    <col min="3" max="3" width="11.5" style="2" bestFit="1" customWidth="1"/>
    <col min="4" max="4" width="31.6640625" style="1" customWidth="1"/>
  </cols>
  <sheetData>
    <row r="1" spans="1:6" ht="24">
      <c r="A1" s="25" t="s">
        <v>0</v>
      </c>
      <c r="B1" s="26"/>
      <c r="C1" s="26"/>
      <c r="D1" s="27"/>
      <c r="F1">
        <v>1</v>
      </c>
    </row>
    <row r="2" spans="1:6" ht="26">
      <c r="A2" s="7" t="s">
        <v>7</v>
      </c>
      <c r="B2" s="8"/>
      <c r="C2" s="8"/>
      <c r="D2" s="9"/>
      <c r="F2">
        <v>2</v>
      </c>
    </row>
    <row r="3" spans="1:6" ht="24">
      <c r="A3" s="4" t="s">
        <v>11</v>
      </c>
      <c r="B3" s="5"/>
      <c r="C3" s="5"/>
      <c r="D3" s="6"/>
      <c r="F3">
        <v>3</v>
      </c>
    </row>
    <row r="4" spans="1:6" ht="26">
      <c r="A4" s="7" t="s">
        <v>14</v>
      </c>
      <c r="B4" s="8"/>
      <c r="C4" s="8"/>
      <c r="D4" s="9"/>
      <c r="F4">
        <v>4</v>
      </c>
    </row>
    <row r="5" spans="1:6" ht="24">
      <c r="A5" s="4" t="s">
        <v>16</v>
      </c>
      <c r="B5" s="5"/>
      <c r="C5" s="5"/>
      <c r="D5" s="6"/>
      <c r="F5">
        <v>5</v>
      </c>
    </row>
    <row r="6" spans="1:6" ht="26">
      <c r="A6" s="7" t="s">
        <v>28</v>
      </c>
      <c r="B6" s="8"/>
      <c r="C6" s="8"/>
      <c r="D6" s="9"/>
      <c r="F6">
        <v>6</v>
      </c>
    </row>
    <row r="7" spans="1:6" ht="26">
      <c r="A7" s="7" t="s">
        <v>34</v>
      </c>
      <c r="B7" s="8"/>
      <c r="C7" s="8"/>
      <c r="D7" s="9"/>
      <c r="F7">
        <v>7</v>
      </c>
    </row>
    <row r="8" spans="1:6" ht="26">
      <c r="A8" s="10" t="s">
        <v>39</v>
      </c>
      <c r="B8" s="11"/>
      <c r="C8" s="11"/>
      <c r="D8" s="12"/>
      <c r="F8">
        <v>8</v>
      </c>
    </row>
    <row r="9" spans="1:6" ht="26">
      <c r="A9" s="22" t="s">
        <v>136</v>
      </c>
      <c r="B9" s="23"/>
      <c r="C9" s="23"/>
      <c r="D9" s="24"/>
      <c r="F9">
        <v>9</v>
      </c>
    </row>
    <row r="10" spans="1:6" ht="26">
      <c r="A10" s="22" t="s">
        <v>137</v>
      </c>
      <c r="B10" s="23"/>
      <c r="C10" s="23"/>
      <c r="D10" s="24"/>
      <c r="F10">
        <v>10</v>
      </c>
    </row>
    <row r="11" spans="1:6" ht="24">
      <c r="A11" s="19" t="s">
        <v>49</v>
      </c>
      <c r="B11" s="20"/>
      <c r="C11" s="20"/>
      <c r="D11" s="21"/>
      <c r="F11">
        <v>11</v>
      </c>
    </row>
    <row r="12" spans="1:6" ht="24">
      <c r="A12" s="19" t="s">
        <v>50</v>
      </c>
      <c r="B12" s="20"/>
      <c r="C12" s="20"/>
      <c r="D12" s="21"/>
      <c r="F12">
        <v>12</v>
      </c>
    </row>
    <row r="13" spans="1:6" ht="24">
      <c r="A13" s="19" t="s">
        <v>88</v>
      </c>
      <c r="B13" s="20"/>
      <c r="C13" s="20"/>
      <c r="D13" s="21"/>
      <c r="F13">
        <v>13</v>
      </c>
    </row>
    <row r="14" spans="1:6" ht="26">
      <c r="A14" s="22" t="s">
        <v>97</v>
      </c>
      <c r="B14" s="23"/>
      <c r="C14" s="23"/>
      <c r="D14" s="24"/>
      <c r="F14">
        <v>14</v>
      </c>
    </row>
    <row r="15" spans="1:6" ht="29">
      <c r="A15" s="13" t="s">
        <v>100</v>
      </c>
      <c r="B15" s="14"/>
      <c r="C15" s="14"/>
      <c r="D15" s="15"/>
      <c r="F15">
        <v>15</v>
      </c>
    </row>
    <row r="16" spans="1:6" ht="26">
      <c r="A16" s="16" t="s">
        <v>105</v>
      </c>
      <c r="B16" s="17"/>
      <c r="C16" s="17"/>
      <c r="D16" s="18"/>
      <c r="F16">
        <v>16</v>
      </c>
    </row>
    <row r="17" spans="1:6" ht="24">
      <c r="A17" s="19" t="s">
        <v>116</v>
      </c>
      <c r="B17" s="20"/>
      <c r="C17" s="20"/>
      <c r="D17" s="21"/>
      <c r="F17">
        <v>17</v>
      </c>
    </row>
    <row r="18" spans="1:6">
      <c r="D18" s="3"/>
    </row>
    <row r="19" spans="1:6">
      <c r="D19" s="3"/>
    </row>
    <row r="20" spans="1:6">
      <c r="D20" s="3"/>
    </row>
    <row r="21" spans="1:6">
      <c r="D21" s="3"/>
    </row>
    <row r="22" spans="1:6">
      <c r="D22" s="3"/>
    </row>
    <row r="23" spans="1:6">
      <c r="D23" s="3"/>
    </row>
    <row r="24" spans="1:6">
      <c r="D24" s="3"/>
    </row>
    <row r="25" spans="1:6">
      <c r="D25" s="3"/>
    </row>
    <row r="26" spans="1:6">
      <c r="D26" s="3"/>
    </row>
    <row r="27" spans="1:6">
      <c r="D27" s="3"/>
    </row>
    <row r="28" spans="1:6">
      <c r="D28" s="3"/>
    </row>
    <row r="29" spans="1:6">
      <c r="D29" s="3"/>
    </row>
    <row r="30" spans="1:6">
      <c r="D30" s="3"/>
    </row>
    <row r="31" spans="1:6">
      <c r="D31" s="3"/>
    </row>
    <row r="32" spans="1:6">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row r="43" spans="4:4">
      <c r="D43" s="3"/>
    </row>
    <row r="44" spans="4:4">
      <c r="D44" s="3"/>
    </row>
    <row r="45" spans="4:4">
      <c r="D45" s="3"/>
    </row>
    <row r="46" spans="4:4">
      <c r="D46" s="3"/>
    </row>
    <row r="47" spans="4:4">
      <c r="D47" s="3"/>
    </row>
    <row r="48" spans="4:4">
      <c r="D48" s="3"/>
    </row>
    <row r="49" spans="4:4">
      <c r="D49" s="3"/>
    </row>
    <row r="50" spans="4:4">
      <c r="D50" s="3"/>
    </row>
    <row r="51" spans="4:4">
      <c r="D51" s="3"/>
    </row>
    <row r="52" spans="4:4">
      <c r="D52" s="3"/>
    </row>
    <row r="53" spans="4:4">
      <c r="D53" s="3"/>
    </row>
    <row r="54" spans="4:4">
      <c r="D54" s="3"/>
    </row>
    <row r="55" spans="4:4">
      <c r="D55" s="3"/>
    </row>
    <row r="56" spans="4:4">
      <c r="D56" s="3"/>
    </row>
    <row r="57" spans="4:4">
      <c r="D57" s="3"/>
    </row>
    <row r="58" spans="4:4">
      <c r="D58" s="3"/>
    </row>
    <row r="59" spans="4:4">
      <c r="D59" s="3"/>
    </row>
    <row r="60" spans="4:4">
      <c r="D60" s="3"/>
    </row>
    <row r="61" spans="4:4">
      <c r="D61" s="3"/>
    </row>
    <row r="62" spans="4:4">
      <c r="D62" s="3"/>
    </row>
    <row r="63" spans="4:4">
      <c r="D63" s="3"/>
    </row>
    <row r="64" spans="4:4">
      <c r="D64" s="3"/>
    </row>
    <row r="65" spans="4:4">
      <c r="D65" s="3"/>
    </row>
    <row r="66" spans="4:4">
      <c r="D66" s="3"/>
    </row>
    <row r="67" spans="4:4">
      <c r="D67" s="3"/>
    </row>
    <row r="68" spans="4:4">
      <c r="D68" s="3"/>
    </row>
    <row r="69" spans="4:4">
      <c r="D69" s="3"/>
    </row>
    <row r="70" spans="4:4">
      <c r="D70" s="3"/>
    </row>
    <row r="71" spans="4:4">
      <c r="D71" s="3"/>
    </row>
    <row r="72" spans="4:4">
      <c r="D72" s="3"/>
    </row>
    <row r="73" spans="4:4">
      <c r="D73" s="3"/>
    </row>
    <row r="74" spans="4:4">
      <c r="D74" s="3"/>
    </row>
    <row r="75" spans="4:4">
      <c r="D75" s="3"/>
    </row>
    <row r="76" spans="4:4">
      <c r="D76" s="3"/>
    </row>
    <row r="77" spans="4:4">
      <c r="D77" s="3"/>
    </row>
    <row r="78" spans="4:4">
      <c r="D78" s="3"/>
    </row>
    <row r="79" spans="4:4">
      <c r="D79" s="3"/>
    </row>
    <row r="80" spans="4:4">
      <c r="D80" s="3"/>
    </row>
    <row r="81" spans="4:4">
      <c r="D81" s="3"/>
    </row>
    <row r="82" spans="4:4">
      <c r="D82" s="3"/>
    </row>
    <row r="83" spans="4:4">
      <c r="D83" s="3"/>
    </row>
    <row r="84" spans="4:4">
      <c r="D84" s="3"/>
    </row>
    <row r="85" spans="4:4">
      <c r="D85" s="3"/>
    </row>
    <row r="86" spans="4:4">
      <c r="D86" s="3"/>
    </row>
    <row r="87" spans="4:4">
      <c r="D87" s="3"/>
    </row>
    <row r="88" spans="4:4">
      <c r="D88" s="3"/>
    </row>
    <row r="89" spans="4:4">
      <c r="D89" s="3"/>
    </row>
    <row r="90" spans="4:4">
      <c r="D90" s="3"/>
    </row>
    <row r="91" spans="4:4">
      <c r="D91" s="3"/>
    </row>
    <row r="92" spans="4:4">
      <c r="D92" s="3"/>
    </row>
    <row r="93" spans="4:4">
      <c r="D93" s="3"/>
    </row>
    <row r="94" spans="4:4">
      <c r="D94" s="3"/>
    </row>
    <row r="95" spans="4:4">
      <c r="D95" s="3"/>
    </row>
    <row r="96" spans="4:4">
      <c r="D96" s="3"/>
    </row>
    <row r="97" spans="4:4">
      <c r="D97" s="3"/>
    </row>
    <row r="98" spans="4:4">
      <c r="D98" s="3"/>
    </row>
    <row r="99" spans="4:4">
      <c r="D99" s="3"/>
    </row>
    <row r="100" spans="4:4">
      <c r="D100" s="3"/>
    </row>
    <row r="101" spans="4:4">
      <c r="D101" s="3"/>
    </row>
    <row r="102" spans="4:4">
      <c r="D102" s="3"/>
    </row>
    <row r="103" spans="4:4">
      <c r="D103" s="3"/>
    </row>
    <row r="104" spans="4:4">
      <c r="D104" s="3"/>
    </row>
    <row r="105" spans="4:4">
      <c r="D105" s="3"/>
    </row>
    <row r="106" spans="4:4">
      <c r="D106" s="3"/>
    </row>
    <row r="107" spans="4:4">
      <c r="D107" s="3"/>
    </row>
    <row r="108" spans="4:4">
      <c r="D108" s="3"/>
    </row>
    <row r="109" spans="4:4">
      <c r="D109" s="3"/>
    </row>
    <row r="110" spans="4:4">
      <c r="D110" s="3"/>
    </row>
    <row r="111" spans="4:4">
      <c r="D111" s="3"/>
    </row>
    <row r="112" spans="4:4">
      <c r="D112" s="3"/>
    </row>
    <row r="113" spans="4:4">
      <c r="D113" s="3"/>
    </row>
    <row r="114" spans="4:4">
      <c r="D114" s="3"/>
    </row>
    <row r="115" spans="4:4">
      <c r="D115" s="3"/>
    </row>
    <row r="116" spans="4:4">
      <c r="D116" s="3"/>
    </row>
    <row r="117" spans="4:4">
      <c r="D117" s="3"/>
    </row>
    <row r="118" spans="4:4">
      <c r="D118" s="3"/>
    </row>
    <row r="119" spans="4:4">
      <c r="D119" s="3"/>
    </row>
    <row r="120" spans="4:4">
      <c r="D120" s="3"/>
    </row>
    <row r="121" spans="4:4">
      <c r="D121" s="3"/>
    </row>
    <row r="122" spans="4:4">
      <c r="D122" s="3"/>
    </row>
    <row r="123" spans="4:4">
      <c r="D123" s="3"/>
    </row>
    <row r="124" spans="4:4">
      <c r="D124" s="3"/>
    </row>
    <row r="125" spans="4:4">
      <c r="D125" s="3"/>
    </row>
    <row r="126" spans="4:4">
      <c r="D126" s="3"/>
    </row>
    <row r="127" spans="4:4">
      <c r="D127" s="3"/>
    </row>
    <row r="128" spans="4:4">
      <c r="D128" s="3"/>
    </row>
    <row r="129" spans="4:4">
      <c r="D129" s="3"/>
    </row>
    <row r="130" spans="4:4">
      <c r="D130" s="3"/>
    </row>
    <row r="131" spans="4:4">
      <c r="D131" s="3"/>
    </row>
    <row r="132" spans="4:4">
      <c r="D132" s="3"/>
    </row>
    <row r="133" spans="4:4">
      <c r="D133" s="3"/>
    </row>
    <row r="134" spans="4:4">
      <c r="D134" s="3"/>
    </row>
    <row r="135" spans="4:4">
      <c r="D135" s="3"/>
    </row>
    <row r="136" spans="4:4">
      <c r="D136" s="3"/>
    </row>
    <row r="137" spans="4:4">
      <c r="D137" s="3"/>
    </row>
    <row r="138" spans="4:4">
      <c r="D138" s="3"/>
    </row>
    <row r="139" spans="4:4">
      <c r="D139" s="3"/>
    </row>
    <row r="140" spans="4:4">
      <c r="D140" s="3"/>
    </row>
    <row r="141" spans="4:4">
      <c r="D141" s="3"/>
    </row>
    <row r="142" spans="4:4">
      <c r="D142" s="3"/>
    </row>
    <row r="143" spans="4:4">
      <c r="D143" s="3"/>
    </row>
    <row r="144" spans="4:4">
      <c r="D144" s="3"/>
    </row>
    <row r="145" spans="4:4">
      <c r="D145" s="3"/>
    </row>
    <row r="146" spans="4:4">
      <c r="D146" s="3"/>
    </row>
    <row r="147" spans="4:4">
      <c r="D147" s="3"/>
    </row>
    <row r="148" spans="4:4">
      <c r="D148" s="3"/>
    </row>
    <row r="149" spans="4:4">
      <c r="D149" s="3"/>
    </row>
    <row r="150" spans="4:4">
      <c r="D150" s="3"/>
    </row>
    <row r="151" spans="4:4">
      <c r="D151" s="3"/>
    </row>
    <row r="152" spans="4:4">
      <c r="D152" s="3"/>
    </row>
    <row r="153" spans="4:4">
      <c r="D153" s="3"/>
    </row>
    <row r="154" spans="4:4">
      <c r="D154" s="3"/>
    </row>
    <row r="155" spans="4:4">
      <c r="D155" s="3"/>
    </row>
    <row r="156" spans="4:4">
      <c r="D156" s="3"/>
    </row>
    <row r="157" spans="4:4">
      <c r="D157" s="3"/>
    </row>
    <row r="158" spans="4:4">
      <c r="D158" s="3"/>
    </row>
    <row r="159" spans="4:4">
      <c r="D159" s="3"/>
    </row>
    <row r="160" spans="4:4">
      <c r="D160" s="3"/>
    </row>
    <row r="161" spans="4:4">
      <c r="D161" s="3"/>
    </row>
    <row r="162" spans="4:4">
      <c r="D162" s="3"/>
    </row>
    <row r="163" spans="4:4">
      <c r="D163" s="3"/>
    </row>
    <row r="164" spans="4:4">
      <c r="D164" s="3"/>
    </row>
    <row r="165" spans="4:4">
      <c r="D165" s="3"/>
    </row>
    <row r="166" spans="4:4">
      <c r="D166" s="3"/>
    </row>
    <row r="167" spans="4:4">
      <c r="D167" s="3"/>
    </row>
    <row r="168" spans="4:4">
      <c r="D168" s="3"/>
    </row>
    <row r="169" spans="4:4">
      <c r="D169" s="3"/>
    </row>
    <row r="170" spans="4:4">
      <c r="D170" s="3"/>
    </row>
    <row r="171" spans="4:4">
      <c r="D171" s="3"/>
    </row>
    <row r="172" spans="4:4">
      <c r="D172" s="3"/>
    </row>
    <row r="173" spans="4:4">
      <c r="D173" s="3"/>
    </row>
    <row r="174" spans="4:4">
      <c r="D174" s="3"/>
    </row>
    <row r="175" spans="4:4">
      <c r="D175" s="3"/>
    </row>
    <row r="176" spans="4:4">
      <c r="D176" s="3"/>
    </row>
    <row r="177" spans="4:4">
      <c r="D177" s="3"/>
    </row>
    <row r="178" spans="4:4">
      <c r="D178" s="3"/>
    </row>
    <row r="179" spans="4:4">
      <c r="D179" s="3"/>
    </row>
    <row r="180" spans="4:4">
      <c r="D180" s="3"/>
    </row>
    <row r="181" spans="4:4">
      <c r="D181" s="3"/>
    </row>
    <row r="182" spans="4:4">
      <c r="D182" s="3"/>
    </row>
    <row r="183" spans="4:4">
      <c r="D183" s="3"/>
    </row>
    <row r="184" spans="4:4">
      <c r="D184" s="3"/>
    </row>
    <row r="185" spans="4:4">
      <c r="D185" s="3"/>
    </row>
    <row r="186" spans="4:4">
      <c r="D186" s="3"/>
    </row>
    <row r="187" spans="4:4">
      <c r="D187" s="3"/>
    </row>
    <row r="188" spans="4:4">
      <c r="D188" s="3"/>
    </row>
    <row r="189" spans="4:4">
      <c r="D189" s="3"/>
    </row>
    <row r="190" spans="4:4">
      <c r="D190" s="3"/>
    </row>
    <row r="191" spans="4:4">
      <c r="D191" s="3"/>
    </row>
    <row r="192" spans="4:4">
      <c r="D192" s="3"/>
    </row>
    <row r="193" spans="4:4">
      <c r="D193" s="3"/>
    </row>
    <row r="194" spans="4:4">
      <c r="D194" s="3"/>
    </row>
    <row r="195" spans="4:4">
      <c r="D195" s="3"/>
    </row>
    <row r="196" spans="4:4">
      <c r="D196" s="3"/>
    </row>
    <row r="197" spans="4:4">
      <c r="D197" s="3"/>
    </row>
    <row r="198" spans="4:4">
      <c r="D198" s="3"/>
    </row>
    <row r="199" spans="4:4">
      <c r="D199" s="3"/>
    </row>
    <row r="200" spans="4:4">
      <c r="D200" s="3"/>
    </row>
    <row r="201" spans="4:4">
      <c r="D201" s="3"/>
    </row>
    <row r="202" spans="4:4">
      <c r="D202" s="3"/>
    </row>
    <row r="203" spans="4:4">
      <c r="D203" s="3"/>
    </row>
    <row r="204" spans="4:4">
      <c r="D204" s="3"/>
    </row>
    <row r="205" spans="4:4">
      <c r="D205" s="3"/>
    </row>
    <row r="206" spans="4:4">
      <c r="D206" s="3"/>
    </row>
    <row r="207" spans="4:4">
      <c r="D207" s="3"/>
    </row>
    <row r="208" spans="4:4">
      <c r="D208" s="3"/>
    </row>
    <row r="209" spans="4:4">
      <c r="D209" s="3"/>
    </row>
    <row r="210" spans="4:4">
      <c r="D210" s="3"/>
    </row>
    <row r="211" spans="4:4">
      <c r="D211" s="3"/>
    </row>
    <row r="212" spans="4:4">
      <c r="D212" s="3"/>
    </row>
    <row r="213" spans="4:4">
      <c r="D213" s="3"/>
    </row>
    <row r="214" spans="4:4">
      <c r="D214" s="3"/>
    </row>
    <row r="215" spans="4:4">
      <c r="D215" s="3"/>
    </row>
    <row r="216" spans="4:4">
      <c r="D216" s="3"/>
    </row>
    <row r="217" spans="4:4">
      <c r="D217" s="3"/>
    </row>
    <row r="218" spans="4:4">
      <c r="D218" s="3"/>
    </row>
    <row r="219" spans="4:4">
      <c r="D219" s="3"/>
    </row>
    <row r="220" spans="4:4">
      <c r="D220" s="3"/>
    </row>
    <row r="221" spans="4:4">
      <c r="D221" s="3"/>
    </row>
    <row r="222" spans="4:4">
      <c r="D222" s="3"/>
    </row>
    <row r="223" spans="4:4">
      <c r="D223" s="3"/>
    </row>
    <row r="224" spans="4:4">
      <c r="D224" s="3"/>
    </row>
    <row r="225" spans="4:4">
      <c r="D225" s="3"/>
    </row>
    <row r="226" spans="4:4">
      <c r="D226" s="3"/>
    </row>
    <row r="227" spans="4:4">
      <c r="D227" s="3"/>
    </row>
    <row r="228" spans="4:4">
      <c r="D228" s="3"/>
    </row>
    <row r="229" spans="4:4">
      <c r="D229" s="3"/>
    </row>
    <row r="230" spans="4:4">
      <c r="D230" s="3"/>
    </row>
    <row r="231" spans="4:4">
      <c r="D231" s="3"/>
    </row>
    <row r="232" spans="4:4">
      <c r="D232" s="3"/>
    </row>
    <row r="233" spans="4:4">
      <c r="D233" s="3"/>
    </row>
    <row r="234" spans="4:4">
      <c r="D234" s="3"/>
    </row>
    <row r="235" spans="4:4">
      <c r="D235" s="3"/>
    </row>
    <row r="236" spans="4:4">
      <c r="D236" s="3"/>
    </row>
    <row r="237" spans="4:4">
      <c r="D237" s="3"/>
    </row>
    <row r="238" spans="4:4">
      <c r="D238" s="3"/>
    </row>
    <row r="239" spans="4:4">
      <c r="D239" s="3"/>
    </row>
    <row r="240" spans="4:4">
      <c r="D240" s="3"/>
    </row>
    <row r="241" spans="4:4">
      <c r="D241" s="3"/>
    </row>
    <row r="242" spans="4:4">
      <c r="D242" s="3"/>
    </row>
    <row r="243" spans="4:4">
      <c r="D243" s="3"/>
    </row>
    <row r="244" spans="4:4">
      <c r="D244" s="3"/>
    </row>
    <row r="245" spans="4:4">
      <c r="D245" s="3"/>
    </row>
    <row r="246" spans="4:4">
      <c r="D246" s="3"/>
    </row>
    <row r="247" spans="4:4">
      <c r="D247" s="3"/>
    </row>
    <row r="248" spans="4:4">
      <c r="D248" s="3"/>
    </row>
    <row r="249" spans="4:4">
      <c r="D249" s="3"/>
    </row>
    <row r="250" spans="4:4">
      <c r="D250" s="3"/>
    </row>
    <row r="251" spans="4:4">
      <c r="D251" s="3"/>
    </row>
    <row r="252" spans="4:4">
      <c r="D252" s="3"/>
    </row>
    <row r="253" spans="4:4">
      <c r="D253" s="3"/>
    </row>
    <row r="254" spans="4:4">
      <c r="D254" s="3"/>
    </row>
    <row r="255" spans="4:4">
      <c r="D255" s="3"/>
    </row>
    <row r="256" spans="4:4">
      <c r="D256" s="3"/>
    </row>
    <row r="257" spans="4:4">
      <c r="D257" s="3"/>
    </row>
    <row r="258" spans="4:4">
      <c r="D258" s="3"/>
    </row>
    <row r="259" spans="4:4">
      <c r="D259" s="3"/>
    </row>
    <row r="260" spans="4:4">
      <c r="D260" s="3"/>
    </row>
    <row r="261" spans="4:4">
      <c r="D261" s="3"/>
    </row>
    <row r="262" spans="4:4">
      <c r="D262" s="3"/>
    </row>
    <row r="263" spans="4:4">
      <c r="D263" s="3"/>
    </row>
    <row r="264" spans="4:4">
      <c r="D264" s="3"/>
    </row>
    <row r="265" spans="4:4">
      <c r="D265" s="3"/>
    </row>
    <row r="266" spans="4:4">
      <c r="D266" s="3"/>
    </row>
    <row r="267" spans="4:4">
      <c r="D267" s="3"/>
    </row>
    <row r="268" spans="4:4">
      <c r="D268" s="3"/>
    </row>
    <row r="269" spans="4:4">
      <c r="D269" s="3"/>
    </row>
    <row r="270" spans="4:4">
      <c r="D270" s="3"/>
    </row>
    <row r="271" spans="4:4">
      <c r="D271" s="3"/>
    </row>
    <row r="272" spans="4:4">
      <c r="D272" s="3"/>
    </row>
    <row r="273" spans="4:4">
      <c r="D273" s="3"/>
    </row>
    <row r="274" spans="4:4">
      <c r="D274" s="3"/>
    </row>
    <row r="275" spans="4:4">
      <c r="D275" s="3"/>
    </row>
    <row r="276" spans="4:4">
      <c r="D276" s="3"/>
    </row>
    <row r="277" spans="4:4">
      <c r="D277" s="3"/>
    </row>
    <row r="278" spans="4:4">
      <c r="D278" s="3"/>
    </row>
    <row r="279" spans="4:4">
      <c r="D279" s="3"/>
    </row>
    <row r="280" spans="4:4">
      <c r="D280" s="3"/>
    </row>
    <row r="281" spans="4:4">
      <c r="D281" s="3"/>
    </row>
    <row r="282" spans="4:4">
      <c r="D282" s="3"/>
    </row>
    <row r="283" spans="4:4">
      <c r="D283" s="3"/>
    </row>
    <row r="284" spans="4:4">
      <c r="D284" s="3"/>
    </row>
    <row r="285" spans="4:4">
      <c r="D285" s="3"/>
    </row>
    <row r="286" spans="4:4">
      <c r="D286" s="3"/>
    </row>
    <row r="287" spans="4:4">
      <c r="D287" s="3"/>
    </row>
    <row r="288" spans="4:4">
      <c r="D288" s="3"/>
    </row>
    <row r="289" spans="4:4">
      <c r="D289" s="3"/>
    </row>
    <row r="290" spans="4:4">
      <c r="D290" s="3"/>
    </row>
    <row r="291" spans="4:4">
      <c r="D291" s="3"/>
    </row>
    <row r="292" spans="4:4">
      <c r="D292" s="3"/>
    </row>
    <row r="293" spans="4:4">
      <c r="D293" s="3"/>
    </row>
    <row r="294" spans="4:4">
      <c r="D294" s="3"/>
    </row>
    <row r="295" spans="4:4">
      <c r="D295" s="3"/>
    </row>
    <row r="296" spans="4:4">
      <c r="D296" s="3"/>
    </row>
    <row r="297" spans="4:4">
      <c r="D297" s="3"/>
    </row>
    <row r="298" spans="4:4">
      <c r="D298" s="3"/>
    </row>
    <row r="299" spans="4:4">
      <c r="D299" s="3"/>
    </row>
    <row r="300" spans="4:4">
      <c r="D300" s="3"/>
    </row>
    <row r="301" spans="4:4">
      <c r="D301" s="3"/>
    </row>
    <row r="302" spans="4:4">
      <c r="D302" s="3"/>
    </row>
    <row r="303" spans="4:4">
      <c r="D303" s="3"/>
    </row>
    <row r="304" spans="4:4">
      <c r="D304" s="3"/>
    </row>
    <row r="305" spans="4:4">
      <c r="D305" s="3"/>
    </row>
    <row r="306" spans="4:4">
      <c r="D306" s="3"/>
    </row>
    <row r="307" spans="4:4">
      <c r="D307" s="3"/>
    </row>
    <row r="308" spans="4:4">
      <c r="D308" s="3"/>
    </row>
    <row r="309" spans="4:4">
      <c r="D309" s="3"/>
    </row>
    <row r="310" spans="4:4">
      <c r="D310" s="3"/>
    </row>
    <row r="311" spans="4:4">
      <c r="D311" s="3"/>
    </row>
    <row r="312" spans="4:4">
      <c r="D312" s="3"/>
    </row>
    <row r="313" spans="4:4">
      <c r="D313" s="3"/>
    </row>
    <row r="314" spans="4:4">
      <c r="D314" s="3"/>
    </row>
    <row r="315" spans="4:4">
      <c r="D315" s="3"/>
    </row>
    <row r="316" spans="4:4">
      <c r="D316" s="3"/>
    </row>
    <row r="317" spans="4:4">
      <c r="D317" s="3"/>
    </row>
    <row r="318" spans="4:4">
      <c r="D318" s="3"/>
    </row>
    <row r="319" spans="4:4">
      <c r="D319" s="3"/>
    </row>
    <row r="320" spans="4:4">
      <c r="D320" s="3"/>
    </row>
    <row r="321" spans="4:4">
      <c r="D321" s="3"/>
    </row>
    <row r="322" spans="4:4">
      <c r="D322" s="3"/>
    </row>
    <row r="323" spans="4:4">
      <c r="D323" s="3"/>
    </row>
    <row r="324" spans="4:4">
      <c r="D324" s="3"/>
    </row>
    <row r="325" spans="4:4">
      <c r="D325" s="3"/>
    </row>
    <row r="326" spans="4:4">
      <c r="D326" s="3"/>
    </row>
    <row r="327" spans="4:4">
      <c r="D327" s="3"/>
    </row>
    <row r="328" spans="4:4">
      <c r="D328" s="3"/>
    </row>
    <row r="329" spans="4:4">
      <c r="D329" s="3"/>
    </row>
    <row r="330" spans="4:4">
      <c r="D330" s="3"/>
    </row>
    <row r="331" spans="4:4">
      <c r="D331" s="3"/>
    </row>
    <row r="332" spans="4:4">
      <c r="D332" s="3"/>
    </row>
    <row r="333" spans="4:4">
      <c r="D333" s="3"/>
    </row>
    <row r="334" spans="4:4">
      <c r="D334" s="3"/>
    </row>
    <row r="335" spans="4:4">
      <c r="D335" s="3"/>
    </row>
    <row r="336" spans="4:4">
      <c r="D336" s="3"/>
    </row>
    <row r="337" spans="4:4">
      <c r="D337" s="3"/>
    </row>
    <row r="338" spans="4:4">
      <c r="D338" s="3"/>
    </row>
    <row r="339" spans="4:4">
      <c r="D339" s="3"/>
    </row>
    <row r="340" spans="4:4">
      <c r="D340" s="3"/>
    </row>
    <row r="341" spans="4:4">
      <c r="D341" s="3"/>
    </row>
    <row r="342" spans="4:4">
      <c r="D342" s="3"/>
    </row>
    <row r="343" spans="4:4">
      <c r="D343" s="3"/>
    </row>
    <row r="344" spans="4:4">
      <c r="D344" s="3"/>
    </row>
    <row r="345" spans="4:4">
      <c r="D345" s="3"/>
    </row>
    <row r="346" spans="4:4">
      <c r="D346" s="3"/>
    </row>
    <row r="347" spans="4:4">
      <c r="D347" s="3"/>
    </row>
    <row r="348" spans="4:4">
      <c r="D348" s="3"/>
    </row>
    <row r="349" spans="4:4">
      <c r="D349" s="3"/>
    </row>
    <row r="350" spans="4:4">
      <c r="D350" s="3"/>
    </row>
    <row r="351" spans="4:4">
      <c r="D351" s="3"/>
    </row>
    <row r="352" spans="4:4">
      <c r="D352" s="3"/>
    </row>
    <row r="353" spans="4:4">
      <c r="D353" s="3"/>
    </row>
    <row r="354" spans="4:4">
      <c r="D354" s="3"/>
    </row>
    <row r="355" spans="4:4">
      <c r="D355" s="3"/>
    </row>
    <row r="356" spans="4:4">
      <c r="D356" s="3"/>
    </row>
    <row r="357" spans="4:4">
      <c r="D357" s="3"/>
    </row>
    <row r="358" spans="4:4">
      <c r="D358" s="3"/>
    </row>
    <row r="359" spans="4:4">
      <c r="D359" s="3"/>
    </row>
    <row r="360" spans="4:4">
      <c r="D360" s="3"/>
    </row>
    <row r="361" spans="4:4">
      <c r="D361" s="3"/>
    </row>
    <row r="362" spans="4:4">
      <c r="D362" s="3"/>
    </row>
    <row r="363" spans="4:4">
      <c r="D363" s="3"/>
    </row>
    <row r="364" spans="4:4">
      <c r="D364" s="3"/>
    </row>
    <row r="365" spans="4:4">
      <c r="D365" s="3"/>
    </row>
    <row r="366" spans="4:4">
      <c r="D366" s="3"/>
    </row>
    <row r="367" spans="4:4">
      <c r="D367" s="3"/>
    </row>
    <row r="368" spans="4:4">
      <c r="D368" s="3"/>
    </row>
    <row r="369" spans="4:4">
      <c r="D369" s="3"/>
    </row>
    <row r="370" spans="4:4">
      <c r="D370" s="3"/>
    </row>
    <row r="371" spans="4:4">
      <c r="D371" s="3"/>
    </row>
    <row r="372" spans="4:4">
      <c r="D372" s="3"/>
    </row>
    <row r="373" spans="4:4">
      <c r="D373" s="3"/>
    </row>
    <row r="374" spans="4:4">
      <c r="D374" s="3"/>
    </row>
    <row r="375" spans="4:4">
      <c r="D375" s="3"/>
    </row>
    <row r="376" spans="4:4">
      <c r="D376" s="3"/>
    </row>
    <row r="377" spans="4:4">
      <c r="D377" s="3"/>
    </row>
    <row r="378" spans="4:4">
      <c r="D378" s="3"/>
    </row>
    <row r="379" spans="4:4">
      <c r="D379" s="3"/>
    </row>
    <row r="380" spans="4:4">
      <c r="D380" s="3"/>
    </row>
    <row r="381" spans="4:4">
      <c r="D381" s="3"/>
    </row>
    <row r="382" spans="4:4">
      <c r="D382" s="3"/>
    </row>
    <row r="383" spans="4:4">
      <c r="D383" s="3"/>
    </row>
    <row r="384" spans="4:4">
      <c r="D384" s="3"/>
    </row>
    <row r="385" spans="4:4">
      <c r="D385" s="3"/>
    </row>
    <row r="386" spans="4:4">
      <c r="D386" s="3"/>
    </row>
    <row r="387" spans="4:4">
      <c r="D387" s="3"/>
    </row>
    <row r="388" spans="4:4">
      <c r="D388" s="3"/>
    </row>
    <row r="389" spans="4:4">
      <c r="D389" s="3"/>
    </row>
    <row r="390" spans="4:4">
      <c r="D390" s="3"/>
    </row>
    <row r="391" spans="4:4">
      <c r="D391" s="3"/>
    </row>
    <row r="392" spans="4:4">
      <c r="D392" s="3"/>
    </row>
    <row r="393" spans="4:4">
      <c r="D393" s="3"/>
    </row>
    <row r="394" spans="4:4">
      <c r="D394" s="3"/>
    </row>
    <row r="395" spans="4:4">
      <c r="D395" s="3"/>
    </row>
    <row r="396" spans="4:4">
      <c r="D396" s="3"/>
    </row>
    <row r="397" spans="4:4">
      <c r="D397" s="3"/>
    </row>
    <row r="398" spans="4:4">
      <c r="D398" s="3"/>
    </row>
    <row r="399" spans="4:4">
      <c r="D399" s="3"/>
    </row>
    <row r="400" spans="4:4">
      <c r="D400" s="3"/>
    </row>
    <row r="401" spans="4:4">
      <c r="D401" s="3"/>
    </row>
    <row r="402" spans="4:4">
      <c r="D402" s="3"/>
    </row>
    <row r="403" spans="4:4">
      <c r="D403" s="3"/>
    </row>
    <row r="404" spans="4:4">
      <c r="D404" s="3"/>
    </row>
    <row r="405" spans="4:4">
      <c r="D405" s="3"/>
    </row>
    <row r="406" spans="4:4">
      <c r="D406" s="3"/>
    </row>
    <row r="407" spans="4:4">
      <c r="D407" s="3"/>
    </row>
    <row r="408" spans="4:4">
      <c r="D408" s="3"/>
    </row>
    <row r="409" spans="4:4">
      <c r="D409" s="3"/>
    </row>
    <row r="410" spans="4:4">
      <c r="D410" s="3"/>
    </row>
    <row r="411" spans="4:4">
      <c r="D411" s="3"/>
    </row>
    <row r="412" spans="4:4">
      <c r="D412" s="3"/>
    </row>
    <row r="413" spans="4:4">
      <c r="D413" s="3"/>
    </row>
    <row r="414" spans="4:4">
      <c r="D414" s="3"/>
    </row>
    <row r="415" spans="4:4">
      <c r="D415" s="3"/>
    </row>
    <row r="416" spans="4:4">
      <c r="D416" s="3"/>
    </row>
    <row r="417" spans="4:4">
      <c r="D417" s="3"/>
    </row>
    <row r="418" spans="4:4">
      <c r="D418" s="3"/>
    </row>
    <row r="419" spans="4:4">
      <c r="D419" s="3"/>
    </row>
    <row r="420" spans="4:4">
      <c r="D420" s="3"/>
    </row>
    <row r="421" spans="4:4">
      <c r="D421" s="3"/>
    </row>
    <row r="422" spans="4:4">
      <c r="D422" s="3"/>
    </row>
    <row r="423" spans="4:4">
      <c r="D423" s="3"/>
    </row>
    <row r="424" spans="4:4">
      <c r="D424" s="3"/>
    </row>
    <row r="425" spans="4:4">
      <c r="D425" s="3"/>
    </row>
    <row r="426" spans="4:4">
      <c r="D426" s="3"/>
    </row>
    <row r="427" spans="4:4">
      <c r="D427" s="3"/>
    </row>
    <row r="428" spans="4:4">
      <c r="D428" s="3"/>
    </row>
    <row r="429" spans="4:4">
      <c r="D429" s="3"/>
    </row>
    <row r="430" spans="4:4">
      <c r="D430" s="3"/>
    </row>
    <row r="431" spans="4:4">
      <c r="D431" s="3"/>
    </row>
    <row r="432" spans="4:4">
      <c r="D432" s="3"/>
    </row>
    <row r="433" spans="4:4">
      <c r="D433" s="3"/>
    </row>
    <row r="434" spans="4:4">
      <c r="D434" s="3"/>
    </row>
    <row r="435" spans="4:4">
      <c r="D435" s="3"/>
    </row>
    <row r="436" spans="4:4">
      <c r="D436" s="3"/>
    </row>
    <row r="437" spans="4:4">
      <c r="D437" s="3"/>
    </row>
    <row r="438" spans="4:4">
      <c r="D438" s="3"/>
    </row>
    <row r="439" spans="4:4">
      <c r="D439" s="3"/>
    </row>
    <row r="440" spans="4:4">
      <c r="D440" s="3"/>
    </row>
    <row r="441" spans="4:4">
      <c r="D441" s="3"/>
    </row>
    <row r="442" spans="4:4">
      <c r="D442" s="3"/>
    </row>
    <row r="443" spans="4:4">
      <c r="D443" s="3"/>
    </row>
    <row r="444" spans="4:4">
      <c r="D444" s="3"/>
    </row>
    <row r="445" spans="4:4">
      <c r="D445" s="3"/>
    </row>
    <row r="446" spans="4:4">
      <c r="D446" s="3"/>
    </row>
    <row r="447" spans="4:4">
      <c r="D447" s="3"/>
    </row>
    <row r="448" spans="4:4">
      <c r="D448" s="3"/>
    </row>
    <row r="449" spans="4:4">
      <c r="D449" s="3"/>
    </row>
    <row r="450" spans="4:4">
      <c r="D450" s="3"/>
    </row>
    <row r="451" spans="4:4">
      <c r="D451" s="3"/>
    </row>
    <row r="452" spans="4:4">
      <c r="D452" s="3"/>
    </row>
    <row r="453" spans="4:4">
      <c r="D453" s="3"/>
    </row>
    <row r="454" spans="4:4">
      <c r="D454" s="3"/>
    </row>
    <row r="455" spans="4:4">
      <c r="D455" s="3"/>
    </row>
    <row r="456" spans="4:4">
      <c r="D456" s="3"/>
    </row>
    <row r="457" spans="4:4">
      <c r="D457" s="3"/>
    </row>
    <row r="458" spans="4:4">
      <c r="D458" s="3"/>
    </row>
    <row r="459" spans="4:4">
      <c r="D459" s="3"/>
    </row>
    <row r="460" spans="4:4">
      <c r="D460" s="3"/>
    </row>
    <row r="461" spans="4:4">
      <c r="D461" s="3"/>
    </row>
    <row r="462" spans="4:4">
      <c r="D462" s="3"/>
    </row>
    <row r="463" spans="4:4">
      <c r="D463" s="3"/>
    </row>
    <row r="464" spans="4:4">
      <c r="D464" s="3"/>
    </row>
    <row r="465" spans="4:4">
      <c r="D465" s="3"/>
    </row>
    <row r="466" spans="4:4">
      <c r="D466" s="3"/>
    </row>
    <row r="467" spans="4:4">
      <c r="D467" s="3"/>
    </row>
    <row r="468" spans="4:4">
      <c r="D468" s="3"/>
    </row>
    <row r="469" spans="4:4">
      <c r="D469" s="3"/>
    </row>
    <row r="470" spans="4:4">
      <c r="D470" s="3"/>
    </row>
    <row r="471" spans="4:4">
      <c r="D471" s="3"/>
    </row>
    <row r="472" spans="4:4">
      <c r="D472" s="3"/>
    </row>
    <row r="473" spans="4:4">
      <c r="D473" s="3"/>
    </row>
    <row r="474" spans="4:4">
      <c r="D474" s="3"/>
    </row>
    <row r="475" spans="4:4">
      <c r="D475" s="3"/>
    </row>
    <row r="476" spans="4:4">
      <c r="D476" s="3"/>
    </row>
    <row r="477" spans="4:4">
      <c r="D477" s="3"/>
    </row>
    <row r="478" spans="4:4">
      <c r="D478" s="3"/>
    </row>
    <row r="479" spans="4:4">
      <c r="D479" s="3"/>
    </row>
    <row r="480" spans="4:4">
      <c r="D480" s="3"/>
    </row>
    <row r="481" spans="4:4">
      <c r="D481" s="3"/>
    </row>
    <row r="482" spans="4:4">
      <c r="D482" s="3"/>
    </row>
    <row r="483" spans="4:4">
      <c r="D483" s="3"/>
    </row>
    <row r="484" spans="4:4">
      <c r="D484" s="3"/>
    </row>
    <row r="485" spans="4:4">
      <c r="D485" s="3"/>
    </row>
    <row r="486" spans="4:4">
      <c r="D486" s="3"/>
    </row>
    <row r="487" spans="4:4">
      <c r="D487" s="3"/>
    </row>
    <row r="488" spans="4:4">
      <c r="D488" s="3"/>
    </row>
    <row r="489" spans="4:4">
      <c r="D489" s="3"/>
    </row>
    <row r="490" spans="4:4">
      <c r="D490" s="3"/>
    </row>
    <row r="491" spans="4:4">
      <c r="D491" s="3"/>
    </row>
    <row r="492" spans="4:4">
      <c r="D492" s="3"/>
    </row>
    <row r="493" spans="4:4">
      <c r="D493" s="3"/>
    </row>
    <row r="494" spans="4:4">
      <c r="D494" s="3"/>
    </row>
    <row r="495" spans="4:4">
      <c r="D495" s="3"/>
    </row>
    <row r="496" spans="4:4">
      <c r="D496" s="3"/>
    </row>
    <row r="497" spans="4:4">
      <c r="D497" s="3"/>
    </row>
    <row r="498" spans="4:4">
      <c r="D498" s="3"/>
    </row>
    <row r="499" spans="4:4">
      <c r="D499" s="3"/>
    </row>
    <row r="500" spans="4:4">
      <c r="D500" s="3"/>
    </row>
    <row r="501" spans="4:4">
      <c r="D501" s="3"/>
    </row>
    <row r="502" spans="4:4">
      <c r="D502" s="3"/>
    </row>
    <row r="503" spans="4:4">
      <c r="D503" s="3"/>
    </row>
    <row r="504" spans="4:4">
      <c r="D504" s="3"/>
    </row>
    <row r="505" spans="4:4">
      <c r="D505" s="3"/>
    </row>
    <row r="506" spans="4:4">
      <c r="D506" s="3"/>
    </row>
    <row r="507" spans="4:4">
      <c r="D507" s="3"/>
    </row>
    <row r="508" spans="4:4">
      <c r="D508" s="3"/>
    </row>
    <row r="509" spans="4:4">
      <c r="D509" s="3"/>
    </row>
    <row r="510" spans="4:4">
      <c r="D510" s="3"/>
    </row>
    <row r="511" spans="4:4">
      <c r="D511" s="3"/>
    </row>
    <row r="512" spans="4:4">
      <c r="D512" s="3"/>
    </row>
    <row r="513" spans="4:4">
      <c r="D513" s="3"/>
    </row>
    <row r="514" spans="4:4">
      <c r="D514" s="3"/>
    </row>
    <row r="515" spans="4:4">
      <c r="D515" s="3"/>
    </row>
    <row r="516" spans="4:4">
      <c r="D516" s="3"/>
    </row>
    <row r="517" spans="4:4">
      <c r="D517" s="3"/>
    </row>
    <row r="518" spans="4:4">
      <c r="D518" s="3"/>
    </row>
    <row r="519" spans="4:4">
      <c r="D519" s="3"/>
    </row>
    <row r="520" spans="4:4">
      <c r="D520" s="3"/>
    </row>
    <row r="521" spans="4:4">
      <c r="D521" s="3"/>
    </row>
    <row r="522" spans="4:4">
      <c r="D522" s="3"/>
    </row>
    <row r="523" spans="4:4">
      <c r="D523" s="3"/>
    </row>
    <row r="524" spans="4:4">
      <c r="D524" s="3"/>
    </row>
    <row r="525" spans="4:4">
      <c r="D525" s="3"/>
    </row>
    <row r="526" spans="4:4">
      <c r="D526" s="3"/>
    </row>
    <row r="527" spans="4:4">
      <c r="D527" s="3"/>
    </row>
    <row r="528" spans="4:4">
      <c r="D528" s="3"/>
    </row>
    <row r="529" spans="4:4">
      <c r="D529" s="3"/>
    </row>
    <row r="530" spans="4:4">
      <c r="D530" s="3"/>
    </row>
    <row r="531" spans="4:4">
      <c r="D531" s="3"/>
    </row>
    <row r="532" spans="4:4">
      <c r="D532" s="3"/>
    </row>
    <row r="533" spans="4:4">
      <c r="D533" s="3"/>
    </row>
    <row r="534" spans="4:4">
      <c r="D534" s="3"/>
    </row>
    <row r="535" spans="4:4">
      <c r="D535" s="3"/>
    </row>
    <row r="536" spans="4:4">
      <c r="D536" s="3"/>
    </row>
    <row r="537" spans="4:4">
      <c r="D537" s="3"/>
    </row>
    <row r="538" spans="4:4">
      <c r="D538" s="3"/>
    </row>
    <row r="539" spans="4:4">
      <c r="D539" s="3"/>
    </row>
    <row r="540" spans="4:4">
      <c r="D540" s="3"/>
    </row>
    <row r="541" spans="4:4">
      <c r="D541" s="3"/>
    </row>
    <row r="542" spans="4:4">
      <c r="D542" s="3"/>
    </row>
    <row r="543" spans="4:4">
      <c r="D543" s="3"/>
    </row>
    <row r="544" spans="4:4">
      <c r="D544" s="3"/>
    </row>
    <row r="545" spans="4:4">
      <c r="D545" s="3"/>
    </row>
    <row r="546" spans="4:4">
      <c r="D546" s="3"/>
    </row>
    <row r="547" spans="4:4">
      <c r="D547" s="3"/>
    </row>
    <row r="548" spans="4:4">
      <c r="D548" s="3"/>
    </row>
    <row r="549" spans="4:4">
      <c r="D549" s="3"/>
    </row>
    <row r="550" spans="4:4">
      <c r="D550" s="3"/>
    </row>
    <row r="551" spans="4:4">
      <c r="D551" s="3"/>
    </row>
    <row r="552" spans="4:4">
      <c r="D552" s="3"/>
    </row>
    <row r="553" spans="4:4">
      <c r="D553" s="3"/>
    </row>
    <row r="554" spans="4:4">
      <c r="D554" s="3"/>
    </row>
    <row r="555" spans="4:4">
      <c r="D555" s="3"/>
    </row>
    <row r="556" spans="4:4">
      <c r="D556" s="3"/>
    </row>
    <row r="557" spans="4:4">
      <c r="D557" s="3"/>
    </row>
    <row r="558" spans="4:4">
      <c r="D558" s="3"/>
    </row>
    <row r="559" spans="4:4">
      <c r="D559" s="3"/>
    </row>
    <row r="560" spans="4:4">
      <c r="D560" s="3"/>
    </row>
    <row r="561" spans="4:4">
      <c r="D561" s="3"/>
    </row>
    <row r="562" spans="4:4">
      <c r="D562" s="3"/>
    </row>
    <row r="563" spans="4:4">
      <c r="D563" s="3"/>
    </row>
    <row r="564" spans="4:4">
      <c r="D564" s="3"/>
    </row>
    <row r="565" spans="4:4">
      <c r="D565" s="3"/>
    </row>
    <row r="566" spans="4:4">
      <c r="D566" s="3"/>
    </row>
    <row r="567" spans="4:4">
      <c r="D567" s="3"/>
    </row>
    <row r="568" spans="4:4">
      <c r="D568" s="3"/>
    </row>
    <row r="569" spans="4:4">
      <c r="D569" s="3"/>
    </row>
    <row r="570" spans="4:4">
      <c r="D570" s="3"/>
    </row>
    <row r="571" spans="4:4">
      <c r="D571" s="3"/>
    </row>
    <row r="572" spans="4:4">
      <c r="D572" s="3"/>
    </row>
    <row r="573" spans="4:4">
      <c r="D573" s="3"/>
    </row>
    <row r="574" spans="4:4">
      <c r="D574" s="3"/>
    </row>
    <row r="575" spans="4:4">
      <c r="D575" s="3"/>
    </row>
    <row r="576" spans="4:4">
      <c r="D576" s="3"/>
    </row>
    <row r="577" spans="4:4">
      <c r="D577" s="3"/>
    </row>
    <row r="578" spans="4:4">
      <c r="D578" s="3"/>
    </row>
    <row r="579" spans="4:4">
      <c r="D579" s="3"/>
    </row>
    <row r="580" spans="4:4">
      <c r="D580" s="3"/>
    </row>
    <row r="581" spans="4:4">
      <c r="D581" s="3"/>
    </row>
    <row r="582" spans="4:4">
      <c r="D582" s="3"/>
    </row>
    <row r="583" spans="4:4">
      <c r="D583" s="3"/>
    </row>
    <row r="584" spans="4:4">
      <c r="D584" s="3"/>
    </row>
    <row r="585" spans="4:4">
      <c r="D585" s="3"/>
    </row>
    <row r="586" spans="4:4">
      <c r="D586" s="3"/>
    </row>
    <row r="587" spans="4:4">
      <c r="D587" s="3"/>
    </row>
    <row r="588" spans="4:4">
      <c r="D588" s="3"/>
    </row>
    <row r="589" spans="4:4">
      <c r="D589" s="3"/>
    </row>
    <row r="590" spans="4:4">
      <c r="D590" s="3"/>
    </row>
    <row r="591" spans="4:4">
      <c r="D591" s="3"/>
    </row>
    <row r="592" spans="4:4">
      <c r="D592" s="3"/>
    </row>
    <row r="593" spans="4:4">
      <c r="D593" s="3"/>
    </row>
    <row r="594" spans="4:4">
      <c r="D594" s="3"/>
    </row>
    <row r="595" spans="4:4">
      <c r="D595" s="3"/>
    </row>
    <row r="596" spans="4:4">
      <c r="D596" s="3"/>
    </row>
    <row r="597" spans="4:4">
      <c r="D597" s="3"/>
    </row>
    <row r="598" spans="4:4">
      <c r="D598" s="3"/>
    </row>
    <row r="599" spans="4:4">
      <c r="D599" s="3"/>
    </row>
    <row r="600" spans="4:4">
      <c r="D600" s="3"/>
    </row>
    <row r="601" spans="4:4">
      <c r="D601" s="3"/>
    </row>
    <row r="602" spans="4:4">
      <c r="D602" s="3"/>
    </row>
    <row r="603" spans="4:4">
      <c r="D603" s="3"/>
    </row>
    <row r="604" spans="4:4">
      <c r="D604" s="3"/>
    </row>
    <row r="605" spans="4:4">
      <c r="D605" s="3"/>
    </row>
    <row r="606" spans="4:4">
      <c r="D606" s="3"/>
    </row>
    <row r="607" spans="4:4">
      <c r="D607" s="3"/>
    </row>
    <row r="608" spans="4:4">
      <c r="D608" s="3"/>
    </row>
    <row r="609" spans="4:4">
      <c r="D609" s="3"/>
    </row>
    <row r="610" spans="4:4">
      <c r="D610" s="3"/>
    </row>
    <row r="611" spans="4:4">
      <c r="D611" s="3"/>
    </row>
    <row r="612" spans="4:4">
      <c r="D612" s="3"/>
    </row>
    <row r="613" spans="4:4">
      <c r="D613" s="3"/>
    </row>
    <row r="614" spans="4:4">
      <c r="D614" s="3"/>
    </row>
    <row r="615" spans="4:4">
      <c r="D615" s="3"/>
    </row>
    <row r="616" spans="4:4">
      <c r="D616" s="3"/>
    </row>
    <row r="617" spans="4:4">
      <c r="D617" s="3"/>
    </row>
    <row r="618" spans="4:4">
      <c r="D618" s="3"/>
    </row>
    <row r="619" spans="4:4">
      <c r="D619" s="3"/>
    </row>
    <row r="620" spans="4:4">
      <c r="D620" s="3"/>
    </row>
    <row r="621" spans="4:4">
      <c r="D621" s="3"/>
    </row>
    <row r="622" spans="4:4">
      <c r="D622" s="3"/>
    </row>
    <row r="623" spans="4:4">
      <c r="D623" s="3"/>
    </row>
    <row r="624" spans="4:4">
      <c r="D624" s="3"/>
    </row>
    <row r="625" spans="4:4">
      <c r="D625" s="3"/>
    </row>
    <row r="626" spans="4:4">
      <c r="D626" s="3"/>
    </row>
    <row r="627" spans="4:4">
      <c r="D627" s="3"/>
    </row>
    <row r="628" spans="4:4">
      <c r="D628" s="3"/>
    </row>
    <row r="629" spans="4:4">
      <c r="D629" s="3"/>
    </row>
    <row r="630" spans="4:4">
      <c r="D630" s="3"/>
    </row>
    <row r="631" spans="4:4">
      <c r="D631" s="3"/>
    </row>
    <row r="632" spans="4:4">
      <c r="D632" s="3"/>
    </row>
    <row r="633" spans="4:4">
      <c r="D633" s="3"/>
    </row>
    <row r="634" spans="4:4">
      <c r="D634" s="3"/>
    </row>
    <row r="635" spans="4:4">
      <c r="D635" s="3"/>
    </row>
    <row r="636" spans="4:4">
      <c r="D636" s="3"/>
    </row>
    <row r="637" spans="4:4">
      <c r="D637" s="3"/>
    </row>
    <row r="638" spans="4:4">
      <c r="D638" s="3"/>
    </row>
    <row r="639" spans="4:4">
      <c r="D639" s="3"/>
    </row>
    <row r="640" spans="4:4">
      <c r="D640" s="3"/>
    </row>
    <row r="641" spans="4:4">
      <c r="D641" s="3"/>
    </row>
    <row r="642" spans="4:4">
      <c r="D642" s="3"/>
    </row>
    <row r="643" spans="4:4">
      <c r="D643" s="3"/>
    </row>
    <row r="644" spans="4:4">
      <c r="D644" s="3"/>
    </row>
    <row r="645" spans="4:4">
      <c r="D645" s="3"/>
    </row>
    <row r="646" spans="4:4">
      <c r="D646" s="3"/>
    </row>
    <row r="647" spans="4:4">
      <c r="D647" s="3"/>
    </row>
    <row r="648" spans="4:4">
      <c r="D648" s="3"/>
    </row>
    <row r="649" spans="4:4">
      <c r="D649" s="3"/>
    </row>
    <row r="650" spans="4:4">
      <c r="D650" s="3"/>
    </row>
    <row r="651" spans="4:4">
      <c r="D651" s="3"/>
    </row>
    <row r="652" spans="4:4">
      <c r="D652" s="3"/>
    </row>
    <row r="653" spans="4:4">
      <c r="D653" s="3"/>
    </row>
    <row r="654" spans="4:4">
      <c r="D654" s="3"/>
    </row>
    <row r="655" spans="4:4">
      <c r="D655" s="3"/>
    </row>
    <row r="656" spans="4:4">
      <c r="D656" s="3"/>
    </row>
    <row r="657" spans="4:4">
      <c r="D657" s="3"/>
    </row>
    <row r="658" spans="4:4">
      <c r="D658" s="3"/>
    </row>
    <row r="659" spans="4:4">
      <c r="D659" s="3"/>
    </row>
    <row r="660" spans="4:4">
      <c r="D660" s="3"/>
    </row>
    <row r="661" spans="4:4">
      <c r="D661" s="3"/>
    </row>
    <row r="662" spans="4:4">
      <c r="D662" s="3"/>
    </row>
    <row r="663" spans="4:4">
      <c r="D663" s="3"/>
    </row>
    <row r="664" spans="4:4">
      <c r="D664" s="3"/>
    </row>
    <row r="665" spans="4:4">
      <c r="D665" s="3"/>
    </row>
    <row r="666" spans="4:4">
      <c r="D666" s="3"/>
    </row>
    <row r="667" spans="4:4">
      <c r="D667" s="3"/>
    </row>
    <row r="668" spans="4:4">
      <c r="D668" s="3"/>
    </row>
    <row r="669" spans="4:4">
      <c r="D669" s="3"/>
    </row>
    <row r="670" spans="4:4">
      <c r="D670" s="3"/>
    </row>
    <row r="671" spans="4:4">
      <c r="D671" s="3"/>
    </row>
    <row r="672" spans="4:4">
      <c r="D672" s="3"/>
    </row>
    <row r="673" spans="4:4">
      <c r="D673" s="3"/>
    </row>
    <row r="674" spans="4:4">
      <c r="D674" s="3"/>
    </row>
    <row r="675" spans="4:4">
      <c r="D675" s="3"/>
    </row>
    <row r="676" spans="4:4">
      <c r="D676" s="3"/>
    </row>
    <row r="677" spans="4:4">
      <c r="D677" s="3"/>
    </row>
    <row r="678" spans="4:4">
      <c r="D678" s="3"/>
    </row>
    <row r="679" spans="4:4">
      <c r="D679" s="3"/>
    </row>
    <row r="680" spans="4:4">
      <c r="D680" s="3"/>
    </row>
    <row r="681" spans="4:4">
      <c r="D681" s="3"/>
    </row>
    <row r="682" spans="4:4">
      <c r="D682" s="3"/>
    </row>
    <row r="683" spans="4:4">
      <c r="D683" s="3"/>
    </row>
    <row r="684" spans="4:4">
      <c r="D684" s="3"/>
    </row>
    <row r="685" spans="4:4">
      <c r="D685" s="3"/>
    </row>
    <row r="686" spans="4:4">
      <c r="D686" s="3"/>
    </row>
    <row r="687" spans="4:4">
      <c r="D687" s="3"/>
    </row>
    <row r="688" spans="4:4">
      <c r="D688" s="3"/>
    </row>
    <row r="689" spans="4:4">
      <c r="D689" s="3"/>
    </row>
    <row r="690" spans="4:4">
      <c r="D690" s="3"/>
    </row>
    <row r="691" spans="4:4">
      <c r="D691" s="3"/>
    </row>
    <row r="692" spans="4:4">
      <c r="D692" s="3"/>
    </row>
    <row r="693" spans="4:4">
      <c r="D693" s="3"/>
    </row>
    <row r="694" spans="4:4">
      <c r="D694" s="3"/>
    </row>
    <row r="695" spans="4:4">
      <c r="D695" s="3"/>
    </row>
    <row r="696" spans="4:4">
      <c r="D696" s="3"/>
    </row>
    <row r="697" spans="4:4">
      <c r="D697" s="3"/>
    </row>
    <row r="698" spans="4:4">
      <c r="D698" s="3"/>
    </row>
    <row r="699" spans="4:4">
      <c r="D699" s="3"/>
    </row>
    <row r="700" spans="4:4">
      <c r="D700" s="3"/>
    </row>
    <row r="701" spans="4:4">
      <c r="D701" s="3"/>
    </row>
    <row r="702" spans="4:4">
      <c r="D702" s="3"/>
    </row>
    <row r="703" spans="4:4">
      <c r="D703" s="3"/>
    </row>
    <row r="704" spans="4:4">
      <c r="D704" s="3"/>
    </row>
    <row r="705" spans="4:4">
      <c r="D705" s="3"/>
    </row>
    <row r="706" spans="4:4">
      <c r="D706" s="3"/>
    </row>
    <row r="707" spans="4:4">
      <c r="D707" s="3"/>
    </row>
    <row r="708" spans="4:4">
      <c r="D708" s="3"/>
    </row>
    <row r="709" spans="4:4">
      <c r="D709" s="3"/>
    </row>
    <row r="710" spans="4:4">
      <c r="D710" s="3"/>
    </row>
    <row r="711" spans="4:4">
      <c r="D711" s="3"/>
    </row>
    <row r="712" spans="4:4">
      <c r="D712" s="3"/>
    </row>
    <row r="713" spans="4:4">
      <c r="D713" s="3"/>
    </row>
    <row r="714" spans="4:4">
      <c r="D714" s="3"/>
    </row>
    <row r="715" spans="4:4">
      <c r="D715" s="3"/>
    </row>
    <row r="716" spans="4:4">
      <c r="D716" s="3"/>
    </row>
    <row r="717" spans="4:4">
      <c r="D717" s="3"/>
    </row>
    <row r="718" spans="4:4">
      <c r="D718" s="3"/>
    </row>
    <row r="719" spans="4:4">
      <c r="D719" s="3"/>
    </row>
    <row r="720" spans="4:4">
      <c r="D720" s="3"/>
    </row>
    <row r="721" spans="4:4">
      <c r="D721" s="3"/>
    </row>
    <row r="722" spans="4:4">
      <c r="D722" s="3"/>
    </row>
    <row r="723" spans="4:4">
      <c r="D723" s="3"/>
    </row>
    <row r="724" spans="4:4">
      <c r="D724" s="3"/>
    </row>
    <row r="725" spans="4:4">
      <c r="D725" s="3"/>
    </row>
    <row r="726" spans="4:4">
      <c r="D726" s="3"/>
    </row>
    <row r="727" spans="4:4">
      <c r="D727" s="3"/>
    </row>
    <row r="728" spans="4:4">
      <c r="D728" s="3"/>
    </row>
    <row r="729" spans="4:4">
      <c r="D729" s="3"/>
    </row>
    <row r="730" spans="4:4">
      <c r="D730" s="3"/>
    </row>
    <row r="731" spans="4:4">
      <c r="D731" s="3"/>
    </row>
    <row r="732" spans="4:4">
      <c r="D732" s="3"/>
    </row>
    <row r="733" spans="4:4">
      <c r="D733" s="3"/>
    </row>
    <row r="734" spans="4:4">
      <c r="D734" s="3"/>
    </row>
    <row r="735" spans="4:4">
      <c r="D735" s="3"/>
    </row>
    <row r="736" spans="4:4">
      <c r="D736" s="3"/>
    </row>
    <row r="737" spans="4:4">
      <c r="D737" s="3"/>
    </row>
    <row r="738" spans="4:4">
      <c r="D738" s="3"/>
    </row>
    <row r="739" spans="4:4">
      <c r="D739" s="3"/>
    </row>
    <row r="740" spans="4:4">
      <c r="D740" s="3"/>
    </row>
    <row r="741" spans="4:4">
      <c r="D741" s="3"/>
    </row>
    <row r="742" spans="4:4">
      <c r="D742" s="3"/>
    </row>
    <row r="743" spans="4:4">
      <c r="D743" s="3"/>
    </row>
    <row r="744" spans="4:4">
      <c r="D744" s="3"/>
    </row>
    <row r="745" spans="4:4">
      <c r="D745" s="3"/>
    </row>
    <row r="746" spans="4:4">
      <c r="D746" s="3"/>
    </row>
    <row r="747" spans="4:4">
      <c r="D747" s="3"/>
    </row>
    <row r="748" spans="4:4">
      <c r="D748" s="3"/>
    </row>
    <row r="749" spans="4:4">
      <c r="D749" s="3"/>
    </row>
    <row r="750" spans="4:4">
      <c r="D750" s="3"/>
    </row>
    <row r="751" spans="4:4">
      <c r="D751" s="3"/>
    </row>
    <row r="752" spans="4:4">
      <c r="D752" s="3"/>
    </row>
    <row r="753" spans="4:4">
      <c r="D753" s="3"/>
    </row>
    <row r="754" spans="4:4">
      <c r="D754" s="3"/>
    </row>
    <row r="755" spans="4:4">
      <c r="D755" s="3"/>
    </row>
    <row r="756" spans="4:4">
      <c r="D756" s="3"/>
    </row>
    <row r="757" spans="4:4">
      <c r="D757" s="3"/>
    </row>
    <row r="758" spans="4:4">
      <c r="D758" s="3"/>
    </row>
    <row r="759" spans="4:4">
      <c r="D759" s="3"/>
    </row>
    <row r="760" spans="4:4">
      <c r="D760" s="3"/>
    </row>
    <row r="761" spans="4:4">
      <c r="D761" s="3"/>
    </row>
    <row r="762" spans="4:4">
      <c r="D762" s="3"/>
    </row>
    <row r="763" spans="4:4">
      <c r="D763" s="3"/>
    </row>
    <row r="764" spans="4:4">
      <c r="D764" s="3"/>
    </row>
    <row r="765" spans="4:4">
      <c r="D765" s="3"/>
    </row>
    <row r="766" spans="4:4">
      <c r="D766" s="3"/>
    </row>
    <row r="767" spans="4:4">
      <c r="D767" s="3"/>
    </row>
    <row r="768" spans="4:4">
      <c r="D768" s="3"/>
    </row>
    <row r="769" spans="4:4">
      <c r="D769" s="3"/>
    </row>
    <row r="770" spans="4:4">
      <c r="D770" s="3"/>
    </row>
    <row r="771" spans="4:4">
      <c r="D771" s="3"/>
    </row>
    <row r="772" spans="4:4">
      <c r="D772" s="3"/>
    </row>
    <row r="773" spans="4:4">
      <c r="D773" s="3"/>
    </row>
    <row r="774" spans="4:4">
      <c r="D774" s="3"/>
    </row>
    <row r="775" spans="4:4">
      <c r="D775" s="3"/>
    </row>
    <row r="776" spans="4:4">
      <c r="D776" s="3"/>
    </row>
    <row r="777" spans="4:4">
      <c r="D777" s="3"/>
    </row>
    <row r="778" spans="4:4">
      <c r="D778" s="3"/>
    </row>
    <row r="779" spans="4:4">
      <c r="D779" s="3"/>
    </row>
    <row r="780" spans="4:4">
      <c r="D780" s="3"/>
    </row>
    <row r="781" spans="4:4">
      <c r="D781" s="3"/>
    </row>
    <row r="782" spans="4:4">
      <c r="D782" s="3"/>
    </row>
    <row r="783" spans="4:4">
      <c r="D783" s="3"/>
    </row>
    <row r="784" spans="4:4">
      <c r="D784" s="3"/>
    </row>
    <row r="785" spans="4:4">
      <c r="D785" s="3"/>
    </row>
    <row r="786" spans="4:4">
      <c r="D786" s="3"/>
    </row>
    <row r="787" spans="4:4">
      <c r="D787" s="3"/>
    </row>
    <row r="788" spans="4:4">
      <c r="D788" s="3"/>
    </row>
    <row r="789" spans="4:4">
      <c r="D789" s="3"/>
    </row>
    <row r="790" spans="4:4">
      <c r="D790" s="3"/>
    </row>
    <row r="791" spans="4:4">
      <c r="D791" s="3"/>
    </row>
    <row r="792" spans="4:4">
      <c r="D792" s="3"/>
    </row>
    <row r="793" spans="4:4">
      <c r="D793" s="3"/>
    </row>
    <row r="794" spans="4:4">
      <c r="D794" s="3"/>
    </row>
    <row r="795" spans="4:4">
      <c r="D795" s="3"/>
    </row>
    <row r="796" spans="4:4">
      <c r="D796" s="3"/>
    </row>
    <row r="797" spans="4:4">
      <c r="D797" s="3"/>
    </row>
    <row r="798" spans="4:4">
      <c r="D798" s="3"/>
    </row>
    <row r="799" spans="4:4">
      <c r="D799" s="3"/>
    </row>
    <row r="800" spans="4:4">
      <c r="D800" s="3"/>
    </row>
    <row r="801" spans="4:4">
      <c r="D801" s="3"/>
    </row>
    <row r="802" spans="4:4">
      <c r="D802" s="3"/>
    </row>
    <row r="803" spans="4:4">
      <c r="D803" s="3"/>
    </row>
    <row r="804" spans="4:4">
      <c r="D804" s="3"/>
    </row>
    <row r="805" spans="4:4">
      <c r="D805" s="3"/>
    </row>
    <row r="806" spans="4:4">
      <c r="D806" s="3"/>
    </row>
    <row r="807" spans="4:4">
      <c r="D807" s="3"/>
    </row>
    <row r="808" spans="4:4">
      <c r="D808" s="3"/>
    </row>
    <row r="809" spans="4:4">
      <c r="D809" s="3"/>
    </row>
    <row r="810" spans="4:4">
      <c r="D810" s="3"/>
    </row>
    <row r="811" spans="4:4">
      <c r="D811" s="3"/>
    </row>
    <row r="812" spans="4:4">
      <c r="D812" s="3"/>
    </row>
    <row r="813" spans="4:4">
      <c r="D813" s="3"/>
    </row>
    <row r="814" spans="4:4">
      <c r="D814" s="3"/>
    </row>
    <row r="815" spans="4:4">
      <c r="D815" s="3"/>
    </row>
    <row r="816" spans="4:4">
      <c r="D816" s="3"/>
    </row>
    <row r="817" spans="4:4">
      <c r="D817" s="3"/>
    </row>
    <row r="818" spans="4:4">
      <c r="D818" s="3"/>
    </row>
    <row r="819" spans="4:4">
      <c r="D819" s="3"/>
    </row>
    <row r="820" spans="4:4">
      <c r="D820" s="3"/>
    </row>
    <row r="821" spans="4:4">
      <c r="D821" s="3"/>
    </row>
    <row r="822" spans="4:4">
      <c r="D822" s="3"/>
    </row>
    <row r="823" spans="4:4">
      <c r="D823" s="3"/>
    </row>
    <row r="824" spans="4:4">
      <c r="D824" s="3"/>
    </row>
    <row r="825" spans="4:4">
      <c r="D825" s="3"/>
    </row>
    <row r="826" spans="4:4">
      <c r="D826" s="3"/>
    </row>
    <row r="827" spans="4:4">
      <c r="D827" s="3"/>
    </row>
    <row r="828" spans="4:4">
      <c r="D828" s="3"/>
    </row>
    <row r="829" spans="4:4">
      <c r="D829" s="3"/>
    </row>
    <row r="830" spans="4:4">
      <c r="D830" s="3"/>
    </row>
    <row r="831" spans="4:4">
      <c r="D831" s="3"/>
    </row>
    <row r="832" spans="4:4">
      <c r="D832" s="3"/>
    </row>
    <row r="833" spans="4:4">
      <c r="D833" s="3"/>
    </row>
    <row r="834" spans="4:4">
      <c r="D834" s="3"/>
    </row>
    <row r="835" spans="4:4">
      <c r="D835" s="3"/>
    </row>
    <row r="836" spans="4:4">
      <c r="D836" s="3"/>
    </row>
    <row r="837" spans="4:4">
      <c r="D837" s="3"/>
    </row>
    <row r="838" spans="4:4">
      <c r="D838" s="3"/>
    </row>
    <row r="839" spans="4:4">
      <c r="D839" s="3"/>
    </row>
    <row r="840" spans="4:4">
      <c r="D840" s="3"/>
    </row>
    <row r="841" spans="4:4">
      <c r="D841" s="3"/>
    </row>
    <row r="842" spans="4:4">
      <c r="D842" s="3"/>
    </row>
    <row r="843" spans="4:4">
      <c r="D843" s="3"/>
    </row>
    <row r="844" spans="4:4">
      <c r="D844" s="3"/>
    </row>
    <row r="845" spans="4:4">
      <c r="D845" s="3"/>
    </row>
    <row r="846" spans="4:4">
      <c r="D846" s="3"/>
    </row>
    <row r="847" spans="4:4">
      <c r="D847" s="3"/>
    </row>
    <row r="848" spans="4:4">
      <c r="D848" s="3"/>
    </row>
    <row r="849" spans="4:4">
      <c r="D849" s="3"/>
    </row>
    <row r="850" spans="4:4">
      <c r="D850" s="3"/>
    </row>
    <row r="851" spans="4:4">
      <c r="D851" s="3"/>
    </row>
    <row r="852" spans="4:4">
      <c r="D852" s="3"/>
    </row>
    <row r="853" spans="4:4">
      <c r="D853" s="3"/>
    </row>
    <row r="854" spans="4:4">
      <c r="D854" s="3"/>
    </row>
    <row r="855" spans="4:4">
      <c r="D855" s="3"/>
    </row>
    <row r="856" spans="4:4">
      <c r="D856" s="3"/>
    </row>
    <row r="857" spans="4:4">
      <c r="D857" s="3"/>
    </row>
    <row r="858" spans="4:4">
      <c r="D858" s="3"/>
    </row>
    <row r="859" spans="4:4">
      <c r="D859" s="3"/>
    </row>
    <row r="860" spans="4:4">
      <c r="D860" s="3"/>
    </row>
    <row r="861" spans="4:4">
      <c r="D861" s="3"/>
    </row>
    <row r="862" spans="4:4">
      <c r="D862" s="3"/>
    </row>
    <row r="863" spans="4:4">
      <c r="D863" s="3"/>
    </row>
    <row r="864" spans="4:4">
      <c r="D864" s="3"/>
    </row>
    <row r="865" spans="4:4">
      <c r="D865" s="3"/>
    </row>
    <row r="866" spans="4:4">
      <c r="D866" s="3"/>
    </row>
    <row r="867" spans="4:4">
      <c r="D867" s="3"/>
    </row>
    <row r="868" spans="4:4">
      <c r="D868" s="3"/>
    </row>
    <row r="869" spans="4:4">
      <c r="D869" s="3"/>
    </row>
    <row r="870" spans="4:4">
      <c r="D870" s="3"/>
    </row>
    <row r="871" spans="4:4">
      <c r="D871" s="3"/>
    </row>
    <row r="872" spans="4:4">
      <c r="D872" s="3"/>
    </row>
    <row r="873" spans="4:4">
      <c r="D873" s="3"/>
    </row>
    <row r="874" spans="4:4">
      <c r="D874" s="3"/>
    </row>
    <row r="875" spans="4:4">
      <c r="D875" s="3"/>
    </row>
    <row r="876" spans="4:4">
      <c r="D876" s="3"/>
    </row>
    <row r="877" spans="4:4">
      <c r="D877" s="3"/>
    </row>
    <row r="878" spans="4:4">
      <c r="D878" s="3"/>
    </row>
    <row r="879" spans="4:4">
      <c r="D879" s="3"/>
    </row>
    <row r="880" spans="4:4">
      <c r="D880" s="3"/>
    </row>
    <row r="881" spans="4:4">
      <c r="D881" s="3"/>
    </row>
    <row r="882" spans="4:4">
      <c r="D882" s="3"/>
    </row>
    <row r="883" spans="4:4">
      <c r="D883" s="3"/>
    </row>
    <row r="884" spans="4:4">
      <c r="D884" s="3"/>
    </row>
    <row r="885" spans="4:4">
      <c r="D885" s="3"/>
    </row>
    <row r="886" spans="4:4">
      <c r="D886" s="3"/>
    </row>
    <row r="887" spans="4:4">
      <c r="D887" s="3"/>
    </row>
    <row r="888" spans="4:4">
      <c r="D888" s="3"/>
    </row>
    <row r="889" spans="4:4">
      <c r="D889" s="3"/>
    </row>
    <row r="890" spans="4:4">
      <c r="D890" s="3"/>
    </row>
    <row r="891" spans="4:4">
      <c r="D891" s="3"/>
    </row>
    <row r="892" spans="4:4">
      <c r="D892" s="3"/>
    </row>
    <row r="893" spans="4:4">
      <c r="D893" s="3"/>
    </row>
    <row r="894" spans="4:4">
      <c r="D894" s="3"/>
    </row>
    <row r="895" spans="4:4">
      <c r="D895" s="3"/>
    </row>
    <row r="896" spans="4:4">
      <c r="D896" s="3"/>
    </row>
    <row r="897" spans="4:4">
      <c r="D897" s="3"/>
    </row>
    <row r="898" spans="4:4">
      <c r="D898" s="3"/>
    </row>
    <row r="899" spans="4:4">
      <c r="D899" s="3"/>
    </row>
    <row r="900" spans="4:4">
      <c r="D900" s="3"/>
    </row>
    <row r="901" spans="4:4">
      <c r="D901" s="3"/>
    </row>
    <row r="902" spans="4:4">
      <c r="D902" s="3"/>
    </row>
    <row r="903" spans="4:4">
      <c r="D903" s="3"/>
    </row>
    <row r="904" spans="4:4">
      <c r="D904" s="3"/>
    </row>
    <row r="905" spans="4:4">
      <c r="D905" s="3"/>
    </row>
    <row r="906" spans="4:4">
      <c r="D906" s="3"/>
    </row>
    <row r="907" spans="4:4">
      <c r="D907" s="3"/>
    </row>
    <row r="908" spans="4:4">
      <c r="D908" s="3"/>
    </row>
    <row r="909" spans="4:4">
      <c r="D909" s="3"/>
    </row>
    <row r="910" spans="4:4">
      <c r="D910" s="3"/>
    </row>
    <row r="911" spans="4:4">
      <c r="D911" s="3"/>
    </row>
    <row r="912" spans="4:4">
      <c r="D912" s="3"/>
    </row>
    <row r="913" spans="4:4">
      <c r="D913" s="3"/>
    </row>
    <row r="914" spans="4:4">
      <c r="D914" s="3"/>
    </row>
    <row r="915" spans="4:4">
      <c r="D915" s="3"/>
    </row>
    <row r="916" spans="4:4">
      <c r="D916" s="3"/>
    </row>
    <row r="917" spans="4:4">
      <c r="D917" s="3"/>
    </row>
    <row r="918" spans="4:4">
      <c r="D918" s="3"/>
    </row>
    <row r="919" spans="4:4">
      <c r="D919" s="3"/>
    </row>
    <row r="920" spans="4:4">
      <c r="D920" s="3"/>
    </row>
    <row r="921" spans="4:4">
      <c r="D921" s="3"/>
    </row>
    <row r="922" spans="4:4">
      <c r="D922" s="3"/>
    </row>
    <row r="923" spans="4:4">
      <c r="D923" s="3"/>
    </row>
    <row r="924" spans="4:4">
      <c r="D924" s="3"/>
    </row>
    <row r="925" spans="4:4">
      <c r="D925" s="3"/>
    </row>
    <row r="926" spans="4:4">
      <c r="D926" s="3"/>
    </row>
    <row r="927" spans="4:4">
      <c r="D927" s="3"/>
    </row>
    <row r="928" spans="4:4">
      <c r="D928" s="3"/>
    </row>
    <row r="929" spans="4:4">
      <c r="D929" s="3"/>
    </row>
    <row r="930" spans="4:4">
      <c r="D930" s="3"/>
    </row>
    <row r="931" spans="4:4">
      <c r="D931" s="3"/>
    </row>
    <row r="932" spans="4:4">
      <c r="D932" s="3"/>
    </row>
    <row r="933" spans="4:4">
      <c r="D933" s="3"/>
    </row>
    <row r="934" spans="4:4">
      <c r="D934" s="3"/>
    </row>
    <row r="935" spans="4:4">
      <c r="D935" s="3"/>
    </row>
    <row r="936" spans="4:4">
      <c r="D936" s="3"/>
    </row>
    <row r="937" spans="4:4">
      <c r="D937" s="3"/>
    </row>
    <row r="938" spans="4:4">
      <c r="D938" s="3"/>
    </row>
    <row r="939" spans="4:4">
      <c r="D939" s="3"/>
    </row>
    <row r="940" spans="4:4">
      <c r="D940" s="3"/>
    </row>
    <row r="941" spans="4:4">
      <c r="D941" s="3"/>
    </row>
    <row r="942" spans="4:4">
      <c r="D942" s="3"/>
    </row>
    <row r="943" spans="4:4">
      <c r="D943" s="3"/>
    </row>
    <row r="944" spans="4:4">
      <c r="D944" s="3"/>
    </row>
    <row r="945" spans="4:4">
      <c r="D945" s="3"/>
    </row>
    <row r="946" spans="4:4">
      <c r="D946" s="3"/>
    </row>
    <row r="947" spans="4:4">
      <c r="D947" s="3"/>
    </row>
    <row r="948" spans="4:4">
      <c r="D948" s="3"/>
    </row>
    <row r="949" spans="4:4">
      <c r="D949" s="3"/>
    </row>
    <row r="950" spans="4:4">
      <c r="D950" s="3"/>
    </row>
    <row r="951" spans="4:4">
      <c r="D951" s="3"/>
    </row>
    <row r="952" spans="4:4">
      <c r="D952" s="3"/>
    </row>
    <row r="953" spans="4:4">
      <c r="D953" s="3"/>
    </row>
    <row r="954" spans="4:4">
      <c r="D954" s="3"/>
    </row>
    <row r="955" spans="4:4">
      <c r="D955" s="3"/>
    </row>
    <row r="956" spans="4:4">
      <c r="D956" s="3"/>
    </row>
    <row r="957" spans="4:4">
      <c r="D957" s="3"/>
    </row>
    <row r="958" spans="4:4">
      <c r="D958" s="3"/>
    </row>
    <row r="959" spans="4:4">
      <c r="D959" s="3"/>
    </row>
    <row r="960" spans="4:4">
      <c r="D960" s="3"/>
    </row>
    <row r="961" spans="4:4">
      <c r="D961" s="3"/>
    </row>
    <row r="962" spans="4:4">
      <c r="D962" s="3"/>
    </row>
    <row r="963" spans="4:4">
      <c r="D963" s="3"/>
    </row>
    <row r="964" spans="4:4">
      <c r="D964" s="3"/>
    </row>
    <row r="965" spans="4:4">
      <c r="D965" s="3"/>
    </row>
    <row r="966" spans="4:4">
      <c r="D966" s="3"/>
    </row>
    <row r="967" spans="4:4">
      <c r="D967" s="3"/>
    </row>
    <row r="968" spans="4:4">
      <c r="D968" s="3"/>
    </row>
    <row r="969" spans="4:4">
      <c r="D969" s="3"/>
    </row>
    <row r="970" spans="4:4">
      <c r="D970" s="3"/>
    </row>
    <row r="971" spans="4:4">
      <c r="D971" s="3"/>
    </row>
    <row r="972" spans="4:4">
      <c r="D972" s="3"/>
    </row>
    <row r="973" spans="4:4">
      <c r="D973" s="3"/>
    </row>
    <row r="974" spans="4:4">
      <c r="D974" s="3"/>
    </row>
    <row r="975" spans="4:4">
      <c r="D975" s="3"/>
    </row>
    <row r="976" spans="4:4">
      <c r="D976" s="3"/>
    </row>
    <row r="977" spans="4:4">
      <c r="D977" s="3"/>
    </row>
    <row r="978" spans="4:4">
      <c r="D978" s="3"/>
    </row>
    <row r="979" spans="4:4">
      <c r="D979" s="3"/>
    </row>
    <row r="980" spans="4:4">
      <c r="D980" s="3"/>
    </row>
    <row r="981" spans="4:4">
      <c r="D981" s="3"/>
    </row>
    <row r="982" spans="4:4">
      <c r="D982" s="3"/>
    </row>
    <row r="983" spans="4:4">
      <c r="D983" s="3"/>
    </row>
    <row r="984" spans="4:4">
      <c r="D984" s="3"/>
    </row>
    <row r="985" spans="4:4">
      <c r="D985" s="3"/>
    </row>
    <row r="986" spans="4:4">
      <c r="D986" s="3"/>
    </row>
    <row r="987" spans="4:4">
      <c r="D987" s="3"/>
    </row>
    <row r="988" spans="4:4">
      <c r="D988" s="3"/>
    </row>
    <row r="989" spans="4:4">
      <c r="D989" s="3"/>
    </row>
    <row r="990" spans="4:4">
      <c r="D990" s="3"/>
    </row>
    <row r="991" spans="4:4">
      <c r="D991" s="3"/>
    </row>
    <row r="992" spans="4:4">
      <c r="D992" s="3"/>
    </row>
    <row r="993" spans="4:4">
      <c r="D993" s="3"/>
    </row>
    <row r="994" spans="4:4">
      <c r="D994" s="3"/>
    </row>
    <row r="995" spans="4:4">
      <c r="D995" s="3"/>
    </row>
    <row r="996" spans="4:4">
      <c r="D996" s="3"/>
    </row>
    <row r="997" spans="4:4">
      <c r="D997" s="3"/>
    </row>
    <row r="998" spans="4:4">
      <c r="D998" s="3"/>
    </row>
    <row r="999" spans="4:4">
      <c r="D999" s="3"/>
    </row>
    <row r="1000" spans="4:4">
      <c r="D1000" s="3"/>
    </row>
    <row r="1001" spans="4:4">
      <c r="D1001" s="3"/>
    </row>
    <row r="1002" spans="4:4">
      <c r="D1002" s="3"/>
    </row>
    <row r="1003" spans="4:4">
      <c r="D1003" s="3"/>
    </row>
    <row r="1004" spans="4:4">
      <c r="D1004" s="3"/>
    </row>
    <row r="1005" spans="4:4">
      <c r="D1005" s="3"/>
    </row>
    <row r="1006" spans="4:4">
      <c r="D1006" s="3"/>
    </row>
    <row r="1007" spans="4:4">
      <c r="D1007" s="3"/>
    </row>
    <row r="1008" spans="4:4">
      <c r="D1008" s="3"/>
    </row>
    <row r="1009" spans="4:4">
      <c r="D1009" s="3"/>
    </row>
    <row r="1010" spans="4:4">
      <c r="D1010" s="3"/>
    </row>
    <row r="1011" spans="4:4">
      <c r="D1011" s="3"/>
    </row>
    <row r="1012" spans="4:4">
      <c r="D1012" s="3"/>
    </row>
    <row r="1013" spans="4:4">
      <c r="D1013" s="3"/>
    </row>
    <row r="1014" spans="4:4">
      <c r="D1014" s="3"/>
    </row>
    <row r="1015" spans="4:4">
      <c r="D1015" s="3"/>
    </row>
    <row r="1016" spans="4:4">
      <c r="D1016" s="3"/>
    </row>
    <row r="1017" spans="4:4">
      <c r="D1017" s="3"/>
    </row>
    <row r="1018" spans="4:4">
      <c r="D1018" s="3"/>
    </row>
    <row r="1019" spans="4:4">
      <c r="D1019" s="3"/>
    </row>
    <row r="1020" spans="4:4">
      <c r="D1020" s="3"/>
    </row>
    <row r="1021" spans="4:4">
      <c r="D1021" s="3"/>
    </row>
    <row r="1022" spans="4:4">
      <c r="D1022" s="3"/>
    </row>
    <row r="1023" spans="4:4">
      <c r="D1023" s="3"/>
    </row>
    <row r="1024" spans="4:4">
      <c r="D1024" s="3"/>
    </row>
    <row r="1025" spans="4:4">
      <c r="D1025" s="3"/>
    </row>
    <row r="1026" spans="4:4">
      <c r="D1026" s="3"/>
    </row>
    <row r="1027" spans="4:4">
      <c r="D1027" s="3"/>
    </row>
    <row r="1028" spans="4:4">
      <c r="D1028" s="3"/>
    </row>
    <row r="1029" spans="4:4">
      <c r="D1029" s="3"/>
    </row>
    <row r="1030" spans="4:4">
      <c r="D1030" s="3"/>
    </row>
    <row r="1031" spans="4:4">
      <c r="D1031" s="3"/>
    </row>
    <row r="1032" spans="4:4">
      <c r="D1032" s="3"/>
    </row>
    <row r="1033" spans="4:4">
      <c r="D1033" s="3"/>
    </row>
    <row r="1034" spans="4:4">
      <c r="D1034" s="3"/>
    </row>
    <row r="1035" spans="4:4">
      <c r="D1035" s="3"/>
    </row>
    <row r="1036" spans="4:4">
      <c r="D1036" s="3"/>
    </row>
    <row r="1037" spans="4:4">
      <c r="D1037" s="3"/>
    </row>
    <row r="1038" spans="4:4">
      <c r="D1038" s="3"/>
    </row>
    <row r="1039" spans="4:4">
      <c r="D1039" s="3"/>
    </row>
    <row r="1040" spans="4:4">
      <c r="D1040" s="3"/>
    </row>
    <row r="1041" spans="4:4">
      <c r="D1041" s="3"/>
    </row>
    <row r="1042" spans="4:4">
      <c r="D1042" s="3"/>
    </row>
    <row r="1043" spans="4:4">
      <c r="D1043" s="3"/>
    </row>
    <row r="1044" spans="4:4">
      <c r="D1044" s="3"/>
    </row>
    <row r="1045" spans="4:4">
      <c r="D1045" s="3"/>
    </row>
    <row r="1046" spans="4:4">
      <c r="D1046" s="3"/>
    </row>
    <row r="1047" spans="4:4">
      <c r="D1047" s="3"/>
    </row>
    <row r="1048" spans="4:4">
      <c r="D1048" s="3"/>
    </row>
    <row r="1049" spans="4:4">
      <c r="D1049" s="3"/>
    </row>
    <row r="1050" spans="4:4">
      <c r="D1050" s="3"/>
    </row>
    <row r="1051" spans="4:4">
      <c r="D1051" s="3"/>
    </row>
    <row r="1052" spans="4:4">
      <c r="D1052" s="3"/>
    </row>
    <row r="1053" spans="4:4">
      <c r="D1053" s="3"/>
    </row>
    <row r="1054" spans="4:4">
      <c r="D1054" s="3"/>
    </row>
    <row r="1055" spans="4:4">
      <c r="D1055" s="3"/>
    </row>
    <row r="1056" spans="4:4">
      <c r="D1056" s="3"/>
    </row>
    <row r="1057" spans="4:4">
      <c r="D1057" s="3"/>
    </row>
    <row r="1058" spans="4:4">
      <c r="D1058" s="3"/>
    </row>
    <row r="1059" spans="4:4">
      <c r="D1059" s="3"/>
    </row>
    <row r="1060" spans="4:4">
      <c r="D1060" s="3"/>
    </row>
    <row r="1061" spans="4:4">
      <c r="D1061" s="3"/>
    </row>
    <row r="1062" spans="4:4">
      <c r="D1062" s="3"/>
    </row>
    <row r="1063" spans="4:4">
      <c r="D1063" s="3"/>
    </row>
    <row r="1064" spans="4:4">
      <c r="D1064" s="3"/>
    </row>
    <row r="1065" spans="4:4">
      <c r="D1065" s="3"/>
    </row>
    <row r="1066" spans="4:4">
      <c r="D1066" s="3"/>
    </row>
    <row r="1067" spans="4:4">
      <c r="D1067" s="3"/>
    </row>
    <row r="1068" spans="4:4">
      <c r="D1068" s="3"/>
    </row>
    <row r="1069" spans="4:4">
      <c r="D1069" s="3"/>
    </row>
    <row r="1070" spans="4:4">
      <c r="D1070" s="3"/>
    </row>
    <row r="1071" spans="4:4">
      <c r="D1071" s="3"/>
    </row>
    <row r="1072" spans="4:4">
      <c r="D1072" s="3"/>
    </row>
    <row r="1073" spans="4:4">
      <c r="D1073" s="3"/>
    </row>
    <row r="1074" spans="4:4">
      <c r="D1074" s="3"/>
    </row>
    <row r="1075" spans="4:4">
      <c r="D1075" s="3"/>
    </row>
    <row r="1076" spans="4:4">
      <c r="D1076" s="3"/>
    </row>
    <row r="1077" spans="4:4">
      <c r="D1077" s="3"/>
    </row>
    <row r="1078" spans="4:4">
      <c r="D1078" s="3"/>
    </row>
    <row r="1079" spans="4:4">
      <c r="D1079" s="3"/>
    </row>
    <row r="1080" spans="4:4">
      <c r="D1080" s="3"/>
    </row>
    <row r="1081" spans="4:4">
      <c r="D1081" s="3"/>
    </row>
    <row r="1082" spans="4:4">
      <c r="D1082" s="3"/>
    </row>
    <row r="1083" spans="4:4">
      <c r="D1083" s="3"/>
    </row>
    <row r="1084" spans="4:4">
      <c r="D1084" s="3"/>
    </row>
    <row r="1085" spans="4:4">
      <c r="D1085" s="3"/>
    </row>
    <row r="1086" spans="4:4">
      <c r="D1086" s="3"/>
    </row>
    <row r="1087" spans="4:4">
      <c r="D1087" s="3"/>
    </row>
    <row r="1088" spans="4:4">
      <c r="D1088" s="3"/>
    </row>
    <row r="1089" spans="4:4">
      <c r="D1089" s="3"/>
    </row>
    <row r="1090" spans="4:4">
      <c r="D1090" s="3"/>
    </row>
    <row r="1091" spans="4:4">
      <c r="D1091" s="3"/>
    </row>
    <row r="1092" spans="4:4">
      <c r="D1092" s="3"/>
    </row>
    <row r="1093" spans="4:4">
      <c r="D1093" s="3"/>
    </row>
    <row r="1094" spans="4:4">
      <c r="D1094" s="3"/>
    </row>
    <row r="1095" spans="4:4">
      <c r="D1095" s="3"/>
    </row>
    <row r="1096" spans="4:4">
      <c r="D1096" s="3"/>
    </row>
    <row r="1097" spans="4:4">
      <c r="D1097" s="3"/>
    </row>
    <row r="1098" spans="4:4">
      <c r="D1098" s="3"/>
    </row>
    <row r="1099" spans="4:4">
      <c r="D1099" s="3"/>
    </row>
    <row r="1100" spans="4:4">
      <c r="D1100" s="3"/>
    </row>
    <row r="1101" spans="4:4">
      <c r="D1101" s="3"/>
    </row>
    <row r="1102" spans="4:4">
      <c r="D1102" s="3"/>
    </row>
    <row r="1103" spans="4:4">
      <c r="D1103" s="3"/>
    </row>
    <row r="1104" spans="4:4">
      <c r="D1104" s="3"/>
    </row>
    <row r="1105" spans="4:4">
      <c r="D1105" s="3"/>
    </row>
    <row r="1106" spans="4:4">
      <c r="D1106" s="3"/>
    </row>
    <row r="1107" spans="4:4">
      <c r="D1107" s="3"/>
    </row>
    <row r="1108" spans="4:4">
      <c r="D1108" s="3"/>
    </row>
    <row r="1109" spans="4:4">
      <c r="D1109" s="3"/>
    </row>
    <row r="1110" spans="4:4">
      <c r="D1110" s="3"/>
    </row>
    <row r="1111" spans="4:4">
      <c r="D1111" s="3"/>
    </row>
    <row r="1112" spans="4:4">
      <c r="D1112" s="3"/>
    </row>
    <row r="1113" spans="4:4">
      <c r="D1113" s="3"/>
    </row>
    <row r="1114" spans="4:4">
      <c r="D1114" s="3"/>
    </row>
    <row r="1115" spans="4:4">
      <c r="D1115" s="3"/>
    </row>
    <row r="1116" spans="4:4">
      <c r="D1116" s="3"/>
    </row>
    <row r="1117" spans="4:4">
      <c r="D1117" s="3"/>
    </row>
    <row r="1118" spans="4:4">
      <c r="D1118" s="3"/>
    </row>
    <row r="1119" spans="4:4">
      <c r="D1119" s="3"/>
    </row>
    <row r="1120" spans="4:4">
      <c r="D1120" s="3"/>
    </row>
    <row r="1121" spans="4:4">
      <c r="D1121" s="3"/>
    </row>
    <row r="1122" spans="4:4">
      <c r="D1122" s="3"/>
    </row>
    <row r="1123" spans="4:4">
      <c r="D1123" s="3"/>
    </row>
    <row r="1124" spans="4:4">
      <c r="D1124" s="3"/>
    </row>
    <row r="1125" spans="4:4">
      <c r="D1125" s="3"/>
    </row>
    <row r="1126" spans="4:4">
      <c r="D1126" s="3"/>
    </row>
    <row r="1127" spans="4:4">
      <c r="D1127" s="3"/>
    </row>
    <row r="1128" spans="4:4">
      <c r="D1128" s="3"/>
    </row>
    <row r="1129" spans="4:4">
      <c r="D1129" s="3"/>
    </row>
    <row r="1130" spans="4:4">
      <c r="D1130" s="3"/>
    </row>
    <row r="1131" spans="4:4">
      <c r="D1131" s="3"/>
    </row>
    <row r="1132" spans="4:4">
      <c r="D1132" s="3"/>
    </row>
    <row r="1133" spans="4:4">
      <c r="D1133" s="3"/>
    </row>
    <row r="1134" spans="4:4">
      <c r="D1134" s="3"/>
    </row>
    <row r="1135" spans="4:4">
      <c r="D1135" s="3"/>
    </row>
    <row r="1136" spans="4:4">
      <c r="D1136" s="3"/>
    </row>
    <row r="1137" spans="4:4">
      <c r="D1137" s="3"/>
    </row>
    <row r="1138" spans="4:4">
      <c r="D1138" s="3"/>
    </row>
    <row r="1139" spans="4:4">
      <c r="D1139" s="3"/>
    </row>
    <row r="1140" spans="4:4">
      <c r="D1140" s="3"/>
    </row>
    <row r="1141" spans="4:4">
      <c r="D1141" s="3"/>
    </row>
    <row r="1142" spans="4:4">
      <c r="D1142" s="3"/>
    </row>
    <row r="1143" spans="4:4">
      <c r="D1143" s="3"/>
    </row>
    <row r="1144" spans="4:4">
      <c r="D1144" s="3"/>
    </row>
    <row r="1145" spans="4:4">
      <c r="D1145" s="3"/>
    </row>
    <row r="1146" spans="4:4">
      <c r="D1146" s="3"/>
    </row>
    <row r="1147" spans="4:4">
      <c r="D1147" s="3"/>
    </row>
    <row r="1148" spans="4:4">
      <c r="D1148" s="3"/>
    </row>
    <row r="1149" spans="4:4">
      <c r="D1149" s="3"/>
    </row>
    <row r="1150" spans="4:4">
      <c r="D1150" s="3"/>
    </row>
    <row r="1151" spans="4:4">
      <c r="D1151" s="3"/>
    </row>
    <row r="1152" spans="4:4">
      <c r="D1152" s="3"/>
    </row>
    <row r="1153" spans="4:4">
      <c r="D1153" s="3"/>
    </row>
    <row r="1154" spans="4:4">
      <c r="D1154" s="3"/>
    </row>
    <row r="1155" spans="4:4">
      <c r="D1155" s="3"/>
    </row>
    <row r="1156" spans="4:4">
      <c r="D1156" s="3"/>
    </row>
    <row r="1157" spans="4:4">
      <c r="D1157" s="3"/>
    </row>
    <row r="1158" spans="4:4">
      <c r="D1158" s="3"/>
    </row>
    <row r="1159" spans="4:4">
      <c r="D1159" s="3"/>
    </row>
    <row r="1160" spans="4:4">
      <c r="D1160" s="3"/>
    </row>
    <row r="1161" spans="4:4">
      <c r="D1161" s="3"/>
    </row>
    <row r="1162" spans="4:4">
      <c r="D1162" s="3"/>
    </row>
    <row r="1163" spans="4:4">
      <c r="D1163" s="3"/>
    </row>
    <row r="1164" spans="4:4">
      <c r="D1164" s="3"/>
    </row>
    <row r="1165" spans="4:4">
      <c r="D1165" s="3"/>
    </row>
    <row r="1166" spans="4:4">
      <c r="D1166" s="3"/>
    </row>
    <row r="1167" spans="4:4">
      <c r="D1167" s="3"/>
    </row>
    <row r="1168" spans="4:4">
      <c r="D1168" s="3"/>
    </row>
    <row r="1169" spans="4:4">
      <c r="D1169" s="3"/>
    </row>
    <row r="1170" spans="4:4">
      <c r="D1170" s="3"/>
    </row>
    <row r="1171" spans="4:4">
      <c r="D1171" s="3"/>
    </row>
    <row r="1172" spans="4:4">
      <c r="D1172" s="3"/>
    </row>
    <row r="1173" spans="4:4">
      <c r="D1173" s="3"/>
    </row>
    <row r="1174" spans="4:4">
      <c r="D1174" s="3"/>
    </row>
    <row r="1175" spans="4:4">
      <c r="D1175" s="3"/>
    </row>
    <row r="1176" spans="4:4">
      <c r="D1176" s="3"/>
    </row>
    <row r="1177" spans="4:4">
      <c r="D1177" s="3"/>
    </row>
    <row r="1178" spans="4:4">
      <c r="D1178" s="3"/>
    </row>
    <row r="1179" spans="4:4">
      <c r="D1179" s="3"/>
    </row>
    <row r="1180" spans="4:4">
      <c r="D1180" s="3"/>
    </row>
    <row r="1181" spans="4:4">
      <c r="D1181" s="3"/>
    </row>
    <row r="1182" spans="4:4">
      <c r="D1182" s="3"/>
    </row>
    <row r="1183" spans="4:4">
      <c r="D1183" s="3"/>
    </row>
    <row r="1184" spans="4:4">
      <c r="D1184" s="3"/>
    </row>
    <row r="1185" spans="4:4">
      <c r="D1185" s="3"/>
    </row>
    <row r="1186" spans="4:4">
      <c r="D1186" s="3"/>
    </row>
    <row r="1187" spans="4:4">
      <c r="D1187" s="3"/>
    </row>
    <row r="1188" spans="4:4">
      <c r="D1188" s="3"/>
    </row>
    <row r="1189" spans="4:4">
      <c r="D1189" s="3"/>
    </row>
    <row r="1190" spans="4:4">
      <c r="D1190" s="3"/>
    </row>
    <row r="1191" spans="4:4">
      <c r="D1191" s="3"/>
    </row>
    <row r="1192" spans="4:4">
      <c r="D1192" s="3"/>
    </row>
    <row r="1193" spans="4:4">
      <c r="D1193" s="3"/>
    </row>
    <row r="1194" spans="4:4">
      <c r="D1194" s="3"/>
    </row>
    <row r="1195" spans="4:4">
      <c r="D1195" s="3"/>
    </row>
    <row r="1196" spans="4:4">
      <c r="D1196" s="3"/>
    </row>
    <row r="1197" spans="4:4">
      <c r="D1197" s="3"/>
    </row>
    <row r="1198" spans="4:4">
      <c r="D1198" s="3"/>
    </row>
    <row r="1199" spans="4:4">
      <c r="D1199" s="3"/>
    </row>
    <row r="1200" spans="4:4">
      <c r="D1200" s="3"/>
    </row>
    <row r="1201" spans="4:4">
      <c r="D1201" s="3"/>
    </row>
    <row r="1202" spans="4:4">
      <c r="D1202" s="3"/>
    </row>
    <row r="1203" spans="4:4">
      <c r="D1203" s="3"/>
    </row>
    <row r="1204" spans="4:4">
      <c r="D1204" s="3"/>
    </row>
    <row r="1205" spans="4:4">
      <c r="D1205" s="3"/>
    </row>
    <row r="1206" spans="4:4">
      <c r="D1206" s="3"/>
    </row>
    <row r="1207" spans="4:4">
      <c r="D1207" s="3"/>
    </row>
    <row r="1208" spans="4:4">
      <c r="D1208" s="3"/>
    </row>
    <row r="1209" spans="4:4">
      <c r="D1209" s="3"/>
    </row>
    <row r="1210" spans="4:4">
      <c r="D1210" s="3"/>
    </row>
    <row r="1211" spans="4:4">
      <c r="D1211" s="3"/>
    </row>
    <row r="1212" spans="4:4">
      <c r="D1212" s="3"/>
    </row>
    <row r="1213" spans="4:4">
      <c r="D1213" s="3"/>
    </row>
    <row r="1214" spans="4:4">
      <c r="D1214" s="3"/>
    </row>
    <row r="1215" spans="4:4">
      <c r="D1215" s="3"/>
    </row>
    <row r="1216" spans="4:4">
      <c r="D1216" s="3"/>
    </row>
    <row r="1217" spans="4:4">
      <c r="D1217" s="3"/>
    </row>
    <row r="1218" spans="4:4">
      <c r="D1218" s="3"/>
    </row>
    <row r="1219" spans="4:4">
      <c r="D1219" s="3"/>
    </row>
    <row r="1220" spans="4:4">
      <c r="D1220" s="3"/>
    </row>
    <row r="1221" spans="4:4">
      <c r="D1221" s="3"/>
    </row>
    <row r="1222" spans="4:4">
      <c r="D1222" s="3"/>
    </row>
    <row r="1223" spans="4:4">
      <c r="D1223" s="3"/>
    </row>
    <row r="1224" spans="4:4">
      <c r="D1224" s="3"/>
    </row>
    <row r="1225" spans="4:4">
      <c r="D1225" s="3"/>
    </row>
    <row r="1226" spans="4:4">
      <c r="D1226" s="3"/>
    </row>
    <row r="1227" spans="4:4">
      <c r="D1227" s="3"/>
    </row>
    <row r="1228" spans="4:4">
      <c r="D1228" s="3"/>
    </row>
    <row r="1229" spans="4:4">
      <c r="D1229" s="3"/>
    </row>
    <row r="1230" spans="4:4">
      <c r="D1230" s="3"/>
    </row>
    <row r="1231" spans="4:4">
      <c r="D1231" s="3"/>
    </row>
    <row r="1232" spans="4:4">
      <c r="D1232" s="3"/>
    </row>
    <row r="1233" spans="4:4">
      <c r="D1233" s="3"/>
    </row>
    <row r="1234" spans="4:4">
      <c r="D1234" s="3"/>
    </row>
    <row r="1235" spans="4:4">
      <c r="D1235" s="3"/>
    </row>
    <row r="1236" spans="4:4">
      <c r="D1236" s="3"/>
    </row>
    <row r="1237" spans="4:4">
      <c r="D1237" s="3"/>
    </row>
    <row r="1238" spans="4:4">
      <c r="D1238" s="3"/>
    </row>
    <row r="1239" spans="4:4">
      <c r="D1239" s="3"/>
    </row>
    <row r="1240" spans="4:4">
      <c r="D1240" s="3"/>
    </row>
    <row r="1241" spans="4:4">
      <c r="D1241" s="3"/>
    </row>
    <row r="1242" spans="4:4">
      <c r="D1242" s="3"/>
    </row>
    <row r="1243" spans="4:4">
      <c r="D1243" s="3"/>
    </row>
    <row r="1244" spans="4:4">
      <c r="D1244" s="3"/>
    </row>
    <row r="1245" spans="4:4">
      <c r="D1245" s="3"/>
    </row>
    <row r="1246" spans="4:4">
      <c r="D1246" s="3"/>
    </row>
    <row r="1247" spans="4:4">
      <c r="D1247" s="3"/>
    </row>
    <row r="1248" spans="4:4">
      <c r="D1248" s="3"/>
    </row>
    <row r="1249" spans="4:4">
      <c r="D1249" s="3"/>
    </row>
    <row r="1250" spans="4:4">
      <c r="D1250" s="3"/>
    </row>
    <row r="1251" spans="4:4">
      <c r="D1251" s="3"/>
    </row>
    <row r="1252" spans="4:4">
      <c r="D1252" s="3"/>
    </row>
    <row r="1253" spans="4:4">
      <c r="D1253" s="3"/>
    </row>
    <row r="1254" spans="4:4">
      <c r="D1254" s="3"/>
    </row>
    <row r="1255" spans="4:4">
      <c r="D1255" s="3"/>
    </row>
    <row r="1256" spans="4:4">
      <c r="D1256" s="3"/>
    </row>
    <row r="1257" spans="4:4">
      <c r="D1257" s="3"/>
    </row>
    <row r="1258" spans="4:4">
      <c r="D1258" s="3"/>
    </row>
    <row r="1259" spans="4:4">
      <c r="D1259" s="3"/>
    </row>
    <row r="1260" spans="4:4">
      <c r="D1260" s="3"/>
    </row>
    <row r="1261" spans="4:4">
      <c r="D1261" s="3"/>
    </row>
    <row r="1262" spans="4:4">
      <c r="D1262" s="3"/>
    </row>
    <row r="1263" spans="4:4">
      <c r="D1263" s="3"/>
    </row>
    <row r="1264" spans="4:4">
      <c r="D1264" s="3"/>
    </row>
    <row r="1265" spans="4:4">
      <c r="D1265" s="3"/>
    </row>
    <row r="1266" spans="4:4">
      <c r="D1266" s="3"/>
    </row>
    <row r="1267" spans="4:4">
      <c r="D1267" s="3"/>
    </row>
    <row r="1268" spans="4:4">
      <c r="D1268" s="3"/>
    </row>
    <row r="1269" spans="4:4">
      <c r="D1269" s="3"/>
    </row>
    <row r="1270" spans="4:4">
      <c r="D1270" s="3"/>
    </row>
    <row r="1271" spans="4:4">
      <c r="D1271" s="3"/>
    </row>
    <row r="1272" spans="4:4">
      <c r="D1272" s="3"/>
    </row>
    <row r="1273" spans="4:4">
      <c r="D1273" s="3"/>
    </row>
    <row r="1274" spans="4:4">
      <c r="D1274" s="3"/>
    </row>
    <row r="1275" spans="4:4">
      <c r="D1275" s="3"/>
    </row>
    <row r="1276" spans="4:4">
      <c r="D1276" s="3"/>
    </row>
    <row r="1277" spans="4:4">
      <c r="D1277" s="3"/>
    </row>
    <row r="1278" spans="4:4">
      <c r="D1278" s="3"/>
    </row>
    <row r="1279" spans="4:4">
      <c r="D1279" s="3"/>
    </row>
    <row r="1280" spans="4:4">
      <c r="D1280" s="3"/>
    </row>
    <row r="1281" spans="4:4">
      <c r="D1281" s="3"/>
    </row>
    <row r="1282" spans="4:4">
      <c r="D1282" s="3"/>
    </row>
    <row r="1283" spans="4:4">
      <c r="D1283" s="3"/>
    </row>
    <row r="1284" spans="4:4">
      <c r="D1284" s="3"/>
    </row>
    <row r="1285" spans="4:4">
      <c r="D1285" s="3"/>
    </row>
    <row r="1286" spans="4:4">
      <c r="D1286" s="3"/>
    </row>
    <row r="1287" spans="4:4">
      <c r="D1287" s="3"/>
    </row>
    <row r="1288" spans="4:4">
      <c r="D1288" s="3"/>
    </row>
    <row r="1289" spans="4:4">
      <c r="D1289" s="3"/>
    </row>
    <row r="1290" spans="4:4">
      <c r="D1290" s="3"/>
    </row>
    <row r="1291" spans="4:4">
      <c r="D1291" s="3"/>
    </row>
    <row r="1292" spans="4:4">
      <c r="D1292" s="3"/>
    </row>
    <row r="1293" spans="4:4">
      <c r="D1293" s="3"/>
    </row>
    <row r="1294" spans="4:4">
      <c r="D1294" s="3"/>
    </row>
    <row r="1295" spans="4:4">
      <c r="D1295" s="3"/>
    </row>
    <row r="1296" spans="4:4">
      <c r="D1296" s="3"/>
    </row>
    <row r="1297" spans="4:4">
      <c r="D1297" s="3"/>
    </row>
    <row r="1298" spans="4:4">
      <c r="D1298" s="3"/>
    </row>
    <row r="1299" spans="4:4">
      <c r="D1299" s="3"/>
    </row>
    <row r="1300" spans="4:4">
      <c r="D1300" s="3"/>
    </row>
    <row r="1301" spans="4:4">
      <c r="D1301" s="3"/>
    </row>
    <row r="1302" spans="4:4">
      <c r="D1302" s="3"/>
    </row>
    <row r="1303" spans="4:4">
      <c r="D1303" s="3"/>
    </row>
    <row r="1304" spans="4:4">
      <c r="D1304" s="3"/>
    </row>
    <row r="1305" spans="4:4">
      <c r="D1305" s="3"/>
    </row>
    <row r="1306" spans="4:4">
      <c r="D1306" s="3"/>
    </row>
    <row r="1307" spans="4:4">
      <c r="D1307" s="3"/>
    </row>
    <row r="1308" spans="4:4">
      <c r="D1308" s="3"/>
    </row>
    <row r="1309" spans="4:4">
      <c r="D1309" s="3"/>
    </row>
    <row r="1310" spans="4:4">
      <c r="D1310" s="3"/>
    </row>
    <row r="1311" spans="4:4">
      <c r="D1311" s="3"/>
    </row>
    <row r="1312" spans="4:4">
      <c r="D1312" s="3"/>
    </row>
    <row r="1313" spans="4:4">
      <c r="D1313" s="3"/>
    </row>
    <row r="1314" spans="4:4">
      <c r="D1314" s="3"/>
    </row>
    <row r="1315" spans="4:4">
      <c r="D1315" s="3"/>
    </row>
    <row r="1316" spans="4:4">
      <c r="D1316" s="3"/>
    </row>
    <row r="1317" spans="4:4">
      <c r="D1317" s="3"/>
    </row>
    <row r="1318" spans="4:4">
      <c r="D1318" s="3"/>
    </row>
    <row r="1319" spans="4:4">
      <c r="D1319" s="3"/>
    </row>
    <row r="1320" spans="4:4">
      <c r="D1320" s="3"/>
    </row>
    <row r="1321" spans="4:4">
      <c r="D1321" s="3"/>
    </row>
    <row r="1322" spans="4:4">
      <c r="D1322" s="3"/>
    </row>
    <row r="1323" spans="4:4">
      <c r="D1323" s="3"/>
    </row>
    <row r="1324" spans="4:4">
      <c r="D1324" s="3"/>
    </row>
    <row r="1325" spans="4:4">
      <c r="D1325" s="3"/>
    </row>
    <row r="1326" spans="4:4">
      <c r="D1326" s="3"/>
    </row>
    <row r="1327" spans="4:4">
      <c r="D1327" s="3"/>
    </row>
    <row r="1328" spans="4:4">
      <c r="D1328" s="3"/>
    </row>
    <row r="1329" spans="4:4">
      <c r="D1329" s="3"/>
    </row>
    <row r="1330" spans="4:4">
      <c r="D1330" s="3"/>
    </row>
    <row r="1331" spans="4:4">
      <c r="D1331" s="3"/>
    </row>
    <row r="1332" spans="4:4">
      <c r="D1332" s="3"/>
    </row>
    <row r="1333" spans="4:4">
      <c r="D1333" s="3"/>
    </row>
    <row r="1334" spans="4:4">
      <c r="D1334" s="3"/>
    </row>
    <row r="1335" spans="4:4">
      <c r="D1335" s="3"/>
    </row>
    <row r="1336" spans="4:4">
      <c r="D1336" s="3"/>
    </row>
    <row r="1337" spans="4:4">
      <c r="D1337" s="3"/>
    </row>
    <row r="1338" spans="4:4">
      <c r="D1338" s="3"/>
    </row>
    <row r="1339" spans="4:4">
      <c r="D1339" s="3"/>
    </row>
    <row r="1340" spans="4:4">
      <c r="D1340" s="3"/>
    </row>
    <row r="1341" spans="4:4">
      <c r="D1341" s="3"/>
    </row>
    <row r="1342" spans="4:4">
      <c r="D1342" s="3"/>
    </row>
    <row r="1343" spans="4:4">
      <c r="D1343" s="3"/>
    </row>
    <row r="1344" spans="4:4">
      <c r="D1344" s="3"/>
    </row>
    <row r="1345" spans="4:4">
      <c r="D1345" s="3"/>
    </row>
    <row r="1346" spans="4:4">
      <c r="D1346" s="3"/>
    </row>
    <row r="1347" spans="4:4">
      <c r="D1347" s="3"/>
    </row>
    <row r="1348" spans="4:4">
      <c r="D1348" s="3"/>
    </row>
    <row r="1349" spans="4:4">
      <c r="D1349" s="3"/>
    </row>
    <row r="1350" spans="4:4">
      <c r="D1350" s="3"/>
    </row>
    <row r="1351" spans="4:4">
      <c r="D1351" s="3"/>
    </row>
    <row r="1352" spans="4:4">
      <c r="D1352" s="3"/>
    </row>
    <row r="1353" spans="4:4">
      <c r="D1353" s="3"/>
    </row>
    <row r="1354" spans="4:4">
      <c r="D1354" s="3"/>
    </row>
    <row r="1355" spans="4:4">
      <c r="D1355" s="3"/>
    </row>
    <row r="1356" spans="4:4">
      <c r="D1356" s="3"/>
    </row>
    <row r="1357" spans="4:4">
      <c r="D1357" s="3"/>
    </row>
    <row r="1358" spans="4:4">
      <c r="D1358" s="3"/>
    </row>
    <row r="1359" spans="4:4">
      <c r="D1359" s="3"/>
    </row>
    <row r="1360" spans="4:4">
      <c r="D1360" s="3"/>
    </row>
    <row r="1361" spans="4:4">
      <c r="D1361" s="3"/>
    </row>
    <row r="1362" spans="4:4">
      <c r="D1362" s="3"/>
    </row>
    <row r="1363" spans="4:4">
      <c r="D1363" s="3"/>
    </row>
    <row r="1364" spans="4:4">
      <c r="D1364" s="3"/>
    </row>
    <row r="1365" spans="4:4">
      <c r="D1365" s="3"/>
    </row>
    <row r="1366" spans="4:4">
      <c r="D1366" s="3"/>
    </row>
    <row r="1367" spans="4:4">
      <c r="D1367" s="3"/>
    </row>
    <row r="1368" spans="4:4">
      <c r="D1368" s="3"/>
    </row>
    <row r="1369" spans="4:4">
      <c r="D1369" s="3"/>
    </row>
    <row r="1370" spans="4:4">
      <c r="D1370" s="3"/>
    </row>
    <row r="1371" spans="4:4">
      <c r="D1371" s="3"/>
    </row>
    <row r="1372" spans="4:4">
      <c r="D1372" s="3"/>
    </row>
    <row r="1373" spans="4:4">
      <c r="D1373" s="3"/>
    </row>
    <row r="1374" spans="4:4">
      <c r="D1374" s="3"/>
    </row>
    <row r="1375" spans="4:4">
      <c r="D1375" s="3"/>
    </row>
    <row r="1376" spans="4:4">
      <c r="D1376" s="3"/>
    </row>
    <row r="1377" spans="4:4">
      <c r="D1377" s="3"/>
    </row>
    <row r="1378" spans="4:4">
      <c r="D1378" s="3"/>
    </row>
    <row r="1379" spans="4:4">
      <c r="D1379" s="3"/>
    </row>
    <row r="1380" spans="4:4">
      <c r="D1380" s="3"/>
    </row>
    <row r="1381" spans="4:4">
      <c r="D1381" s="3"/>
    </row>
    <row r="1382" spans="4:4">
      <c r="D1382" s="3"/>
    </row>
    <row r="1383" spans="4:4">
      <c r="D1383" s="3"/>
    </row>
    <row r="1384" spans="4:4">
      <c r="D1384" s="3"/>
    </row>
    <row r="1385" spans="4:4">
      <c r="D1385" s="3"/>
    </row>
    <row r="1386" spans="4:4">
      <c r="D1386" s="3"/>
    </row>
    <row r="1387" spans="4:4">
      <c r="D1387" s="3"/>
    </row>
    <row r="1388" spans="4:4">
      <c r="D1388" s="3"/>
    </row>
    <row r="1389" spans="4:4">
      <c r="D1389" s="3"/>
    </row>
    <row r="1390" spans="4:4">
      <c r="D1390" s="3"/>
    </row>
    <row r="1391" spans="4:4">
      <c r="D1391" s="3"/>
    </row>
    <row r="1392" spans="4:4">
      <c r="D1392" s="3"/>
    </row>
    <row r="1393" spans="4:4">
      <c r="D1393" s="3"/>
    </row>
    <row r="1394" spans="4:4">
      <c r="D1394" s="3"/>
    </row>
    <row r="1395" spans="4:4">
      <c r="D1395" s="3"/>
    </row>
    <row r="1396" spans="4:4">
      <c r="D1396" s="3"/>
    </row>
    <row r="1397" spans="4:4">
      <c r="D1397" s="3"/>
    </row>
    <row r="1398" spans="4:4">
      <c r="D1398" s="3"/>
    </row>
    <row r="1399" spans="4:4">
      <c r="D1399" s="3"/>
    </row>
    <row r="1400" spans="4:4">
      <c r="D1400" s="3"/>
    </row>
    <row r="1401" spans="4:4">
      <c r="D1401" s="3"/>
    </row>
    <row r="1402" spans="4:4">
      <c r="D1402" s="3"/>
    </row>
    <row r="1403" spans="4:4">
      <c r="D1403" s="3"/>
    </row>
    <row r="1404" spans="4:4">
      <c r="D1404" s="3"/>
    </row>
    <row r="1405" spans="4:4">
      <c r="D1405" s="3"/>
    </row>
    <row r="1406" spans="4:4">
      <c r="D1406" s="3"/>
    </row>
    <row r="1407" spans="4:4">
      <c r="D1407" s="3"/>
    </row>
    <row r="1408" spans="4:4">
      <c r="D1408" s="3"/>
    </row>
    <row r="1409" spans="4:4">
      <c r="D1409" s="3"/>
    </row>
    <row r="1410" spans="4:4">
      <c r="D1410" s="3"/>
    </row>
    <row r="1411" spans="4:4">
      <c r="D1411" s="3"/>
    </row>
    <row r="1412" spans="4:4">
      <c r="D1412" s="3"/>
    </row>
    <row r="1413" spans="4:4">
      <c r="D1413" s="3"/>
    </row>
    <row r="1414" spans="4:4">
      <c r="D1414" s="3"/>
    </row>
    <row r="1415" spans="4:4">
      <c r="D1415" s="3"/>
    </row>
    <row r="1416" spans="4:4">
      <c r="D1416" s="3"/>
    </row>
    <row r="1417" spans="4:4">
      <c r="D1417" s="3"/>
    </row>
    <row r="1418" spans="4:4">
      <c r="D1418" s="3"/>
    </row>
    <row r="1419" spans="4:4">
      <c r="D1419" s="3"/>
    </row>
    <row r="1420" spans="4:4">
      <c r="D1420" s="3"/>
    </row>
    <row r="1421" spans="4:4">
      <c r="D1421" s="3"/>
    </row>
    <row r="1422" spans="4:4">
      <c r="D1422" s="3"/>
    </row>
    <row r="1423" spans="4:4">
      <c r="D1423" s="3"/>
    </row>
    <row r="1424" spans="4:4">
      <c r="D1424" s="3"/>
    </row>
    <row r="1425" spans="4:4">
      <c r="D1425" s="3"/>
    </row>
    <row r="1426" spans="4:4">
      <c r="D1426" s="3"/>
    </row>
    <row r="1427" spans="4:4">
      <c r="D1427" s="3"/>
    </row>
    <row r="1428" spans="4:4">
      <c r="D1428" s="3"/>
    </row>
    <row r="1429" spans="4:4">
      <c r="D1429" s="3"/>
    </row>
    <row r="1430" spans="4:4">
      <c r="D1430" s="3"/>
    </row>
    <row r="1431" spans="4:4">
      <c r="D1431" s="3"/>
    </row>
    <row r="1432" spans="4:4">
      <c r="D1432" s="3"/>
    </row>
    <row r="1433" spans="4:4">
      <c r="D1433" s="3"/>
    </row>
    <row r="1434" spans="4:4">
      <c r="D1434" s="3"/>
    </row>
  </sheetData>
  <mergeCells count="17">
    <mergeCell ref="A14:D14"/>
    <mergeCell ref="A15:D15"/>
    <mergeCell ref="A16:D16"/>
    <mergeCell ref="A17:D17"/>
    <mergeCell ref="A1:D1"/>
    <mergeCell ref="A8:D8"/>
    <mergeCell ref="A9:D9"/>
    <mergeCell ref="A10:D10"/>
    <mergeCell ref="A11:D11"/>
    <mergeCell ref="A12:D12"/>
    <mergeCell ref="A13:D13"/>
    <mergeCell ref="A2:D2"/>
    <mergeCell ref="A3:D3"/>
    <mergeCell ref="A4:D4"/>
    <mergeCell ref="A5:D5"/>
    <mergeCell ref="A6:D6"/>
    <mergeCell ref="A7:D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A0B51-1505-204C-A73E-E6E1546786C9}">
  <dimension ref="A1:G134"/>
  <sheetViews>
    <sheetView tabSelected="1" topLeftCell="A109" workbookViewId="0">
      <selection activeCell="G1" sqref="G1:G134"/>
    </sheetView>
  </sheetViews>
  <sheetFormatPr baseColWidth="10" defaultRowHeight="16"/>
  <cols>
    <col min="1" max="1" width="27" style="32" customWidth="1"/>
    <col min="2" max="2" width="9.83203125" style="32" hidden="1" customWidth="1"/>
    <col min="3" max="3" width="10.83203125" style="32"/>
    <col min="4" max="4" width="31.6640625" style="31" customWidth="1"/>
    <col min="5" max="5" width="11.5" style="48" bestFit="1" customWidth="1"/>
    <col min="6" max="16384" width="10.83203125" style="32"/>
  </cols>
  <sheetData>
    <row r="1" spans="1:7" ht="17">
      <c r="A1" s="28" t="s">
        <v>1</v>
      </c>
      <c r="B1" s="29">
        <v>22.63</v>
      </c>
      <c r="C1" s="32">
        <v>1</v>
      </c>
      <c r="D1" s="31" t="s">
        <v>124</v>
      </c>
      <c r="E1" s="30">
        <f>B1*1.4*1.16</f>
        <v>36.751119999999993</v>
      </c>
      <c r="F1" s="32" t="s">
        <v>175</v>
      </c>
      <c r="G1" s="32" t="s">
        <v>175</v>
      </c>
    </row>
    <row r="2" spans="1:7" ht="409.6">
      <c r="A2" s="33" t="s">
        <v>2</v>
      </c>
      <c r="B2" s="34">
        <v>9.59</v>
      </c>
      <c r="C2" s="32">
        <v>1</v>
      </c>
      <c r="D2" s="35" t="s">
        <v>174</v>
      </c>
      <c r="E2" s="30">
        <v>16</v>
      </c>
      <c r="F2" s="32" t="s">
        <v>175</v>
      </c>
      <c r="G2" s="32" t="s">
        <v>175</v>
      </c>
    </row>
    <row r="3" spans="1:7" ht="136">
      <c r="A3" s="33" t="s">
        <v>134</v>
      </c>
      <c r="B3" s="36">
        <v>11.36</v>
      </c>
      <c r="C3" s="32">
        <v>1</v>
      </c>
      <c r="D3" s="31" t="s">
        <v>125</v>
      </c>
      <c r="E3" s="37">
        <v>18</v>
      </c>
      <c r="F3" s="32" t="s">
        <v>175</v>
      </c>
      <c r="G3" s="32" t="s">
        <v>175</v>
      </c>
    </row>
    <row r="4" spans="1:7" ht="221">
      <c r="A4" s="33" t="s">
        <v>3</v>
      </c>
      <c r="B4" s="34">
        <v>9.34</v>
      </c>
      <c r="C4" s="32">
        <v>1</v>
      </c>
      <c r="D4" s="31" t="s">
        <v>126</v>
      </c>
      <c r="E4" s="30">
        <v>16</v>
      </c>
      <c r="F4" s="32" t="s">
        <v>175</v>
      </c>
      <c r="G4" s="32" t="s">
        <v>175</v>
      </c>
    </row>
    <row r="5" spans="1:7" ht="153">
      <c r="A5" s="33" t="s">
        <v>4</v>
      </c>
      <c r="B5" s="36">
        <v>12.16</v>
      </c>
      <c r="C5" s="32">
        <v>1</v>
      </c>
      <c r="D5" s="31" t="s">
        <v>127</v>
      </c>
      <c r="E5" s="37">
        <v>18</v>
      </c>
      <c r="F5" s="32" t="s">
        <v>175</v>
      </c>
      <c r="G5" s="32" t="s">
        <v>175</v>
      </c>
    </row>
    <row r="6" spans="1:7" ht="221">
      <c r="A6" s="33" t="s">
        <v>5</v>
      </c>
      <c r="B6" s="36">
        <v>9.69</v>
      </c>
      <c r="C6" s="32">
        <v>1</v>
      </c>
      <c r="D6" s="31" t="s">
        <v>145</v>
      </c>
      <c r="E6" s="37">
        <v>16</v>
      </c>
      <c r="F6" s="32" t="s">
        <v>175</v>
      </c>
      <c r="G6" s="32" t="s">
        <v>175</v>
      </c>
    </row>
    <row r="7" spans="1:7" ht="119">
      <c r="A7" s="33" t="s">
        <v>6</v>
      </c>
      <c r="B7" s="34">
        <v>7.2</v>
      </c>
      <c r="C7" s="32">
        <v>1</v>
      </c>
      <c r="D7" s="31" t="s">
        <v>146</v>
      </c>
      <c r="E7" s="37">
        <v>16</v>
      </c>
      <c r="F7" s="32" t="s">
        <v>175</v>
      </c>
      <c r="G7" s="32" t="s">
        <v>175</v>
      </c>
    </row>
    <row r="8" spans="1:7" ht="170">
      <c r="A8" s="28" t="s">
        <v>8</v>
      </c>
      <c r="B8" s="36">
        <v>8.1199999999999992</v>
      </c>
      <c r="C8" s="32">
        <v>2</v>
      </c>
      <c r="D8" s="31" t="s">
        <v>147</v>
      </c>
      <c r="E8" s="37">
        <v>11.5</v>
      </c>
      <c r="F8" s="32" t="s">
        <v>175</v>
      </c>
      <c r="G8" s="32" t="s">
        <v>175</v>
      </c>
    </row>
    <row r="9" spans="1:7" ht="170">
      <c r="A9" s="28" t="s">
        <v>9</v>
      </c>
      <c r="B9" s="36">
        <v>8.66</v>
      </c>
      <c r="C9" s="32">
        <v>2</v>
      </c>
      <c r="D9" s="31" t="s">
        <v>147</v>
      </c>
      <c r="E9" s="37">
        <v>11.5</v>
      </c>
      <c r="F9" s="32" t="s">
        <v>175</v>
      </c>
      <c r="G9" s="32" t="s">
        <v>175</v>
      </c>
    </row>
    <row r="10" spans="1:7" ht="170">
      <c r="A10" s="28" t="s">
        <v>10</v>
      </c>
      <c r="B10" s="36">
        <v>8.66</v>
      </c>
      <c r="C10" s="32">
        <v>2</v>
      </c>
      <c r="D10" s="31" t="s">
        <v>147</v>
      </c>
      <c r="E10" s="37">
        <v>11.5</v>
      </c>
      <c r="F10" s="32" t="s">
        <v>175</v>
      </c>
      <c r="G10" s="32" t="s">
        <v>175</v>
      </c>
    </row>
    <row r="11" spans="1:7" ht="238">
      <c r="A11" s="38" t="s">
        <v>12</v>
      </c>
      <c r="B11" s="39">
        <v>12.68</v>
      </c>
      <c r="C11" s="32">
        <v>3</v>
      </c>
      <c r="D11" s="31" t="s">
        <v>148</v>
      </c>
      <c r="E11" s="40">
        <v>18</v>
      </c>
      <c r="F11" s="32" t="s">
        <v>175</v>
      </c>
      <c r="G11" s="32" t="s">
        <v>175</v>
      </c>
    </row>
    <row r="12" spans="1:7" ht="238">
      <c r="A12" s="28" t="s">
        <v>13</v>
      </c>
      <c r="B12" s="39">
        <v>12.68</v>
      </c>
      <c r="C12" s="32">
        <v>3</v>
      </c>
      <c r="D12" s="31" t="s">
        <v>148</v>
      </c>
      <c r="E12" s="40">
        <v>18</v>
      </c>
      <c r="F12" s="32" t="s">
        <v>175</v>
      </c>
      <c r="G12" s="32" t="s">
        <v>175</v>
      </c>
    </row>
    <row r="13" spans="1:7" ht="238">
      <c r="A13" s="28" t="s">
        <v>15</v>
      </c>
      <c r="B13" s="36">
        <v>11.39</v>
      </c>
      <c r="C13" s="32">
        <v>4</v>
      </c>
      <c r="D13" s="31" t="s">
        <v>128</v>
      </c>
      <c r="E13" s="37">
        <v>16</v>
      </c>
      <c r="F13" s="32" t="s">
        <v>175</v>
      </c>
      <c r="G13" s="32" t="s">
        <v>175</v>
      </c>
    </row>
    <row r="14" spans="1:7" ht="204">
      <c r="A14" s="28" t="s">
        <v>17</v>
      </c>
      <c r="B14" s="36">
        <v>3.55</v>
      </c>
      <c r="C14" s="32">
        <v>5</v>
      </c>
      <c r="D14" s="31" t="s">
        <v>149</v>
      </c>
      <c r="E14" s="37">
        <v>7.5</v>
      </c>
      <c r="F14" s="32" t="s">
        <v>175</v>
      </c>
      <c r="G14" s="32" t="s">
        <v>175</v>
      </c>
    </row>
    <row r="15" spans="1:7" ht="204">
      <c r="A15" s="28" t="s">
        <v>18</v>
      </c>
      <c r="B15" s="36">
        <v>3.55</v>
      </c>
      <c r="C15" s="32">
        <v>5</v>
      </c>
      <c r="D15" s="31" t="s">
        <v>149</v>
      </c>
      <c r="E15" s="37">
        <v>7.5</v>
      </c>
      <c r="F15" s="32" t="s">
        <v>175</v>
      </c>
      <c r="G15" s="32" t="s">
        <v>175</v>
      </c>
    </row>
    <row r="16" spans="1:7" ht="204">
      <c r="A16" s="28" t="s">
        <v>19</v>
      </c>
      <c r="B16" s="36">
        <v>3.55</v>
      </c>
      <c r="C16" s="32">
        <v>5</v>
      </c>
      <c r="D16" s="31" t="s">
        <v>149</v>
      </c>
      <c r="E16" s="37">
        <v>7.5</v>
      </c>
      <c r="F16" s="32" t="s">
        <v>175</v>
      </c>
      <c r="G16" s="32" t="s">
        <v>175</v>
      </c>
    </row>
    <row r="17" spans="1:7" ht="204">
      <c r="A17" s="28" t="s">
        <v>20</v>
      </c>
      <c r="B17" s="36">
        <v>3.55</v>
      </c>
      <c r="C17" s="32">
        <v>5</v>
      </c>
      <c r="D17" s="31" t="s">
        <v>149</v>
      </c>
      <c r="E17" s="37">
        <v>7.5</v>
      </c>
      <c r="F17" s="32" t="s">
        <v>175</v>
      </c>
      <c r="G17" s="32" t="s">
        <v>175</v>
      </c>
    </row>
    <row r="18" spans="1:7" ht="187">
      <c r="A18" s="28" t="s">
        <v>21</v>
      </c>
      <c r="B18" s="34">
        <v>4.0999999999999996</v>
      </c>
      <c r="C18" s="32">
        <v>5</v>
      </c>
      <c r="D18" s="31" t="s">
        <v>150</v>
      </c>
      <c r="E18" s="30">
        <v>9</v>
      </c>
      <c r="F18" s="32" t="s">
        <v>175</v>
      </c>
      <c r="G18" s="32" t="s">
        <v>175</v>
      </c>
    </row>
    <row r="19" spans="1:7" ht="360">
      <c r="A19" s="28" t="s">
        <v>22</v>
      </c>
      <c r="B19" s="34">
        <v>32</v>
      </c>
      <c r="C19" s="32">
        <v>5</v>
      </c>
      <c r="D19" s="35" t="s">
        <v>129</v>
      </c>
      <c r="E19" s="30">
        <f>B19*1.6</f>
        <v>51.2</v>
      </c>
      <c r="F19" s="32" t="s">
        <v>175</v>
      </c>
      <c r="G19" s="32" t="s">
        <v>175</v>
      </c>
    </row>
    <row r="20" spans="1:7" ht="255">
      <c r="A20" s="28" t="s">
        <v>23</v>
      </c>
      <c r="B20" s="36">
        <v>4.0999999999999996</v>
      </c>
      <c r="C20" s="32">
        <v>5</v>
      </c>
      <c r="D20" s="31" t="s">
        <v>151</v>
      </c>
      <c r="E20" s="37">
        <v>9</v>
      </c>
      <c r="F20" s="32" t="s">
        <v>175</v>
      </c>
      <c r="G20" s="32" t="s">
        <v>175</v>
      </c>
    </row>
    <row r="21" spans="1:7" ht="255">
      <c r="A21" s="28" t="s">
        <v>24</v>
      </c>
      <c r="B21" s="36">
        <v>2.5499999999999998</v>
      </c>
      <c r="C21" s="32">
        <v>5</v>
      </c>
      <c r="D21" s="31" t="s">
        <v>152</v>
      </c>
      <c r="E21" s="37">
        <v>6</v>
      </c>
      <c r="F21" s="32" t="s">
        <v>175</v>
      </c>
      <c r="G21" s="32" t="s">
        <v>175</v>
      </c>
    </row>
    <row r="22" spans="1:7" ht="221">
      <c r="A22" s="28" t="s">
        <v>25</v>
      </c>
      <c r="B22" s="36">
        <v>3</v>
      </c>
      <c r="C22" s="32">
        <v>5</v>
      </c>
      <c r="D22" s="31" t="s">
        <v>153</v>
      </c>
      <c r="E22" s="37">
        <v>7</v>
      </c>
      <c r="F22" s="32" t="s">
        <v>175</v>
      </c>
      <c r="G22" s="32" t="s">
        <v>175</v>
      </c>
    </row>
    <row r="23" spans="1:7" ht="187">
      <c r="A23" s="28" t="s">
        <v>31</v>
      </c>
      <c r="B23" s="36">
        <v>6.43</v>
      </c>
      <c r="C23" s="32">
        <v>5</v>
      </c>
      <c r="D23" s="31" t="s">
        <v>154</v>
      </c>
      <c r="E23" s="37">
        <v>17</v>
      </c>
      <c r="F23" s="32" t="s">
        <v>175</v>
      </c>
      <c r="G23" s="32" t="s">
        <v>175</v>
      </c>
    </row>
    <row r="24" spans="1:7" ht="17">
      <c r="A24" s="28" t="s">
        <v>26</v>
      </c>
      <c r="B24" s="36">
        <v>29</v>
      </c>
      <c r="C24" s="32">
        <v>5</v>
      </c>
      <c r="D24" s="31" t="s">
        <v>124</v>
      </c>
      <c r="E24" s="37">
        <f>B24*1.4*1.16</f>
        <v>47.095999999999989</v>
      </c>
      <c r="F24" s="32" t="s">
        <v>175</v>
      </c>
      <c r="G24" s="32" t="s">
        <v>175</v>
      </c>
    </row>
    <row r="25" spans="1:7" ht="300">
      <c r="A25" s="28" t="s">
        <v>29</v>
      </c>
      <c r="B25" s="34">
        <v>17</v>
      </c>
      <c r="C25" s="32">
        <v>6</v>
      </c>
      <c r="D25" s="35" t="s">
        <v>130</v>
      </c>
      <c r="E25" s="30">
        <v>22</v>
      </c>
      <c r="F25" s="32" t="s">
        <v>175</v>
      </c>
      <c r="G25" s="32" t="s">
        <v>175</v>
      </c>
    </row>
    <row r="26" spans="1:7" ht="102">
      <c r="A26" s="28" t="s">
        <v>30</v>
      </c>
      <c r="B26" s="36">
        <v>12.94</v>
      </c>
      <c r="C26" s="32">
        <v>6</v>
      </c>
      <c r="D26" s="31" t="s">
        <v>131</v>
      </c>
      <c r="E26" s="37">
        <v>17</v>
      </c>
      <c r="F26" s="32" t="s">
        <v>175</v>
      </c>
      <c r="G26" s="32" t="s">
        <v>175</v>
      </c>
    </row>
    <row r="27" spans="1:7" ht="17">
      <c r="A27" s="28" t="s">
        <v>32</v>
      </c>
      <c r="B27" s="36">
        <v>16.5</v>
      </c>
      <c r="C27" s="32">
        <v>6</v>
      </c>
      <c r="D27" s="31" t="s">
        <v>124</v>
      </c>
      <c r="E27" s="37">
        <f>B27*1.4*1.16</f>
        <v>26.795999999999996</v>
      </c>
      <c r="F27" s="32" t="s">
        <v>175</v>
      </c>
      <c r="G27" s="32" t="s">
        <v>175</v>
      </c>
    </row>
    <row r="28" spans="1:7" ht="238">
      <c r="A28" s="28" t="s">
        <v>33</v>
      </c>
      <c r="B28" s="36">
        <v>14</v>
      </c>
      <c r="C28" s="32">
        <v>6</v>
      </c>
      <c r="D28" s="31" t="s">
        <v>155</v>
      </c>
      <c r="E28" s="37">
        <v>17.5</v>
      </c>
      <c r="F28" s="32" t="s">
        <v>175</v>
      </c>
      <c r="G28" s="32" t="s">
        <v>175</v>
      </c>
    </row>
    <row r="29" spans="1:7" ht="153">
      <c r="A29" s="28" t="s">
        <v>35</v>
      </c>
      <c r="B29" s="36">
        <v>13.12</v>
      </c>
      <c r="C29" s="32">
        <v>7</v>
      </c>
      <c r="D29" s="31" t="s">
        <v>132</v>
      </c>
      <c r="E29" s="37">
        <v>18</v>
      </c>
      <c r="F29" s="32" t="s">
        <v>175</v>
      </c>
      <c r="G29" s="32" t="s">
        <v>175</v>
      </c>
    </row>
    <row r="30" spans="1:7" ht="153">
      <c r="A30" s="28" t="s">
        <v>36</v>
      </c>
      <c r="B30" s="36">
        <v>13.12</v>
      </c>
      <c r="C30" s="32">
        <v>7</v>
      </c>
      <c r="D30" s="31" t="s">
        <v>132</v>
      </c>
      <c r="E30" s="37">
        <v>18</v>
      </c>
      <c r="F30" s="32" t="s">
        <v>175</v>
      </c>
      <c r="G30" s="32" t="s">
        <v>175</v>
      </c>
    </row>
    <row r="31" spans="1:7" ht="153">
      <c r="A31" s="28" t="s">
        <v>37</v>
      </c>
      <c r="B31" s="36">
        <v>13.12</v>
      </c>
      <c r="C31" s="32">
        <v>7</v>
      </c>
      <c r="D31" s="41" t="s">
        <v>132</v>
      </c>
      <c r="E31" s="37">
        <v>18</v>
      </c>
      <c r="F31" s="32" t="s">
        <v>175</v>
      </c>
      <c r="G31" s="32" t="s">
        <v>175</v>
      </c>
    </row>
    <row r="32" spans="1:7" ht="153">
      <c r="A32" s="28" t="s">
        <v>135</v>
      </c>
      <c r="B32" s="36"/>
      <c r="C32" s="32">
        <v>7</v>
      </c>
      <c r="D32" s="41" t="s">
        <v>132</v>
      </c>
      <c r="E32" s="37">
        <v>18</v>
      </c>
      <c r="F32" s="32" t="s">
        <v>175</v>
      </c>
      <c r="G32" s="32" t="s">
        <v>175</v>
      </c>
    </row>
    <row r="33" spans="1:7" ht="153">
      <c r="A33" s="28" t="s">
        <v>38</v>
      </c>
      <c r="B33" s="36">
        <v>13.12</v>
      </c>
      <c r="C33" s="32">
        <v>7</v>
      </c>
      <c r="D33" s="41" t="s">
        <v>132</v>
      </c>
      <c r="E33" s="37">
        <v>18</v>
      </c>
      <c r="F33" s="32" t="s">
        <v>175</v>
      </c>
      <c r="G33" s="32" t="s">
        <v>175</v>
      </c>
    </row>
    <row r="34" spans="1:7" ht="221">
      <c r="A34" s="28" t="s">
        <v>40</v>
      </c>
      <c r="B34" s="36">
        <v>9.43</v>
      </c>
      <c r="C34" s="32">
        <v>8</v>
      </c>
      <c r="D34" s="31" t="s">
        <v>156</v>
      </c>
      <c r="E34" s="37">
        <v>18</v>
      </c>
      <c r="F34" s="32" t="s">
        <v>175</v>
      </c>
      <c r="G34" s="32" t="s">
        <v>175</v>
      </c>
    </row>
    <row r="35" spans="1:7" ht="170">
      <c r="A35" s="28" t="s">
        <v>41</v>
      </c>
      <c r="B35" s="34">
        <v>35</v>
      </c>
      <c r="C35" s="32">
        <v>8</v>
      </c>
      <c r="D35" s="31" t="s">
        <v>157</v>
      </c>
      <c r="E35" s="30">
        <v>56</v>
      </c>
      <c r="F35" s="32" t="s">
        <v>175</v>
      </c>
      <c r="G35" s="32" t="s">
        <v>175</v>
      </c>
    </row>
    <row r="36" spans="1:7" ht="187">
      <c r="A36" s="28" t="s">
        <v>42</v>
      </c>
      <c r="B36" s="34">
        <v>21.63</v>
      </c>
      <c r="C36" s="32">
        <v>8</v>
      </c>
      <c r="D36" s="31" t="s">
        <v>158</v>
      </c>
      <c r="E36" s="30">
        <v>50</v>
      </c>
      <c r="F36" s="32" t="s">
        <v>175</v>
      </c>
      <c r="G36" s="32" t="s">
        <v>175</v>
      </c>
    </row>
    <row r="37" spans="1:7" ht="160">
      <c r="A37" s="28" t="s">
        <v>43</v>
      </c>
      <c r="B37" s="42"/>
      <c r="C37" s="32">
        <v>8</v>
      </c>
      <c r="D37" s="35" t="s">
        <v>133</v>
      </c>
      <c r="E37" s="30">
        <v>20</v>
      </c>
      <c r="F37" s="32" t="s">
        <v>175</v>
      </c>
      <c r="G37" s="32" t="s">
        <v>175</v>
      </c>
    </row>
    <row r="38" spans="1:7" ht="17">
      <c r="A38" s="28" t="s">
        <v>44</v>
      </c>
      <c r="B38" s="36">
        <v>12</v>
      </c>
      <c r="C38" s="32">
        <v>8</v>
      </c>
      <c r="D38" s="31" t="s">
        <v>124</v>
      </c>
      <c r="E38" s="37">
        <f>B38*1.4*1.16</f>
        <v>19.487999999999996</v>
      </c>
      <c r="F38" s="32" t="s">
        <v>175</v>
      </c>
      <c r="G38" s="32" t="s">
        <v>175</v>
      </c>
    </row>
    <row r="39" spans="1:7" ht="17">
      <c r="A39" s="28" t="s">
        <v>45</v>
      </c>
      <c r="B39" s="36">
        <v>42</v>
      </c>
      <c r="C39" s="32">
        <v>8</v>
      </c>
      <c r="D39" s="31" t="s">
        <v>124</v>
      </c>
      <c r="E39" s="37">
        <f>B39*1.4*1.16</f>
        <v>68.207999999999998</v>
      </c>
      <c r="F39" s="32" t="s">
        <v>175</v>
      </c>
      <c r="G39" s="32" t="s">
        <v>175</v>
      </c>
    </row>
    <row r="40" spans="1:7" ht="17">
      <c r="A40" s="28" t="s">
        <v>46</v>
      </c>
      <c r="B40" s="36">
        <v>40.82</v>
      </c>
      <c r="C40" s="32">
        <v>8</v>
      </c>
      <c r="D40" s="31" t="s">
        <v>124</v>
      </c>
      <c r="E40" s="37">
        <f>B40*1.4</f>
        <v>57.147999999999996</v>
      </c>
      <c r="F40" s="32" t="s">
        <v>175</v>
      </c>
      <c r="G40" s="32" t="s">
        <v>175</v>
      </c>
    </row>
    <row r="41" spans="1:7" ht="289">
      <c r="A41" s="28" t="s">
        <v>47</v>
      </c>
      <c r="B41" s="34">
        <v>9.3000000000000007</v>
      </c>
      <c r="C41" s="32">
        <v>9</v>
      </c>
      <c r="D41" s="31" t="s">
        <v>159</v>
      </c>
      <c r="E41" s="30">
        <v>15</v>
      </c>
      <c r="F41" s="32" t="s">
        <v>175</v>
      </c>
      <c r="G41" s="32" t="s">
        <v>175</v>
      </c>
    </row>
    <row r="42" spans="1:7" ht="17">
      <c r="A42" s="28" t="s">
        <v>48</v>
      </c>
      <c r="B42" s="34">
        <v>85</v>
      </c>
      <c r="C42" s="32">
        <v>9</v>
      </c>
      <c r="D42" s="31" t="s">
        <v>124</v>
      </c>
      <c r="E42" s="30">
        <f>B42*1.16*1.42</f>
        <v>140.01199999999997</v>
      </c>
      <c r="F42" s="32" t="s">
        <v>175</v>
      </c>
      <c r="G42" s="32" t="s">
        <v>175</v>
      </c>
    </row>
    <row r="43" spans="1:7">
      <c r="A43" s="28"/>
      <c r="B43" s="34"/>
      <c r="C43" s="32">
        <v>9</v>
      </c>
      <c r="E43" s="30"/>
      <c r="F43" s="32" t="s">
        <v>175</v>
      </c>
      <c r="G43" s="32" t="s">
        <v>175</v>
      </c>
    </row>
    <row r="44" spans="1:7" ht="289">
      <c r="A44" s="28" t="s">
        <v>47</v>
      </c>
      <c r="B44" s="34">
        <v>9.3000000000000007</v>
      </c>
      <c r="C44" s="32">
        <v>10</v>
      </c>
      <c r="D44" s="31" t="s">
        <v>159</v>
      </c>
      <c r="E44" s="30">
        <v>15</v>
      </c>
      <c r="F44" s="32" t="s">
        <v>175</v>
      </c>
      <c r="G44" s="32" t="s">
        <v>175</v>
      </c>
    </row>
    <row r="45" spans="1:7" ht="17">
      <c r="A45" s="28" t="s">
        <v>138</v>
      </c>
      <c r="B45" s="34">
        <v>95.4</v>
      </c>
      <c r="C45" s="32">
        <v>10</v>
      </c>
      <c r="D45" s="31" t="s">
        <v>124</v>
      </c>
      <c r="E45" s="30">
        <v>25</v>
      </c>
      <c r="F45" s="32" t="s">
        <v>175</v>
      </c>
      <c r="G45" s="32" t="s">
        <v>175</v>
      </c>
    </row>
    <row r="46" spans="1:7" ht="17">
      <c r="A46" s="28" t="s">
        <v>27</v>
      </c>
      <c r="B46" s="36">
        <v>13.92</v>
      </c>
      <c r="C46" s="32">
        <v>10</v>
      </c>
      <c r="D46" s="31" t="s">
        <v>124</v>
      </c>
      <c r="E46" s="37">
        <f>B46*1.4</f>
        <v>19.488</v>
      </c>
      <c r="F46" s="32" t="s">
        <v>175</v>
      </c>
      <c r="G46" s="32" t="s">
        <v>175</v>
      </c>
    </row>
    <row r="47" spans="1:7" ht="255">
      <c r="A47" s="28" t="s">
        <v>24</v>
      </c>
      <c r="B47" s="36">
        <v>2.5499999999999998</v>
      </c>
      <c r="C47" s="32">
        <v>10</v>
      </c>
      <c r="D47" s="31" t="s">
        <v>152</v>
      </c>
      <c r="E47" s="37">
        <v>6</v>
      </c>
      <c r="F47" s="32" t="s">
        <v>175</v>
      </c>
      <c r="G47" s="32" t="s">
        <v>175</v>
      </c>
    </row>
    <row r="48" spans="1:7" ht="17">
      <c r="A48" s="28" t="s">
        <v>160</v>
      </c>
      <c r="B48" s="36">
        <v>29.17</v>
      </c>
      <c r="C48" s="32">
        <v>11</v>
      </c>
      <c r="D48" s="31" t="s">
        <v>124</v>
      </c>
      <c r="E48" s="37">
        <f>B48*1.4</f>
        <v>40.838000000000001</v>
      </c>
      <c r="F48" s="32" t="s">
        <v>175</v>
      </c>
      <c r="G48" s="32" t="s">
        <v>175</v>
      </c>
    </row>
    <row r="49" spans="1:7" ht="17">
      <c r="A49" s="28" t="s">
        <v>143</v>
      </c>
      <c r="B49" s="36">
        <v>11.25</v>
      </c>
      <c r="C49" s="32">
        <v>11</v>
      </c>
      <c r="D49" s="31" t="s">
        <v>124</v>
      </c>
      <c r="E49" s="37">
        <f>B49*1.6</f>
        <v>18</v>
      </c>
      <c r="F49" s="32" t="s">
        <v>175</v>
      </c>
      <c r="G49" s="32" t="s">
        <v>175</v>
      </c>
    </row>
    <row r="50" spans="1:7" ht="17">
      <c r="A50" s="28" t="s">
        <v>139</v>
      </c>
      <c r="B50" s="36"/>
      <c r="C50" s="32">
        <v>11</v>
      </c>
      <c r="D50" s="31" t="s">
        <v>124</v>
      </c>
      <c r="E50" s="37">
        <v>370</v>
      </c>
      <c r="F50" s="32" t="s">
        <v>175</v>
      </c>
      <c r="G50" s="32" t="s">
        <v>175</v>
      </c>
    </row>
    <row r="51" spans="1:7" ht="17">
      <c r="A51" s="28" t="s">
        <v>140</v>
      </c>
      <c r="B51" s="36"/>
      <c r="C51" s="32">
        <v>11</v>
      </c>
      <c r="D51" s="31" t="s">
        <v>124</v>
      </c>
      <c r="E51" s="37">
        <v>360</v>
      </c>
      <c r="F51" s="32" t="s">
        <v>175</v>
      </c>
      <c r="G51" s="32" t="s">
        <v>175</v>
      </c>
    </row>
    <row r="52" spans="1:7" ht="17">
      <c r="A52" s="28" t="s">
        <v>141</v>
      </c>
      <c r="B52" s="36"/>
      <c r="C52" s="32">
        <v>11</v>
      </c>
      <c r="D52" s="31" t="s">
        <v>124</v>
      </c>
      <c r="E52" s="37">
        <v>327</v>
      </c>
      <c r="F52" s="32" t="s">
        <v>175</v>
      </c>
      <c r="G52" s="32" t="s">
        <v>175</v>
      </c>
    </row>
    <row r="53" spans="1:7" ht="17">
      <c r="A53" s="28" t="s">
        <v>142</v>
      </c>
      <c r="B53" s="36"/>
      <c r="C53" s="32">
        <v>11</v>
      </c>
      <c r="D53" s="31" t="s">
        <v>124</v>
      </c>
      <c r="E53" s="37">
        <v>300</v>
      </c>
      <c r="F53" s="32" t="s">
        <v>175</v>
      </c>
      <c r="G53" s="32" t="s">
        <v>175</v>
      </c>
    </row>
    <row r="54" spans="1:7" ht="17">
      <c r="A54" s="28" t="s">
        <v>51</v>
      </c>
      <c r="B54" s="36">
        <v>18</v>
      </c>
      <c r="C54" s="32">
        <v>12</v>
      </c>
      <c r="D54" s="31" t="s">
        <v>124</v>
      </c>
      <c r="E54" s="37">
        <f>B54*1.4*1.16</f>
        <v>29.231999999999996</v>
      </c>
      <c r="F54" s="32" t="s">
        <v>175</v>
      </c>
      <c r="G54" s="32" t="s">
        <v>175</v>
      </c>
    </row>
    <row r="55" spans="1:7" ht="17">
      <c r="A55" s="28" t="s">
        <v>52</v>
      </c>
      <c r="B55" s="36">
        <v>22.5</v>
      </c>
      <c r="C55" s="32">
        <v>12</v>
      </c>
      <c r="D55" s="31" t="s">
        <v>124</v>
      </c>
      <c r="E55" s="37">
        <f t="shared" ref="E55:E100" si="0">B55*1.4*1.16</f>
        <v>36.539999999999992</v>
      </c>
      <c r="F55" s="32" t="s">
        <v>175</v>
      </c>
      <c r="G55" s="32" t="s">
        <v>175</v>
      </c>
    </row>
    <row r="56" spans="1:7" ht="17">
      <c r="A56" s="28" t="s">
        <v>53</v>
      </c>
      <c r="B56" s="36">
        <v>14</v>
      </c>
      <c r="C56" s="32">
        <v>12</v>
      </c>
      <c r="D56" s="31" t="s">
        <v>124</v>
      </c>
      <c r="E56" s="37">
        <f t="shared" si="0"/>
        <v>22.735999999999997</v>
      </c>
      <c r="F56" s="32" t="s">
        <v>175</v>
      </c>
      <c r="G56" s="32" t="s">
        <v>175</v>
      </c>
    </row>
    <row r="57" spans="1:7" ht="17">
      <c r="A57" s="28" t="s">
        <v>54</v>
      </c>
      <c r="B57" s="36">
        <v>9.61</v>
      </c>
      <c r="C57" s="32">
        <v>12</v>
      </c>
      <c r="D57" s="31" t="s">
        <v>124</v>
      </c>
      <c r="E57" s="37">
        <f t="shared" si="0"/>
        <v>15.606639999999997</v>
      </c>
      <c r="F57" s="32" t="s">
        <v>175</v>
      </c>
      <c r="G57" s="32" t="s">
        <v>175</v>
      </c>
    </row>
    <row r="58" spans="1:7" ht="17">
      <c r="A58" s="28" t="s">
        <v>55</v>
      </c>
      <c r="B58" s="36">
        <v>9.61</v>
      </c>
      <c r="C58" s="32">
        <v>12</v>
      </c>
      <c r="D58" s="31" t="s">
        <v>124</v>
      </c>
      <c r="E58" s="37">
        <f t="shared" si="0"/>
        <v>15.606639999999997</v>
      </c>
      <c r="F58" s="32" t="s">
        <v>175</v>
      </c>
      <c r="G58" s="32" t="s">
        <v>175</v>
      </c>
    </row>
    <row r="59" spans="1:7" ht="17">
      <c r="A59" s="28" t="s">
        <v>144</v>
      </c>
      <c r="B59" s="36"/>
      <c r="C59" s="32">
        <v>12</v>
      </c>
      <c r="D59" s="31" t="s">
        <v>124</v>
      </c>
      <c r="E59" s="37">
        <v>30</v>
      </c>
      <c r="F59" s="32" t="s">
        <v>175</v>
      </c>
      <c r="G59" s="32" t="s">
        <v>175</v>
      </c>
    </row>
    <row r="60" spans="1:7" ht="17">
      <c r="A60" s="28" t="s">
        <v>161</v>
      </c>
      <c r="B60" s="36">
        <v>5</v>
      </c>
      <c r="C60" s="32">
        <v>12</v>
      </c>
      <c r="D60" s="31" t="s">
        <v>124</v>
      </c>
      <c r="E60" s="37">
        <f t="shared" si="0"/>
        <v>8.1199999999999992</v>
      </c>
      <c r="F60" s="32" t="s">
        <v>175</v>
      </c>
      <c r="G60" s="32" t="s">
        <v>175</v>
      </c>
    </row>
    <row r="61" spans="1:7" ht="17">
      <c r="A61" s="28" t="s">
        <v>162</v>
      </c>
      <c r="B61" s="36">
        <v>21</v>
      </c>
      <c r="C61" s="32">
        <v>12</v>
      </c>
      <c r="D61" s="31" t="s">
        <v>124</v>
      </c>
      <c r="E61" s="37">
        <f t="shared" si="0"/>
        <v>34.103999999999999</v>
      </c>
      <c r="F61" s="32" t="s">
        <v>175</v>
      </c>
      <c r="G61" s="32" t="s">
        <v>175</v>
      </c>
    </row>
    <row r="62" spans="1:7" ht="17">
      <c r="A62" s="28" t="s">
        <v>163</v>
      </c>
      <c r="B62" s="36">
        <v>17</v>
      </c>
      <c r="C62" s="32">
        <v>12</v>
      </c>
      <c r="D62" s="31" t="s">
        <v>124</v>
      </c>
      <c r="E62" s="37">
        <f t="shared" si="0"/>
        <v>27.607999999999993</v>
      </c>
      <c r="F62" s="32" t="s">
        <v>175</v>
      </c>
      <c r="G62" s="32" t="s">
        <v>175</v>
      </c>
    </row>
    <row r="63" spans="1:7" ht="17">
      <c r="A63" s="28" t="s">
        <v>164</v>
      </c>
      <c r="B63" s="36">
        <v>17</v>
      </c>
      <c r="C63" s="32">
        <v>12</v>
      </c>
      <c r="D63" s="31" t="s">
        <v>124</v>
      </c>
      <c r="E63" s="37">
        <f t="shared" si="0"/>
        <v>27.607999999999993</v>
      </c>
      <c r="F63" s="32" t="s">
        <v>175</v>
      </c>
      <c r="G63" s="32" t="s">
        <v>175</v>
      </c>
    </row>
    <row r="64" spans="1:7" ht="17">
      <c r="A64" s="28" t="s">
        <v>56</v>
      </c>
      <c r="B64" s="36">
        <v>22</v>
      </c>
      <c r="C64" s="32">
        <v>12</v>
      </c>
      <c r="D64" s="31" t="s">
        <v>124</v>
      </c>
      <c r="E64" s="37">
        <f t="shared" si="0"/>
        <v>35.727999999999994</v>
      </c>
      <c r="F64" s="32" t="s">
        <v>175</v>
      </c>
      <c r="G64" s="32" t="s">
        <v>175</v>
      </c>
    </row>
    <row r="65" spans="1:7" ht="17">
      <c r="A65" s="28" t="s">
        <v>57</v>
      </c>
      <c r="B65" s="36">
        <v>1.45</v>
      </c>
      <c r="C65" s="32">
        <v>12</v>
      </c>
      <c r="D65" s="31" t="s">
        <v>124</v>
      </c>
      <c r="E65" s="37">
        <f t="shared" si="0"/>
        <v>2.3547999999999996</v>
      </c>
      <c r="F65" s="32" t="s">
        <v>175</v>
      </c>
      <c r="G65" s="32" t="s">
        <v>175</v>
      </c>
    </row>
    <row r="66" spans="1:7" ht="17">
      <c r="A66" s="28" t="s">
        <v>58</v>
      </c>
      <c r="B66" s="36">
        <v>10</v>
      </c>
      <c r="C66" s="32">
        <v>12</v>
      </c>
      <c r="D66" s="31" t="s">
        <v>124</v>
      </c>
      <c r="E66" s="37">
        <f t="shared" si="0"/>
        <v>16.239999999999998</v>
      </c>
      <c r="F66" s="32" t="s">
        <v>175</v>
      </c>
      <c r="G66" s="32" t="s">
        <v>175</v>
      </c>
    </row>
    <row r="67" spans="1:7" ht="17">
      <c r="A67" s="28" t="s">
        <v>59</v>
      </c>
      <c r="B67" s="36">
        <v>8.5</v>
      </c>
      <c r="C67" s="32">
        <v>12</v>
      </c>
      <c r="D67" s="31" t="s">
        <v>124</v>
      </c>
      <c r="E67" s="37">
        <f t="shared" si="0"/>
        <v>13.803999999999997</v>
      </c>
      <c r="F67" s="32" t="s">
        <v>175</v>
      </c>
      <c r="G67" s="32" t="s">
        <v>175</v>
      </c>
    </row>
    <row r="68" spans="1:7" ht="17">
      <c r="A68" s="28" t="s">
        <v>60</v>
      </c>
      <c r="B68" s="36">
        <v>4.75</v>
      </c>
      <c r="C68" s="32">
        <v>12</v>
      </c>
      <c r="D68" s="31" t="s">
        <v>124</v>
      </c>
      <c r="E68" s="37">
        <f t="shared" si="0"/>
        <v>7.7139999999999986</v>
      </c>
      <c r="F68" s="32" t="s">
        <v>175</v>
      </c>
      <c r="G68" s="32" t="s">
        <v>175</v>
      </c>
    </row>
    <row r="69" spans="1:7" ht="17">
      <c r="A69" s="28" t="s">
        <v>61</v>
      </c>
      <c r="B69" s="36">
        <v>10</v>
      </c>
      <c r="C69" s="32">
        <v>12</v>
      </c>
      <c r="D69" s="31" t="s">
        <v>124</v>
      </c>
      <c r="E69" s="37">
        <f t="shared" si="0"/>
        <v>16.239999999999998</v>
      </c>
      <c r="F69" s="32" t="s">
        <v>175</v>
      </c>
      <c r="G69" s="32" t="s">
        <v>175</v>
      </c>
    </row>
    <row r="70" spans="1:7" ht="17">
      <c r="A70" s="28" t="s">
        <v>165</v>
      </c>
      <c r="B70" s="36">
        <v>10</v>
      </c>
      <c r="C70" s="32">
        <v>12</v>
      </c>
      <c r="D70" s="31" t="s">
        <v>124</v>
      </c>
      <c r="E70" s="37">
        <f t="shared" si="0"/>
        <v>16.239999999999998</v>
      </c>
      <c r="F70" s="32" t="s">
        <v>175</v>
      </c>
      <c r="G70" s="32" t="s">
        <v>175</v>
      </c>
    </row>
    <row r="71" spans="1:7" ht="17">
      <c r="A71" s="28" t="s">
        <v>62</v>
      </c>
      <c r="B71" s="36">
        <v>7.5</v>
      </c>
      <c r="C71" s="32">
        <v>12</v>
      </c>
      <c r="D71" s="31" t="s">
        <v>124</v>
      </c>
      <c r="E71" s="37">
        <f t="shared" si="0"/>
        <v>12.18</v>
      </c>
      <c r="F71" s="32" t="s">
        <v>175</v>
      </c>
      <c r="G71" s="32" t="s">
        <v>175</v>
      </c>
    </row>
    <row r="72" spans="1:7" ht="17">
      <c r="A72" s="28" t="s">
        <v>166</v>
      </c>
      <c r="B72" s="36">
        <v>5.5</v>
      </c>
      <c r="C72" s="32">
        <v>12</v>
      </c>
      <c r="D72" s="31" t="s">
        <v>124</v>
      </c>
      <c r="E72" s="37">
        <f t="shared" si="0"/>
        <v>8.9319999999999986</v>
      </c>
      <c r="F72" s="32" t="s">
        <v>175</v>
      </c>
      <c r="G72" s="32" t="s">
        <v>175</v>
      </c>
    </row>
    <row r="73" spans="1:7" ht="17">
      <c r="A73" s="28" t="s">
        <v>63</v>
      </c>
      <c r="B73" s="36">
        <v>12</v>
      </c>
      <c r="C73" s="32">
        <v>12</v>
      </c>
      <c r="D73" s="31" t="s">
        <v>124</v>
      </c>
      <c r="E73" s="37">
        <f t="shared" si="0"/>
        <v>19.487999999999996</v>
      </c>
      <c r="F73" s="32" t="s">
        <v>175</v>
      </c>
      <c r="G73" s="32" t="s">
        <v>175</v>
      </c>
    </row>
    <row r="74" spans="1:7" ht="17">
      <c r="A74" s="28" t="s">
        <v>64</v>
      </c>
      <c r="B74" s="36">
        <v>10</v>
      </c>
      <c r="C74" s="32">
        <v>12</v>
      </c>
      <c r="D74" s="31" t="s">
        <v>124</v>
      </c>
      <c r="E74" s="37">
        <f t="shared" si="0"/>
        <v>16.239999999999998</v>
      </c>
      <c r="F74" s="32" t="s">
        <v>175</v>
      </c>
      <c r="G74" s="32" t="s">
        <v>175</v>
      </c>
    </row>
    <row r="75" spans="1:7" ht="17">
      <c r="A75" s="28" t="s">
        <v>65</v>
      </c>
      <c r="B75" s="36">
        <v>14.5</v>
      </c>
      <c r="C75" s="32">
        <v>12</v>
      </c>
      <c r="D75" s="31" t="s">
        <v>124</v>
      </c>
      <c r="E75" s="37">
        <f t="shared" si="0"/>
        <v>23.547999999999995</v>
      </c>
      <c r="F75" s="32" t="s">
        <v>175</v>
      </c>
      <c r="G75" s="32" t="s">
        <v>175</v>
      </c>
    </row>
    <row r="76" spans="1:7" ht="17">
      <c r="A76" s="28" t="s">
        <v>66</v>
      </c>
      <c r="B76" s="36">
        <v>12</v>
      </c>
      <c r="C76" s="32">
        <v>12</v>
      </c>
      <c r="D76" s="31" t="s">
        <v>124</v>
      </c>
      <c r="E76" s="37">
        <f t="shared" si="0"/>
        <v>19.487999999999996</v>
      </c>
      <c r="F76" s="32" t="s">
        <v>175</v>
      </c>
      <c r="G76" s="32" t="s">
        <v>175</v>
      </c>
    </row>
    <row r="77" spans="1:7" ht="17">
      <c r="A77" s="28" t="s">
        <v>67</v>
      </c>
      <c r="B77" s="36">
        <v>17</v>
      </c>
      <c r="C77" s="32">
        <v>12</v>
      </c>
      <c r="D77" s="31" t="s">
        <v>124</v>
      </c>
      <c r="E77" s="37">
        <f t="shared" si="0"/>
        <v>27.607999999999993</v>
      </c>
      <c r="F77" s="32" t="s">
        <v>175</v>
      </c>
      <c r="G77" s="32" t="s">
        <v>175</v>
      </c>
    </row>
    <row r="78" spans="1:7" ht="17">
      <c r="A78" s="28" t="s">
        <v>68</v>
      </c>
      <c r="B78" s="36">
        <v>14.5</v>
      </c>
      <c r="C78" s="32">
        <v>12</v>
      </c>
      <c r="D78" s="31" t="s">
        <v>124</v>
      </c>
      <c r="E78" s="37">
        <f t="shared" si="0"/>
        <v>23.547999999999995</v>
      </c>
      <c r="F78" s="32" t="s">
        <v>175</v>
      </c>
      <c r="G78" s="32" t="s">
        <v>175</v>
      </c>
    </row>
    <row r="79" spans="1:7" ht="17">
      <c r="A79" s="28" t="s">
        <v>69</v>
      </c>
      <c r="B79" s="36">
        <v>16.5</v>
      </c>
      <c r="C79" s="32">
        <v>12</v>
      </c>
      <c r="D79" s="31" t="s">
        <v>124</v>
      </c>
      <c r="E79" s="37">
        <f t="shared" si="0"/>
        <v>26.795999999999996</v>
      </c>
      <c r="F79" s="32" t="s">
        <v>175</v>
      </c>
      <c r="G79" s="32" t="s">
        <v>175</v>
      </c>
    </row>
    <row r="80" spans="1:7" ht="17">
      <c r="A80" s="28" t="s">
        <v>70</v>
      </c>
      <c r="B80" s="36">
        <v>16.5</v>
      </c>
      <c r="C80" s="32">
        <v>12</v>
      </c>
      <c r="D80" s="31" t="s">
        <v>124</v>
      </c>
      <c r="E80" s="37">
        <f t="shared" si="0"/>
        <v>26.795999999999996</v>
      </c>
      <c r="F80" s="32" t="s">
        <v>175</v>
      </c>
      <c r="G80" s="32" t="s">
        <v>175</v>
      </c>
    </row>
    <row r="81" spans="1:7" ht="17">
      <c r="A81" s="28" t="s">
        <v>71</v>
      </c>
      <c r="B81" s="36">
        <v>16.5</v>
      </c>
      <c r="C81" s="32">
        <v>12</v>
      </c>
      <c r="D81" s="31" t="s">
        <v>124</v>
      </c>
      <c r="E81" s="37">
        <f t="shared" si="0"/>
        <v>26.795999999999996</v>
      </c>
      <c r="F81" s="32" t="s">
        <v>175</v>
      </c>
      <c r="G81" s="32" t="s">
        <v>175</v>
      </c>
    </row>
    <row r="82" spans="1:7" ht="17">
      <c r="A82" s="28" t="s">
        <v>167</v>
      </c>
      <c r="B82" s="36">
        <v>12</v>
      </c>
      <c r="C82" s="32">
        <v>12</v>
      </c>
      <c r="D82" s="31" t="s">
        <v>124</v>
      </c>
      <c r="E82" s="37">
        <f t="shared" si="0"/>
        <v>19.487999999999996</v>
      </c>
      <c r="F82" s="32" t="s">
        <v>175</v>
      </c>
      <c r="G82" s="32" t="s">
        <v>175</v>
      </c>
    </row>
    <row r="83" spans="1:7" ht="17">
      <c r="A83" s="28" t="s">
        <v>168</v>
      </c>
      <c r="B83" s="36">
        <v>12.5</v>
      </c>
      <c r="C83" s="32">
        <v>12</v>
      </c>
      <c r="D83" s="31" t="s">
        <v>124</v>
      </c>
      <c r="E83" s="37">
        <f t="shared" si="0"/>
        <v>20.299999999999997</v>
      </c>
      <c r="F83" s="32" t="s">
        <v>175</v>
      </c>
      <c r="G83" s="32" t="s">
        <v>175</v>
      </c>
    </row>
    <row r="84" spans="1:7" ht="17">
      <c r="A84" s="28" t="s">
        <v>72</v>
      </c>
      <c r="B84" s="36">
        <v>1.45</v>
      </c>
      <c r="C84" s="32">
        <v>12</v>
      </c>
      <c r="D84" s="31" t="s">
        <v>124</v>
      </c>
      <c r="E84" s="37">
        <f t="shared" si="0"/>
        <v>2.3547999999999996</v>
      </c>
      <c r="F84" s="32" t="s">
        <v>175</v>
      </c>
      <c r="G84" s="32" t="s">
        <v>175</v>
      </c>
    </row>
    <row r="85" spans="1:7" ht="17">
      <c r="A85" s="28" t="s">
        <v>73</v>
      </c>
      <c r="B85" s="36">
        <v>26</v>
      </c>
      <c r="C85" s="32">
        <v>12</v>
      </c>
      <c r="D85" s="31" t="s">
        <v>124</v>
      </c>
      <c r="E85" s="37">
        <f t="shared" si="0"/>
        <v>42.223999999999997</v>
      </c>
      <c r="F85" s="32" t="s">
        <v>175</v>
      </c>
      <c r="G85" s="32" t="s">
        <v>175</v>
      </c>
    </row>
    <row r="86" spans="1:7" ht="17">
      <c r="A86" s="28" t="s">
        <v>74</v>
      </c>
      <c r="B86" s="36">
        <v>29</v>
      </c>
      <c r="C86" s="32">
        <v>12</v>
      </c>
      <c r="D86" s="31" t="s">
        <v>124</v>
      </c>
      <c r="E86" s="37">
        <f t="shared" si="0"/>
        <v>47.095999999999989</v>
      </c>
      <c r="F86" s="32" t="s">
        <v>175</v>
      </c>
      <c r="G86" s="32" t="s">
        <v>175</v>
      </c>
    </row>
    <row r="87" spans="1:7" ht="17">
      <c r="A87" s="28" t="s">
        <v>75</v>
      </c>
      <c r="B87" s="36">
        <v>23.5</v>
      </c>
      <c r="C87" s="32">
        <v>12</v>
      </c>
      <c r="D87" s="31" t="s">
        <v>124</v>
      </c>
      <c r="E87" s="37">
        <f t="shared" si="0"/>
        <v>38.163999999999994</v>
      </c>
      <c r="F87" s="32" t="s">
        <v>175</v>
      </c>
      <c r="G87" s="32" t="s">
        <v>175</v>
      </c>
    </row>
    <row r="88" spans="1:7" ht="17">
      <c r="A88" s="28" t="s">
        <v>76</v>
      </c>
      <c r="B88" s="36">
        <v>38</v>
      </c>
      <c r="C88" s="32">
        <v>12</v>
      </c>
      <c r="D88" s="31" t="s">
        <v>124</v>
      </c>
      <c r="E88" s="37">
        <f t="shared" si="0"/>
        <v>61.711999999999989</v>
      </c>
      <c r="F88" s="32" t="s">
        <v>175</v>
      </c>
      <c r="G88" s="32" t="s">
        <v>175</v>
      </c>
    </row>
    <row r="89" spans="1:7" ht="17">
      <c r="A89" s="28" t="s">
        <v>77</v>
      </c>
      <c r="B89" s="36">
        <v>40</v>
      </c>
      <c r="C89" s="32">
        <v>12</v>
      </c>
      <c r="D89" s="31" t="s">
        <v>124</v>
      </c>
      <c r="E89" s="37">
        <f t="shared" si="0"/>
        <v>64.959999999999994</v>
      </c>
      <c r="F89" s="32" t="s">
        <v>175</v>
      </c>
      <c r="G89" s="32" t="s">
        <v>175</v>
      </c>
    </row>
    <row r="90" spans="1:7" ht="17">
      <c r="A90" s="28" t="s">
        <v>78</v>
      </c>
      <c r="B90" s="36">
        <v>30</v>
      </c>
      <c r="C90" s="32">
        <v>12</v>
      </c>
      <c r="D90" s="31" t="s">
        <v>124</v>
      </c>
      <c r="E90" s="37">
        <f t="shared" si="0"/>
        <v>48.72</v>
      </c>
      <c r="F90" s="32" t="s">
        <v>175</v>
      </c>
      <c r="G90" s="32" t="s">
        <v>175</v>
      </c>
    </row>
    <row r="91" spans="1:7" ht="17">
      <c r="A91" s="28" t="s">
        <v>79</v>
      </c>
      <c r="B91" s="36">
        <v>33</v>
      </c>
      <c r="C91" s="32">
        <v>12</v>
      </c>
      <c r="D91" s="31" t="s">
        <v>124</v>
      </c>
      <c r="E91" s="37">
        <f t="shared" si="0"/>
        <v>53.591999999999992</v>
      </c>
      <c r="F91" s="32" t="s">
        <v>175</v>
      </c>
      <c r="G91" s="32" t="s">
        <v>175</v>
      </c>
    </row>
    <row r="92" spans="1:7" ht="17">
      <c r="A92" s="28" t="s">
        <v>80</v>
      </c>
      <c r="B92" s="36">
        <v>11</v>
      </c>
      <c r="C92" s="32">
        <v>12</v>
      </c>
      <c r="D92" s="31" t="s">
        <v>124</v>
      </c>
      <c r="E92" s="37">
        <f t="shared" si="0"/>
        <v>17.863999999999997</v>
      </c>
      <c r="F92" s="32" t="s">
        <v>175</v>
      </c>
      <c r="G92" s="32" t="s">
        <v>175</v>
      </c>
    </row>
    <row r="93" spans="1:7" ht="17">
      <c r="A93" s="28" t="s">
        <v>81</v>
      </c>
      <c r="B93" s="36">
        <v>14</v>
      </c>
      <c r="C93" s="32">
        <v>12</v>
      </c>
      <c r="D93" s="31" t="s">
        <v>124</v>
      </c>
      <c r="E93" s="37">
        <f t="shared" si="0"/>
        <v>22.735999999999997</v>
      </c>
      <c r="F93" s="32" t="s">
        <v>175</v>
      </c>
      <c r="G93" s="32" t="s">
        <v>175</v>
      </c>
    </row>
    <row r="94" spans="1:7" ht="17">
      <c r="A94" s="28" t="s">
        <v>82</v>
      </c>
      <c r="B94" s="34">
        <v>7.5</v>
      </c>
      <c r="C94" s="32">
        <v>12</v>
      </c>
      <c r="D94" s="31" t="s">
        <v>124</v>
      </c>
      <c r="E94" s="30">
        <f t="shared" si="0"/>
        <v>12.18</v>
      </c>
      <c r="F94" s="32" t="s">
        <v>175</v>
      </c>
      <c r="G94" s="32" t="s">
        <v>175</v>
      </c>
    </row>
    <row r="95" spans="1:7" ht="17">
      <c r="A95" s="28" t="s">
        <v>83</v>
      </c>
      <c r="B95" s="34">
        <v>36</v>
      </c>
      <c r="C95" s="32">
        <v>12</v>
      </c>
      <c r="D95" s="31" t="s">
        <v>124</v>
      </c>
      <c r="E95" s="30">
        <f t="shared" si="0"/>
        <v>58.463999999999992</v>
      </c>
      <c r="F95" s="32" t="s">
        <v>175</v>
      </c>
      <c r="G95" s="32" t="s">
        <v>175</v>
      </c>
    </row>
    <row r="96" spans="1:7" ht="17">
      <c r="A96" s="28" t="s">
        <v>84</v>
      </c>
      <c r="B96" s="34">
        <v>12.5</v>
      </c>
      <c r="C96" s="32">
        <v>12</v>
      </c>
      <c r="D96" s="31" t="s">
        <v>124</v>
      </c>
      <c r="E96" s="30">
        <f t="shared" si="0"/>
        <v>20.299999999999997</v>
      </c>
      <c r="F96" s="32" t="s">
        <v>175</v>
      </c>
      <c r="G96" s="32" t="s">
        <v>175</v>
      </c>
    </row>
    <row r="97" spans="1:7" ht="17">
      <c r="A97" s="28" t="s">
        <v>85</v>
      </c>
      <c r="B97" s="34">
        <v>14</v>
      </c>
      <c r="C97" s="32">
        <v>12</v>
      </c>
      <c r="D97" s="31" t="s">
        <v>124</v>
      </c>
      <c r="E97" s="30">
        <f t="shared" si="0"/>
        <v>22.735999999999997</v>
      </c>
      <c r="F97" s="32" t="s">
        <v>175</v>
      </c>
      <c r="G97" s="32" t="s">
        <v>175</v>
      </c>
    </row>
    <row r="98" spans="1:7" ht="17">
      <c r="A98" s="28" t="s">
        <v>86</v>
      </c>
      <c r="B98" s="34">
        <v>12.5</v>
      </c>
      <c r="C98" s="32">
        <v>12</v>
      </c>
      <c r="D98" s="31" t="s">
        <v>124</v>
      </c>
      <c r="E98" s="30">
        <f t="shared" si="0"/>
        <v>20.299999999999997</v>
      </c>
      <c r="F98" s="32" t="s">
        <v>175</v>
      </c>
      <c r="G98" s="32" t="s">
        <v>175</v>
      </c>
    </row>
    <row r="99" spans="1:7" ht="17">
      <c r="A99" s="28" t="s">
        <v>169</v>
      </c>
      <c r="B99" s="34">
        <v>17.5</v>
      </c>
      <c r="C99" s="32">
        <v>12</v>
      </c>
      <c r="D99" s="31" t="s">
        <v>124</v>
      </c>
      <c r="E99" s="30">
        <f t="shared" si="0"/>
        <v>28.419999999999998</v>
      </c>
      <c r="F99" s="32" t="s">
        <v>175</v>
      </c>
      <c r="G99" s="32" t="s">
        <v>175</v>
      </c>
    </row>
    <row r="100" spans="1:7" ht="17">
      <c r="A100" s="28" t="s">
        <v>87</v>
      </c>
      <c r="B100" s="36">
        <v>10</v>
      </c>
      <c r="C100" s="32">
        <v>12</v>
      </c>
      <c r="D100" s="31" t="s">
        <v>124</v>
      </c>
      <c r="E100" s="37">
        <f t="shared" si="0"/>
        <v>16.239999999999998</v>
      </c>
      <c r="F100" s="32" t="s">
        <v>175</v>
      </c>
      <c r="G100" s="32" t="s">
        <v>175</v>
      </c>
    </row>
    <row r="101" spans="1:7" ht="17">
      <c r="A101" s="28" t="s">
        <v>89</v>
      </c>
      <c r="B101" s="34">
        <v>49</v>
      </c>
      <c r="C101" s="32">
        <v>13</v>
      </c>
      <c r="D101" s="31" t="s">
        <v>124</v>
      </c>
      <c r="E101" s="30">
        <f>B101*1.4</f>
        <v>68.599999999999994</v>
      </c>
      <c r="F101" s="32" t="s">
        <v>175</v>
      </c>
      <c r="G101" s="32" t="s">
        <v>175</v>
      </c>
    </row>
    <row r="102" spans="1:7" ht="17">
      <c r="A102" s="28" t="s">
        <v>90</v>
      </c>
      <c r="B102" s="36">
        <v>95.14</v>
      </c>
      <c r="C102" s="32">
        <v>13</v>
      </c>
      <c r="D102" s="31" t="s">
        <v>124</v>
      </c>
      <c r="E102" s="30">
        <f>B102*1.4*1.16</f>
        <v>154.50735999999998</v>
      </c>
      <c r="F102" s="32" t="s">
        <v>175</v>
      </c>
      <c r="G102" s="32" t="s">
        <v>175</v>
      </c>
    </row>
    <row r="103" spans="1:7" ht="17">
      <c r="A103" s="28" t="s">
        <v>91</v>
      </c>
      <c r="B103" s="36">
        <v>42</v>
      </c>
      <c r="C103" s="32">
        <v>13</v>
      </c>
      <c r="D103" s="31" t="s">
        <v>124</v>
      </c>
      <c r="E103" s="37">
        <f>B103*1.4*1.16</f>
        <v>68.207999999999998</v>
      </c>
      <c r="F103" s="32" t="s">
        <v>175</v>
      </c>
      <c r="G103" s="32" t="s">
        <v>175</v>
      </c>
    </row>
    <row r="104" spans="1:7" ht="17">
      <c r="A104" s="28" t="s">
        <v>92</v>
      </c>
      <c r="B104" s="36">
        <v>35</v>
      </c>
      <c r="C104" s="32">
        <v>13</v>
      </c>
      <c r="D104" s="31" t="s">
        <v>124</v>
      </c>
      <c r="E104" s="37">
        <f>B104*1.4*1.16</f>
        <v>56.839999999999996</v>
      </c>
      <c r="F104" s="32" t="s">
        <v>175</v>
      </c>
      <c r="G104" s="32" t="s">
        <v>175</v>
      </c>
    </row>
    <row r="105" spans="1:7" ht="17">
      <c r="A105" s="28" t="s">
        <v>93</v>
      </c>
      <c r="B105" s="36">
        <v>26</v>
      </c>
      <c r="C105" s="32">
        <v>13</v>
      </c>
      <c r="D105" s="31" t="s">
        <v>124</v>
      </c>
      <c r="E105" s="37">
        <f t="shared" ref="E105:E108" si="1">B105*1.4*1.16</f>
        <v>42.223999999999997</v>
      </c>
      <c r="F105" s="32" t="s">
        <v>175</v>
      </c>
      <c r="G105" s="32" t="s">
        <v>175</v>
      </c>
    </row>
    <row r="106" spans="1:7" ht="17">
      <c r="A106" s="28" t="s">
        <v>94</v>
      </c>
      <c r="B106" s="36">
        <v>26</v>
      </c>
      <c r="C106" s="32">
        <v>13</v>
      </c>
      <c r="D106" s="31" t="s">
        <v>124</v>
      </c>
      <c r="E106" s="37">
        <f t="shared" si="1"/>
        <v>42.223999999999997</v>
      </c>
      <c r="F106" s="32" t="s">
        <v>175</v>
      </c>
      <c r="G106" s="32" t="s">
        <v>175</v>
      </c>
    </row>
    <row r="107" spans="1:7" ht="17">
      <c r="A107" s="28" t="s">
        <v>95</v>
      </c>
      <c r="B107" s="36">
        <v>34</v>
      </c>
      <c r="C107" s="32">
        <v>13</v>
      </c>
      <c r="D107" s="31" t="s">
        <v>124</v>
      </c>
      <c r="E107" s="37">
        <f t="shared" si="1"/>
        <v>55.215999999999987</v>
      </c>
      <c r="F107" s="32" t="s">
        <v>175</v>
      </c>
      <c r="G107" s="32" t="s">
        <v>175</v>
      </c>
    </row>
    <row r="108" spans="1:7" ht="17">
      <c r="A108" s="43" t="s">
        <v>96</v>
      </c>
      <c r="B108" s="36">
        <v>6</v>
      </c>
      <c r="C108" s="32">
        <v>13</v>
      </c>
      <c r="D108" s="31" t="s">
        <v>124</v>
      </c>
      <c r="E108" s="37">
        <f t="shared" si="1"/>
        <v>9.743999999999998</v>
      </c>
      <c r="F108" s="32" t="s">
        <v>175</v>
      </c>
      <c r="G108" s="32" t="s">
        <v>175</v>
      </c>
    </row>
    <row r="109" spans="1:7" ht="204">
      <c r="A109" s="28" t="s">
        <v>98</v>
      </c>
      <c r="B109" s="36">
        <v>25.3</v>
      </c>
      <c r="C109" s="32">
        <v>14</v>
      </c>
      <c r="D109" s="31" t="s">
        <v>170</v>
      </c>
      <c r="E109" s="37">
        <v>30</v>
      </c>
      <c r="F109" s="32" t="s">
        <v>175</v>
      </c>
      <c r="G109" s="32" t="s">
        <v>175</v>
      </c>
    </row>
    <row r="110" spans="1:7" ht="238">
      <c r="A110" s="28" t="s">
        <v>99</v>
      </c>
      <c r="B110" s="36">
        <v>44.5</v>
      </c>
      <c r="C110" s="32">
        <v>14</v>
      </c>
      <c r="D110" s="31" t="s">
        <v>171</v>
      </c>
      <c r="E110" s="37">
        <v>54</v>
      </c>
      <c r="F110" s="32" t="s">
        <v>175</v>
      </c>
      <c r="G110" s="32" t="s">
        <v>175</v>
      </c>
    </row>
    <row r="111" spans="1:7" ht="17">
      <c r="A111" s="28" t="s">
        <v>101</v>
      </c>
      <c r="B111" s="36">
        <v>105</v>
      </c>
      <c r="C111" s="32">
        <v>15</v>
      </c>
      <c r="D111" s="31" t="s">
        <v>124</v>
      </c>
      <c r="E111" s="37">
        <f>B111*1.4*1.16</f>
        <v>170.51999999999998</v>
      </c>
      <c r="F111" s="32" t="s">
        <v>175</v>
      </c>
      <c r="G111" s="32" t="s">
        <v>175</v>
      </c>
    </row>
    <row r="112" spans="1:7" ht="17">
      <c r="A112" s="28" t="s">
        <v>102</v>
      </c>
      <c r="B112" s="36">
        <v>33.5</v>
      </c>
      <c r="C112" s="32">
        <v>15</v>
      </c>
      <c r="D112" s="31" t="s">
        <v>124</v>
      </c>
      <c r="E112" s="37">
        <f t="shared" ref="E112:E115" si="2">B112*1.4*1.16</f>
        <v>54.403999999999996</v>
      </c>
      <c r="F112" s="32" t="s">
        <v>175</v>
      </c>
      <c r="G112" s="32" t="s">
        <v>175</v>
      </c>
    </row>
    <row r="113" spans="1:7" ht="17">
      <c r="A113" s="28" t="s">
        <v>103</v>
      </c>
      <c r="B113" s="36">
        <v>41</v>
      </c>
      <c r="C113" s="32">
        <v>15</v>
      </c>
      <c r="D113" s="31" t="s">
        <v>124</v>
      </c>
      <c r="E113" s="37">
        <f t="shared" si="2"/>
        <v>66.583999999999989</v>
      </c>
      <c r="F113" s="32" t="s">
        <v>175</v>
      </c>
      <c r="G113" s="32" t="s">
        <v>175</v>
      </c>
    </row>
    <row r="114" spans="1:7" ht="17">
      <c r="A114" s="28" t="s">
        <v>104</v>
      </c>
      <c r="B114" s="36">
        <v>42.5</v>
      </c>
      <c r="C114" s="32">
        <v>15</v>
      </c>
      <c r="D114" s="31" t="s">
        <v>124</v>
      </c>
      <c r="E114" s="37">
        <f t="shared" si="2"/>
        <v>69.019999999999982</v>
      </c>
      <c r="F114" s="32" t="s">
        <v>175</v>
      </c>
      <c r="G114" s="32" t="s">
        <v>175</v>
      </c>
    </row>
    <row r="115" spans="1:7" ht="17">
      <c r="A115" s="28" t="s">
        <v>172</v>
      </c>
      <c r="B115" s="36">
        <v>73</v>
      </c>
      <c r="C115" s="32">
        <v>15</v>
      </c>
      <c r="D115" s="31" t="s">
        <v>124</v>
      </c>
      <c r="E115" s="37">
        <f t="shared" si="2"/>
        <v>118.55199999999998</v>
      </c>
      <c r="F115" s="32" t="s">
        <v>175</v>
      </c>
      <c r="G115" s="32" t="s">
        <v>175</v>
      </c>
    </row>
    <row r="116" spans="1:7" ht="17">
      <c r="A116" s="28" t="s">
        <v>106</v>
      </c>
      <c r="B116" s="36">
        <v>55</v>
      </c>
      <c r="C116" s="32">
        <v>16</v>
      </c>
      <c r="D116" s="31" t="s">
        <v>124</v>
      </c>
      <c r="E116" s="37">
        <f>B116*1.4*1.16</f>
        <v>89.32</v>
      </c>
      <c r="F116" s="32" t="s">
        <v>175</v>
      </c>
      <c r="G116" s="32" t="s">
        <v>175</v>
      </c>
    </row>
    <row r="117" spans="1:7" ht="17">
      <c r="A117" s="28" t="s">
        <v>107</v>
      </c>
      <c r="B117" s="36">
        <v>31</v>
      </c>
      <c r="C117" s="32">
        <v>16</v>
      </c>
      <c r="D117" s="31" t="s">
        <v>124</v>
      </c>
      <c r="E117" s="37">
        <f t="shared" ref="E117:E126" si="3">B117*1.4*1.16</f>
        <v>50.343999999999994</v>
      </c>
      <c r="F117" s="32" t="s">
        <v>175</v>
      </c>
      <c r="G117" s="32" t="s">
        <v>175</v>
      </c>
    </row>
    <row r="118" spans="1:7" ht="17">
      <c r="A118" s="28" t="s">
        <v>108</v>
      </c>
      <c r="B118" s="36">
        <v>29</v>
      </c>
      <c r="C118" s="32">
        <v>16</v>
      </c>
      <c r="D118" s="31" t="s">
        <v>124</v>
      </c>
      <c r="E118" s="37">
        <f t="shared" si="3"/>
        <v>47.095999999999989</v>
      </c>
      <c r="F118" s="32" t="s">
        <v>175</v>
      </c>
      <c r="G118" s="32" t="s">
        <v>175</v>
      </c>
    </row>
    <row r="119" spans="1:7" ht="17">
      <c r="A119" s="28" t="s">
        <v>109</v>
      </c>
      <c r="B119" s="36">
        <v>30.5</v>
      </c>
      <c r="C119" s="32">
        <v>16</v>
      </c>
      <c r="D119" s="31" t="s">
        <v>124</v>
      </c>
      <c r="E119" s="37">
        <f t="shared" si="3"/>
        <v>49.531999999999989</v>
      </c>
      <c r="F119" s="32" t="s">
        <v>175</v>
      </c>
      <c r="G119" s="32" t="s">
        <v>175</v>
      </c>
    </row>
    <row r="120" spans="1:7" ht="17">
      <c r="A120" s="28" t="s">
        <v>110</v>
      </c>
      <c r="B120" s="36">
        <v>66.5</v>
      </c>
      <c r="C120" s="32">
        <v>16</v>
      </c>
      <c r="D120" s="31" t="s">
        <v>124</v>
      </c>
      <c r="E120" s="37">
        <f t="shared" si="3"/>
        <v>107.99599999999998</v>
      </c>
      <c r="F120" s="32" t="s">
        <v>175</v>
      </c>
      <c r="G120" s="32" t="s">
        <v>175</v>
      </c>
    </row>
    <row r="121" spans="1:7" ht="17">
      <c r="A121" s="28" t="s">
        <v>111</v>
      </c>
      <c r="B121" s="36">
        <v>45.5</v>
      </c>
      <c r="C121" s="32">
        <v>16</v>
      </c>
      <c r="D121" s="31" t="s">
        <v>124</v>
      </c>
      <c r="E121" s="37">
        <f t="shared" si="3"/>
        <v>73.891999999999996</v>
      </c>
      <c r="F121" s="32" t="s">
        <v>175</v>
      </c>
      <c r="G121" s="32" t="s">
        <v>175</v>
      </c>
    </row>
    <row r="122" spans="1:7" ht="17">
      <c r="A122" s="28" t="s">
        <v>112</v>
      </c>
      <c r="B122" s="36">
        <v>50.5</v>
      </c>
      <c r="C122" s="32">
        <v>16</v>
      </c>
      <c r="D122" s="31" t="s">
        <v>124</v>
      </c>
      <c r="E122" s="37">
        <f t="shared" si="3"/>
        <v>82.011999999999986</v>
      </c>
      <c r="F122" s="32" t="s">
        <v>175</v>
      </c>
      <c r="G122" s="32" t="s">
        <v>175</v>
      </c>
    </row>
    <row r="123" spans="1:7" ht="17">
      <c r="A123" s="28" t="s">
        <v>113</v>
      </c>
      <c r="B123" s="36">
        <v>130</v>
      </c>
      <c r="C123" s="32">
        <v>16</v>
      </c>
      <c r="D123" s="31" t="s">
        <v>124</v>
      </c>
      <c r="E123" s="37">
        <f t="shared" si="3"/>
        <v>211.11999999999998</v>
      </c>
      <c r="F123" s="32" t="s">
        <v>175</v>
      </c>
      <c r="G123" s="32" t="s">
        <v>175</v>
      </c>
    </row>
    <row r="124" spans="1:7" ht="17">
      <c r="A124" s="28" t="s">
        <v>114</v>
      </c>
      <c r="B124" s="36">
        <v>41</v>
      </c>
      <c r="C124" s="32">
        <v>16</v>
      </c>
      <c r="D124" s="31" t="s">
        <v>124</v>
      </c>
      <c r="E124" s="37">
        <f t="shared" si="3"/>
        <v>66.583999999999989</v>
      </c>
      <c r="F124" s="32" t="s">
        <v>175</v>
      </c>
      <c r="G124" s="32" t="s">
        <v>175</v>
      </c>
    </row>
    <row r="125" spans="1:7" ht="17">
      <c r="A125" s="28" t="s">
        <v>115</v>
      </c>
      <c r="B125" s="36">
        <v>15.5</v>
      </c>
      <c r="C125" s="32">
        <v>16</v>
      </c>
      <c r="D125" s="31" t="s">
        <v>124</v>
      </c>
      <c r="E125" s="37">
        <f t="shared" si="3"/>
        <v>25.171999999999997</v>
      </c>
      <c r="F125" s="32" t="s">
        <v>175</v>
      </c>
      <c r="G125" s="32" t="s">
        <v>175</v>
      </c>
    </row>
    <row r="126" spans="1:7" ht="17">
      <c r="A126" s="28" t="s">
        <v>83</v>
      </c>
      <c r="B126" s="34">
        <v>36</v>
      </c>
      <c r="C126" s="32">
        <v>16</v>
      </c>
      <c r="D126" s="31" t="s">
        <v>124</v>
      </c>
      <c r="E126" s="30">
        <f t="shared" si="3"/>
        <v>58.463999999999992</v>
      </c>
      <c r="F126" s="32" t="s">
        <v>175</v>
      </c>
      <c r="G126" s="32" t="s">
        <v>175</v>
      </c>
    </row>
    <row r="127" spans="1:7" ht="17">
      <c r="A127" s="43" t="s">
        <v>117</v>
      </c>
      <c r="B127" s="36">
        <v>12.65</v>
      </c>
      <c r="C127" s="32">
        <v>17</v>
      </c>
      <c r="D127" s="31" t="s">
        <v>124</v>
      </c>
      <c r="E127" s="37">
        <f>B127+0.81+0.7+1.36</f>
        <v>15.52</v>
      </c>
      <c r="F127" s="32" t="s">
        <v>175</v>
      </c>
      <c r="G127" s="32" t="s">
        <v>175</v>
      </c>
    </row>
    <row r="128" spans="1:7" hidden="1">
      <c r="A128" s="44" t="s">
        <v>118</v>
      </c>
      <c r="B128" s="45">
        <v>0.81</v>
      </c>
      <c r="C128" s="32">
        <v>17</v>
      </c>
      <c r="D128" s="47"/>
      <c r="E128" s="46">
        <f>B128+0.38+0.7+0.5</f>
        <v>2.3899999999999997</v>
      </c>
      <c r="F128" s="32" t="s">
        <v>175</v>
      </c>
      <c r="G128" s="32" t="s">
        <v>175</v>
      </c>
    </row>
    <row r="129" spans="1:7" hidden="1">
      <c r="A129" s="44" t="s">
        <v>119</v>
      </c>
      <c r="B129" s="45">
        <v>1.36</v>
      </c>
      <c r="C129" s="32">
        <v>17</v>
      </c>
      <c r="D129" s="47"/>
      <c r="E129" s="46">
        <f t="shared" ref="E129:E132" si="4">B129+0.38+0.7+0.5</f>
        <v>2.9400000000000004</v>
      </c>
      <c r="F129" s="32" t="s">
        <v>175</v>
      </c>
      <c r="G129" s="32" t="s">
        <v>175</v>
      </c>
    </row>
    <row r="130" spans="1:7" ht="17">
      <c r="A130" s="43" t="s">
        <v>120</v>
      </c>
      <c r="B130" s="36">
        <v>5.69</v>
      </c>
      <c r="C130" s="32">
        <v>17</v>
      </c>
      <c r="D130" s="31" t="s">
        <v>124</v>
      </c>
      <c r="E130" s="37">
        <f>B130+0.38+0.7+0.5</f>
        <v>7.2700000000000005</v>
      </c>
      <c r="F130" s="32" t="s">
        <v>175</v>
      </c>
      <c r="G130" s="32" t="s">
        <v>175</v>
      </c>
    </row>
    <row r="131" spans="1:7" ht="17">
      <c r="A131" s="43" t="s">
        <v>121</v>
      </c>
      <c r="B131" s="36">
        <v>3.96</v>
      </c>
      <c r="C131" s="32">
        <v>17</v>
      </c>
      <c r="D131" s="31" t="s">
        <v>124</v>
      </c>
      <c r="E131" s="37">
        <f t="shared" si="4"/>
        <v>5.54</v>
      </c>
      <c r="F131" s="32" t="s">
        <v>175</v>
      </c>
      <c r="G131" s="32" t="s">
        <v>175</v>
      </c>
    </row>
    <row r="132" spans="1:7" ht="17" hidden="1">
      <c r="A132" s="43" t="s">
        <v>122</v>
      </c>
      <c r="B132" s="36">
        <v>2.04</v>
      </c>
      <c r="C132" s="32">
        <v>17</v>
      </c>
      <c r="D132" s="31" t="s">
        <v>124</v>
      </c>
      <c r="E132" s="37">
        <f t="shared" si="4"/>
        <v>3.62</v>
      </c>
      <c r="F132" s="32" t="s">
        <v>175</v>
      </c>
      <c r="G132" s="32" t="s">
        <v>175</v>
      </c>
    </row>
    <row r="133" spans="1:7" ht="17" hidden="1">
      <c r="A133" s="44" t="s">
        <v>123</v>
      </c>
      <c r="B133" s="45">
        <v>0.38</v>
      </c>
      <c r="C133" s="32">
        <v>17</v>
      </c>
      <c r="D133" s="31" t="s">
        <v>124</v>
      </c>
      <c r="E133" s="46">
        <f t="shared" ref="E133" si="5">B133+1</f>
        <v>1.38</v>
      </c>
      <c r="F133" s="32" t="s">
        <v>175</v>
      </c>
      <c r="G133" s="32" t="s">
        <v>175</v>
      </c>
    </row>
    <row r="134" spans="1:7" ht="17">
      <c r="A134" s="43" t="s">
        <v>173</v>
      </c>
      <c r="B134" s="36">
        <v>11</v>
      </c>
      <c r="C134" s="32">
        <v>17</v>
      </c>
      <c r="D134" s="31" t="s">
        <v>124</v>
      </c>
      <c r="E134" s="37">
        <v>22</v>
      </c>
      <c r="F134" s="32" t="s">
        <v>175</v>
      </c>
      <c r="G134" s="32" t="s">
        <v>175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catalogo1</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Renata Zamora P</dc:creator>
  <cp:lastModifiedBy>Microsoft Office User</cp:lastModifiedBy>
  <dcterms:created xsi:type="dcterms:W3CDTF">2024-11-08T18:56:39Z</dcterms:created>
  <dcterms:modified xsi:type="dcterms:W3CDTF">2024-11-08T21:59:51Z</dcterms:modified>
</cp:coreProperties>
</file>