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pf\Documents\DELME\"/>
    </mc:Choice>
  </mc:AlternateContent>
  <bookViews>
    <workbookView xWindow="0" yWindow="0" windowWidth="20490" windowHeight="6990" activeTab="1"/>
  </bookViews>
  <sheets>
    <sheet name="Report" sheetId="1" r:id="rId1"/>
    <sheet name="PivotTable" sheetId="4" r:id="rId2"/>
    <sheet name="Sheet5" sheetId="5" state="veryHidden" r:id="rId3"/>
    <sheet name="Sheet6" sheetId="6" state="veryHidden" r:id="rId4"/>
  </sheets>
  <definedNames>
    <definedName name="Slicer_Description">#N/A</definedName>
  </definedNames>
  <calcPr calcId="162913"/>
  <pivotCaches>
    <pivotCache cacheId="12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2" i="1" l="1"/>
  <c r="G122" i="1"/>
  <c r="E122" i="1"/>
  <c r="R122" i="1"/>
  <c r="D11" i="4"/>
</calcChain>
</file>

<file path=xl/sharedStrings.xml><?xml version="1.0" encoding="utf-8"?>
<sst xmlns="http://schemas.openxmlformats.org/spreadsheetml/2006/main" count="1980" uniqueCount="185">
  <si>
    <t>Hide</t>
  </si>
  <si>
    <t>Headers:</t>
  </si>
  <si>
    <t>Fields:</t>
  </si>
  <si>
    <t>Description</t>
  </si>
  <si>
    <t>Installed in Item No.</t>
  </si>
  <si>
    <t>Installed in Line No.</t>
  </si>
  <si>
    <t>Lead-Time Offset</t>
  </si>
  <si>
    <t>Line No.</t>
  </si>
  <si>
    <t>Machine No.</t>
  </si>
  <si>
    <t>No.</t>
  </si>
  <si>
    <t>Parent Item No.</t>
  </si>
  <si>
    <t>Position</t>
  </si>
  <si>
    <t>Position 2</t>
  </si>
  <si>
    <t>Position 3</t>
  </si>
  <si>
    <t>Quantity per</t>
  </si>
  <si>
    <t>Resource Usage Type</t>
  </si>
  <si>
    <t>Type</t>
  </si>
  <si>
    <t>Unit of Measure Code</t>
  </si>
  <si>
    <t>Variant Code</t>
  </si>
  <si>
    <t>=NL("Table","BOM Component",$D$4:$S$4,"Headers=",$D$3:$S$3,"TableName=","BOM Component","IncludeDuplicates=","True")</t>
  </si>
  <si>
    <t>=NL("Table";"BOM Component";$D$4:$S$4;"Headers=";$D$3:$S$3;"TableName=";"BOM Component";"IncludeDuplicates=";"True")</t>
  </si>
  <si>
    <t>AutoTable</t>
  </si>
  <si>
    <t>Fit</t>
  </si>
  <si>
    <t>AutoTable+Fit</t>
  </si>
  <si>
    <t>Total</t>
  </si>
  <si>
    <t>Side Panel</t>
  </si>
  <si>
    <t/>
  </si>
  <si>
    <t>70000</t>
  </si>
  <si>
    <t>1924-W</t>
  </si>
  <si>
    <t>Direct</t>
  </si>
  <si>
    <t>Item</t>
  </si>
  <si>
    <t>PCS</t>
  </si>
  <si>
    <t>Base</t>
  </si>
  <si>
    <t>70001</t>
  </si>
  <si>
    <t xml:space="preserve">Top Panel </t>
  </si>
  <si>
    <t>70002</t>
  </si>
  <si>
    <t>Rear Panel</t>
  </si>
  <si>
    <t>70003</t>
  </si>
  <si>
    <t>1928-W</t>
  </si>
  <si>
    <t>Drawer</t>
  </si>
  <si>
    <t>70040</t>
  </si>
  <si>
    <t>1952-W</t>
  </si>
  <si>
    <t>Shelf</t>
  </si>
  <si>
    <t>70041</t>
  </si>
  <si>
    <t>1964-W</t>
  </si>
  <si>
    <t>Glass Door</t>
  </si>
  <si>
    <t>70011</t>
  </si>
  <si>
    <t>Hinge</t>
  </si>
  <si>
    <t>70200</t>
  </si>
  <si>
    <t>Doorknob</t>
  </si>
  <si>
    <t>70201</t>
  </si>
  <si>
    <t>ATLANTA Whiteboard, base</t>
  </si>
  <si>
    <t>1996-S</t>
  </si>
  <si>
    <t>1968-W</t>
  </si>
  <si>
    <t>Paint, red</t>
  </si>
  <si>
    <t>70103</t>
  </si>
  <si>
    <t>CAN</t>
  </si>
  <si>
    <t>1972-W</t>
  </si>
  <si>
    <t>Paint, black</t>
  </si>
  <si>
    <t>70100</t>
  </si>
  <si>
    <t>1976-W</t>
  </si>
  <si>
    <t>Wooden Door</t>
  </si>
  <si>
    <t>70010</t>
  </si>
  <si>
    <t>1984-W</t>
  </si>
  <si>
    <t>Paint, blue</t>
  </si>
  <si>
    <t>70102</t>
  </si>
  <si>
    <t>1988-W</t>
  </si>
  <si>
    <t>Paint, yellow</t>
  </si>
  <si>
    <t>70101</t>
  </si>
  <si>
    <t>1992-W</t>
  </si>
  <si>
    <t>Paint, green</t>
  </si>
  <si>
    <t>70104</t>
  </si>
  <si>
    <t>ANTWERP Conference Table</t>
  </si>
  <si>
    <t>1920-S</t>
  </si>
  <si>
    <t>766BC-A</t>
  </si>
  <si>
    <t>PARIS Guest Chair, black</t>
  </si>
  <si>
    <t>1900-S</t>
  </si>
  <si>
    <t>OSLO Storage Unit/Shelf</t>
  </si>
  <si>
    <t>766BC-B</t>
  </si>
  <si>
    <t>ST.MORITZ Storage Unit/Drawers</t>
  </si>
  <si>
    <t>INNSBRUCK Storage Unit/W.Door</t>
  </si>
  <si>
    <t>INNSBRUCK Storage Unit/G.Door</t>
  </si>
  <si>
    <t>Mounting</t>
  </si>
  <si>
    <t>70060</t>
  </si>
  <si>
    <t>ATHENS Desk</t>
  </si>
  <si>
    <t>1896-S</t>
  </si>
  <si>
    <t>LONDON Swivel Chair, blue</t>
  </si>
  <si>
    <t>1908-S</t>
  </si>
  <si>
    <t>AMSTERDAM Lamp</t>
  </si>
  <si>
    <t>1928-S</t>
  </si>
  <si>
    <t>766BC-C</t>
  </si>
  <si>
    <t>Pentium III 533 MHz</t>
  </si>
  <si>
    <t>80001</t>
  </si>
  <si>
    <t>8904-W</t>
  </si>
  <si>
    <t>64 MB PC800 ECC</t>
  </si>
  <si>
    <t>80010</t>
  </si>
  <si>
    <t>Elsa Synergy</t>
  </si>
  <si>
    <t>80201</t>
  </si>
  <si>
    <t>10.2 GB ATA-66 IDE</t>
  </si>
  <si>
    <t>80021</t>
  </si>
  <si>
    <t>15" 1501 FP Flat Panel</t>
  </si>
  <si>
    <t>80101</t>
  </si>
  <si>
    <t>Logitech Club 3</t>
  </si>
  <si>
    <t>80206</t>
  </si>
  <si>
    <t>Quietkey Keyboard</t>
  </si>
  <si>
    <t>80211</t>
  </si>
  <si>
    <t>Pentium III 600 MHz</t>
  </si>
  <si>
    <t>80002</t>
  </si>
  <si>
    <t>8908-W</t>
  </si>
  <si>
    <t>128MB PC800 ECC</t>
  </si>
  <si>
    <t>80011</t>
  </si>
  <si>
    <t>Diamon Viber V770D 32 MB</t>
  </si>
  <si>
    <t>80202</t>
  </si>
  <si>
    <t>27GB ATA-66 IDE</t>
  </si>
  <si>
    <t>80023</t>
  </si>
  <si>
    <t>17" M780 Monitor</t>
  </si>
  <si>
    <t>80102</t>
  </si>
  <si>
    <t>Microsoft Intellimouse</t>
  </si>
  <si>
    <t>80208</t>
  </si>
  <si>
    <t>20/48x IDE CD ROM</t>
  </si>
  <si>
    <t>80209</t>
  </si>
  <si>
    <t>Pentium III 733 MHz</t>
  </si>
  <si>
    <t>80003</t>
  </si>
  <si>
    <t>8912-W</t>
  </si>
  <si>
    <t>384MB PC800 ECC</t>
  </si>
  <si>
    <t>80013</t>
  </si>
  <si>
    <t>40GB ATA-66 IDE</t>
  </si>
  <si>
    <t>80024</t>
  </si>
  <si>
    <t>19" M009 Monitor</t>
  </si>
  <si>
    <t>80103</t>
  </si>
  <si>
    <t>Performance Keyboard</t>
  </si>
  <si>
    <t>80212</t>
  </si>
  <si>
    <t>Pentium III 800 MHz</t>
  </si>
  <si>
    <t>80004</t>
  </si>
  <si>
    <t>8916-W</t>
  </si>
  <si>
    <t>512MB PC800 ECC</t>
  </si>
  <si>
    <t>80014</t>
  </si>
  <si>
    <t>Matrox 9400 Max</t>
  </si>
  <si>
    <t>80203</t>
  </si>
  <si>
    <t>18GB Ultra 160/m SCSI</t>
  </si>
  <si>
    <t>80026</t>
  </si>
  <si>
    <t>Ultra 160/M SCSI Controller</t>
  </si>
  <si>
    <t>80204</t>
  </si>
  <si>
    <t>24" Ultrascan</t>
  </si>
  <si>
    <t>80105</t>
  </si>
  <si>
    <t>Logitech First Mouse</t>
  </si>
  <si>
    <t>80207</t>
  </si>
  <si>
    <t>8x/4x/32x IDE CD Read-Write</t>
  </si>
  <si>
    <t>80210</t>
  </si>
  <si>
    <t>IOMEGA Zip 250MB</t>
  </si>
  <si>
    <t>80213</t>
  </si>
  <si>
    <t>IOMEGA Zip 250MB Disks/2pack</t>
  </si>
  <si>
    <t>80214</t>
  </si>
  <si>
    <t>8920-W</t>
  </si>
  <si>
    <t>36GB Ultra 160/M SCSI</t>
  </si>
  <si>
    <t>80027</t>
  </si>
  <si>
    <t>3COM 3C900B 10MBit Ethernet</t>
  </si>
  <si>
    <t>80205</t>
  </si>
  <si>
    <t>Team Work Pentium 533 MHz</t>
  </si>
  <si>
    <t>80006</t>
  </si>
  <si>
    <t>8924-W</t>
  </si>
  <si>
    <t>Enterprise Pentium 667 MHz</t>
  </si>
  <si>
    <t>80007</t>
  </si>
  <si>
    <t>Base speaker unit 15" 100W</t>
  </si>
  <si>
    <t>LSU-15</t>
  </si>
  <si>
    <t>LS-100</t>
  </si>
  <si>
    <t>Middletone speaker unit 8"100W</t>
  </si>
  <si>
    <t>LSU-8</t>
  </si>
  <si>
    <t>Tweeter speaker unit 4" 100W</t>
  </si>
  <si>
    <t>LSU-4</t>
  </si>
  <si>
    <t>Frequency filter for LS-100</t>
  </si>
  <si>
    <t>FF-100</t>
  </si>
  <si>
    <t>Cabling for LS-100</t>
  </si>
  <si>
    <t>C-100</t>
  </si>
  <si>
    <t>Housing LS-100,Oakwood 120 lts</t>
  </si>
  <si>
    <t>HS-100</t>
  </si>
  <si>
    <t>Spike for LS-100</t>
  </si>
  <si>
    <t>SPK-100</t>
  </si>
  <si>
    <t>Auto+Hide+Values+Formulas=Sheet5,Sheet6</t>
  </si>
  <si>
    <t>Auto+Hide+Values+Formulas=Sheet5,Sheet6+FormulasOnly</t>
  </si>
  <si>
    <t>Auto+Hide</t>
  </si>
  <si>
    <t>Column Labels</t>
  </si>
  <si>
    <t>Grand Total</t>
  </si>
  <si>
    <t>Row Labels</t>
  </si>
  <si>
    <t>Sum of Quantity 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</si>
</sst>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NumberFormat="1" applyFont="1" applyAlignment="1"/>
    <xf numFmtId="0" fontId="2" fillId="0" borderId="0" xfId="0" applyNumberFormat="1" applyFont="1" applyAlignment="1"/>
    <xf numFmtId="0" fontId="0" fillId="0" borderId="0" xfId="0" quotePrefix="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16">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0" formatCode="General"/>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190500</xdr:colOff>
      <xdr:row>1</xdr:row>
      <xdr:rowOff>161925</xdr:rowOff>
    </xdr:from>
    <xdr:to>
      <xdr:col>6</xdr:col>
      <xdr:colOff>466725</xdr:colOff>
      <xdr:row>15</xdr:row>
      <xdr:rowOff>19050</xdr:rowOff>
    </xdr:to>
    <mc:AlternateContent xmlns:mc="http://schemas.openxmlformats.org/markup-compatibility/2006" xmlns:a14="http://schemas.microsoft.com/office/drawing/2010/main">
      <mc:Choice Requires="a14">
        <xdr:graphicFrame macro="">
          <xdr:nvGraphicFramePr>
            <xdr:cNvPr id="5" name="Description"/>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396240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 E. Delaney" refreshedDate="42642.435111805557" createdVersion="6" refreshedVersion="6" minRefreshableVersion="3" recordCount="116">
  <cacheSource type="worksheet">
    <worksheetSource name="BOM_Component"/>
  </cacheSource>
  <cacheFields count="16">
    <cacheField name="Description" numFmtId="49">
      <sharedItems count="66">
        <s v="Side Panel"/>
        <s v="Base"/>
        <s v="Top Panel "/>
        <s v="Rear Panel"/>
        <s v="Drawer"/>
        <s v="Shelf"/>
        <s v="Glass Door"/>
        <s v="Hinge"/>
        <s v="Doorknob"/>
        <s v="ATLANTA Whiteboard, base"/>
        <s v="Paint, red"/>
        <s v="Paint, black"/>
        <s v="Wooden Door"/>
        <s v="Paint, blue"/>
        <s v="Paint, yellow"/>
        <s v="Paint, green"/>
        <s v="ANTWERP Conference Table"/>
        <s v="PARIS Guest Chair, black"/>
        <s v="OSLO Storage Unit/Shelf"/>
        <s v="ST.MORITZ Storage Unit/Drawers"/>
        <s v="INNSBRUCK Storage Unit/W.Door"/>
        <s v="INNSBRUCK Storage Unit/G.Door"/>
        <s v="Mounting"/>
        <s v="ATHENS Desk"/>
        <s v="LONDON Swivel Chair, blue"/>
        <s v="AMSTERDAM Lamp"/>
        <s v="Pentium III 533 MHz"/>
        <s v="64 MB PC800 ECC"/>
        <s v="Elsa Synergy"/>
        <s v="10.2 GB ATA-66 IDE"/>
        <s v="15&quot; 1501 FP Flat Panel"/>
        <s v="Logitech Club 3"/>
        <s v="Quietkey Keyboard"/>
        <s v="Pentium III 600 MHz"/>
        <s v="128MB PC800 ECC"/>
        <s v="Diamon Viber V770D 32 MB"/>
        <s v="27GB ATA-66 IDE"/>
        <s v="17&quot; M780 Monitor"/>
        <s v="Microsoft Intellimouse"/>
        <s v="20/48x IDE CD ROM"/>
        <s v="Pentium III 733 MHz"/>
        <s v="384MB PC800 ECC"/>
        <s v="40GB ATA-66 IDE"/>
        <s v="19&quot; M009 Monitor"/>
        <s v="Performance Keyboard"/>
        <s v="Pentium III 800 MHz"/>
        <s v="512MB PC800 ECC"/>
        <s v="Matrox 9400 Max"/>
        <s v="18GB Ultra 160/m SCSI"/>
        <s v="Ultra 160/M SCSI Controller"/>
        <s v="24&quot; Ultrascan"/>
        <s v="Logitech First Mouse"/>
        <s v="8x/4x/32x IDE CD Read-Write"/>
        <s v="IOMEGA Zip 250MB"/>
        <s v="IOMEGA Zip 250MB Disks/2pack"/>
        <s v="36GB Ultra 160/M SCSI"/>
        <s v="3COM 3C900B 10MBit Ethernet"/>
        <s v="Team Work Pentium 533 MHz"/>
        <s v="Enterprise Pentium 667 MHz"/>
        <s v="Base speaker unit 15&quot; 100W"/>
        <s v="Middletone speaker unit 8&quot;100W"/>
        <s v="Tweeter speaker unit 4&quot; 100W"/>
        <s v="Frequency filter for LS-100"/>
        <s v="Cabling for LS-100"/>
        <s v="Housing LS-100,Oakwood 120 lts"/>
        <s v="Spike for LS-100"/>
      </sharedItems>
    </cacheField>
    <cacheField name="Installed in Item No." numFmtId="49">
      <sharedItems/>
    </cacheField>
    <cacheField name="Installed in Line No." numFmtId="0">
      <sharedItems containsSemiMixedTypes="0" containsString="0" containsNumber="1" containsInteger="1" minValue="0" maxValue="0"/>
    </cacheField>
    <cacheField name="Lead-Time Offset" numFmtId="49">
      <sharedItems count="1">
        <s v=""/>
      </sharedItems>
    </cacheField>
    <cacheField name="Line No." numFmtId="0">
      <sharedItems containsSemiMixedTypes="0" containsString="0" containsNumber="1" containsInteger="1" minValue="10000" maxValue="110000"/>
    </cacheField>
    <cacheField name="Machine No." numFmtId="49">
      <sharedItems count="1">
        <s v=""/>
      </sharedItems>
    </cacheField>
    <cacheField name="No." numFmtId="49">
      <sharedItems count="66">
        <s v="70000"/>
        <s v="70001"/>
        <s v="70002"/>
        <s v="70003"/>
        <s v="70040"/>
        <s v="70041"/>
        <s v="70011"/>
        <s v="70200"/>
        <s v="70201"/>
        <s v="1996-S"/>
        <s v="70103"/>
        <s v="70100"/>
        <s v="70010"/>
        <s v="70102"/>
        <s v="70101"/>
        <s v="70104"/>
        <s v="1920-S"/>
        <s v="1900-S"/>
        <s v="1952-W"/>
        <s v="1928-W"/>
        <s v="1976-W"/>
        <s v="1964-W"/>
        <s v="70060"/>
        <s v="1896-S"/>
        <s v="1908-S"/>
        <s v="1928-S"/>
        <s v="80001"/>
        <s v="80010"/>
        <s v="80201"/>
        <s v="80021"/>
        <s v="80101"/>
        <s v="80206"/>
        <s v="80211"/>
        <s v="80002"/>
        <s v="80011"/>
        <s v="80202"/>
        <s v="80023"/>
        <s v="80102"/>
        <s v="80208"/>
        <s v="80209"/>
        <s v="80003"/>
        <s v="80013"/>
        <s v="80024"/>
        <s v="80103"/>
        <s v="80212"/>
        <s v="80004"/>
        <s v="80014"/>
        <s v="80203"/>
        <s v="80026"/>
        <s v="80204"/>
        <s v="80105"/>
        <s v="80207"/>
        <s v="80210"/>
        <s v="80213"/>
        <s v="80214"/>
        <s v="80027"/>
        <s v="80205"/>
        <s v="80006"/>
        <s v="80007"/>
        <s v="LSU-15"/>
        <s v="LSU-8"/>
        <s v="LSU-4"/>
        <s v="FF-100"/>
        <s v="C-100"/>
        <s v="HS-100"/>
        <s v="SPK-100"/>
      </sharedItems>
    </cacheField>
    <cacheField name="Parent Item No." numFmtId="49">
      <sharedItems/>
    </cacheField>
    <cacheField name="Position" numFmtId="49">
      <sharedItems count="1">
        <s v=""/>
      </sharedItems>
    </cacheField>
    <cacheField name="Position 2" numFmtId="49">
      <sharedItems count="1">
        <s v=""/>
      </sharedItems>
    </cacheField>
    <cacheField name="Position 3" numFmtId="49">
      <sharedItems count="1">
        <s v=""/>
      </sharedItems>
    </cacheField>
    <cacheField name="Quantity per" numFmtId="0">
      <sharedItems containsSemiMixedTypes="0" containsString="0" containsNumber="1" containsInteger="1" minValue="1" maxValue="12"/>
    </cacheField>
    <cacheField name="Resource Usage Type" numFmtId="49">
      <sharedItems count="1">
        <s v="Direct"/>
      </sharedItems>
    </cacheField>
    <cacheField name="Type" numFmtId="49">
      <sharedItems count="1">
        <s v="Item"/>
      </sharedItems>
    </cacheField>
    <cacheField name="Unit of Measure Code" numFmtId="49">
      <sharedItems count="3">
        <s v="PCS"/>
        <s v="CAN"/>
        <s v=""/>
      </sharedItems>
    </cacheField>
    <cacheField name="Variant Code" numFmtId="49">
      <sharedItems count="1">
        <s v=""/>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6">
  <r>
    <x v="0"/>
    <s v=""/>
    <n v="0"/>
    <x v="0"/>
    <n v="10000"/>
    <x v="0"/>
    <x v="0"/>
    <s v="1924-W"/>
    <x v="0"/>
    <x v="0"/>
    <x v="0"/>
    <n v="2"/>
    <x v="0"/>
    <x v="0"/>
    <x v="0"/>
    <x v="0"/>
  </r>
  <r>
    <x v="1"/>
    <s v=""/>
    <n v="0"/>
    <x v="0"/>
    <n v="20000"/>
    <x v="0"/>
    <x v="1"/>
    <s v="1924-W"/>
    <x v="0"/>
    <x v="0"/>
    <x v="0"/>
    <n v="1"/>
    <x v="0"/>
    <x v="0"/>
    <x v="0"/>
    <x v="0"/>
  </r>
  <r>
    <x v="2"/>
    <s v=""/>
    <n v="0"/>
    <x v="0"/>
    <n v="30000"/>
    <x v="0"/>
    <x v="2"/>
    <s v="1924-W"/>
    <x v="0"/>
    <x v="0"/>
    <x v="0"/>
    <n v="1"/>
    <x v="0"/>
    <x v="0"/>
    <x v="0"/>
    <x v="0"/>
  </r>
  <r>
    <x v="3"/>
    <s v=""/>
    <n v="0"/>
    <x v="0"/>
    <n v="40000"/>
    <x v="0"/>
    <x v="3"/>
    <s v="1924-W"/>
    <x v="0"/>
    <x v="0"/>
    <x v="0"/>
    <n v="1"/>
    <x v="0"/>
    <x v="0"/>
    <x v="0"/>
    <x v="0"/>
  </r>
  <r>
    <x v="0"/>
    <s v=""/>
    <n v="0"/>
    <x v="0"/>
    <n v="20000"/>
    <x v="0"/>
    <x v="0"/>
    <s v="1928-W"/>
    <x v="0"/>
    <x v="0"/>
    <x v="0"/>
    <n v="2"/>
    <x v="0"/>
    <x v="0"/>
    <x v="0"/>
    <x v="0"/>
  </r>
  <r>
    <x v="1"/>
    <s v=""/>
    <n v="0"/>
    <x v="0"/>
    <n v="30000"/>
    <x v="0"/>
    <x v="1"/>
    <s v="1928-W"/>
    <x v="0"/>
    <x v="0"/>
    <x v="0"/>
    <n v="1"/>
    <x v="0"/>
    <x v="0"/>
    <x v="0"/>
    <x v="0"/>
  </r>
  <r>
    <x v="2"/>
    <s v=""/>
    <n v="0"/>
    <x v="0"/>
    <n v="40000"/>
    <x v="0"/>
    <x v="2"/>
    <s v="1928-W"/>
    <x v="0"/>
    <x v="0"/>
    <x v="0"/>
    <n v="1"/>
    <x v="0"/>
    <x v="0"/>
    <x v="0"/>
    <x v="0"/>
  </r>
  <r>
    <x v="3"/>
    <s v=""/>
    <n v="0"/>
    <x v="0"/>
    <n v="50000"/>
    <x v="0"/>
    <x v="3"/>
    <s v="1928-W"/>
    <x v="0"/>
    <x v="0"/>
    <x v="0"/>
    <n v="1"/>
    <x v="0"/>
    <x v="0"/>
    <x v="0"/>
    <x v="0"/>
  </r>
  <r>
    <x v="4"/>
    <s v=""/>
    <n v="0"/>
    <x v="0"/>
    <n v="60000"/>
    <x v="0"/>
    <x v="4"/>
    <s v="1928-W"/>
    <x v="0"/>
    <x v="0"/>
    <x v="0"/>
    <n v="2"/>
    <x v="0"/>
    <x v="0"/>
    <x v="0"/>
    <x v="0"/>
  </r>
  <r>
    <x v="0"/>
    <s v=""/>
    <n v="0"/>
    <x v="0"/>
    <n v="20000"/>
    <x v="0"/>
    <x v="0"/>
    <s v="1952-W"/>
    <x v="0"/>
    <x v="0"/>
    <x v="0"/>
    <n v="2"/>
    <x v="0"/>
    <x v="0"/>
    <x v="0"/>
    <x v="0"/>
  </r>
  <r>
    <x v="1"/>
    <s v=""/>
    <n v="0"/>
    <x v="0"/>
    <n v="30000"/>
    <x v="0"/>
    <x v="1"/>
    <s v="1952-W"/>
    <x v="0"/>
    <x v="0"/>
    <x v="0"/>
    <n v="1"/>
    <x v="0"/>
    <x v="0"/>
    <x v="0"/>
    <x v="0"/>
  </r>
  <r>
    <x v="2"/>
    <s v=""/>
    <n v="0"/>
    <x v="0"/>
    <n v="40000"/>
    <x v="0"/>
    <x v="2"/>
    <s v="1952-W"/>
    <x v="0"/>
    <x v="0"/>
    <x v="0"/>
    <n v="1"/>
    <x v="0"/>
    <x v="0"/>
    <x v="0"/>
    <x v="0"/>
  </r>
  <r>
    <x v="3"/>
    <s v=""/>
    <n v="0"/>
    <x v="0"/>
    <n v="50000"/>
    <x v="0"/>
    <x v="3"/>
    <s v="1952-W"/>
    <x v="0"/>
    <x v="0"/>
    <x v="0"/>
    <n v="1"/>
    <x v="0"/>
    <x v="0"/>
    <x v="0"/>
    <x v="0"/>
  </r>
  <r>
    <x v="5"/>
    <s v=""/>
    <n v="0"/>
    <x v="0"/>
    <n v="60000"/>
    <x v="0"/>
    <x v="5"/>
    <s v="1952-W"/>
    <x v="0"/>
    <x v="0"/>
    <x v="0"/>
    <n v="1"/>
    <x v="0"/>
    <x v="0"/>
    <x v="0"/>
    <x v="0"/>
  </r>
  <r>
    <x v="0"/>
    <s v=""/>
    <n v="0"/>
    <x v="0"/>
    <n v="20000"/>
    <x v="0"/>
    <x v="0"/>
    <s v="1964-W"/>
    <x v="0"/>
    <x v="0"/>
    <x v="0"/>
    <n v="2"/>
    <x v="0"/>
    <x v="0"/>
    <x v="0"/>
    <x v="0"/>
  </r>
  <r>
    <x v="1"/>
    <s v=""/>
    <n v="0"/>
    <x v="0"/>
    <n v="30000"/>
    <x v="0"/>
    <x v="1"/>
    <s v="1964-W"/>
    <x v="0"/>
    <x v="0"/>
    <x v="0"/>
    <n v="1"/>
    <x v="0"/>
    <x v="0"/>
    <x v="0"/>
    <x v="0"/>
  </r>
  <r>
    <x v="2"/>
    <s v=""/>
    <n v="0"/>
    <x v="0"/>
    <n v="40000"/>
    <x v="0"/>
    <x v="2"/>
    <s v="1964-W"/>
    <x v="0"/>
    <x v="0"/>
    <x v="0"/>
    <n v="1"/>
    <x v="0"/>
    <x v="0"/>
    <x v="0"/>
    <x v="0"/>
  </r>
  <r>
    <x v="3"/>
    <s v=""/>
    <n v="0"/>
    <x v="0"/>
    <n v="50000"/>
    <x v="0"/>
    <x v="3"/>
    <s v="1964-W"/>
    <x v="0"/>
    <x v="0"/>
    <x v="0"/>
    <n v="1"/>
    <x v="0"/>
    <x v="0"/>
    <x v="0"/>
    <x v="0"/>
  </r>
  <r>
    <x v="5"/>
    <s v=""/>
    <n v="0"/>
    <x v="0"/>
    <n v="60000"/>
    <x v="0"/>
    <x v="5"/>
    <s v="1964-W"/>
    <x v="0"/>
    <x v="0"/>
    <x v="0"/>
    <n v="1"/>
    <x v="0"/>
    <x v="0"/>
    <x v="0"/>
    <x v="0"/>
  </r>
  <r>
    <x v="6"/>
    <s v=""/>
    <n v="0"/>
    <x v="0"/>
    <n v="70000"/>
    <x v="0"/>
    <x v="6"/>
    <s v="1964-W"/>
    <x v="0"/>
    <x v="0"/>
    <x v="0"/>
    <n v="2"/>
    <x v="0"/>
    <x v="0"/>
    <x v="0"/>
    <x v="0"/>
  </r>
  <r>
    <x v="7"/>
    <s v=""/>
    <n v="0"/>
    <x v="0"/>
    <n v="80000"/>
    <x v="0"/>
    <x v="7"/>
    <s v="1964-W"/>
    <x v="0"/>
    <x v="0"/>
    <x v="0"/>
    <n v="4"/>
    <x v="0"/>
    <x v="0"/>
    <x v="0"/>
    <x v="0"/>
  </r>
  <r>
    <x v="8"/>
    <s v=""/>
    <n v="0"/>
    <x v="0"/>
    <n v="90000"/>
    <x v="0"/>
    <x v="8"/>
    <s v="1964-W"/>
    <x v="0"/>
    <x v="0"/>
    <x v="0"/>
    <n v="2"/>
    <x v="0"/>
    <x v="0"/>
    <x v="0"/>
    <x v="0"/>
  </r>
  <r>
    <x v="9"/>
    <s v=""/>
    <n v="0"/>
    <x v="0"/>
    <n v="20000"/>
    <x v="0"/>
    <x v="9"/>
    <s v="1968-W"/>
    <x v="0"/>
    <x v="0"/>
    <x v="0"/>
    <n v="1"/>
    <x v="0"/>
    <x v="0"/>
    <x v="0"/>
    <x v="0"/>
  </r>
  <r>
    <x v="10"/>
    <s v=""/>
    <n v="0"/>
    <x v="0"/>
    <n v="30000"/>
    <x v="0"/>
    <x v="10"/>
    <s v="1968-W"/>
    <x v="0"/>
    <x v="0"/>
    <x v="0"/>
    <n v="1"/>
    <x v="0"/>
    <x v="0"/>
    <x v="1"/>
    <x v="0"/>
  </r>
  <r>
    <x v="9"/>
    <s v=""/>
    <n v="0"/>
    <x v="0"/>
    <n v="10000"/>
    <x v="0"/>
    <x v="9"/>
    <s v="1972-W"/>
    <x v="0"/>
    <x v="0"/>
    <x v="0"/>
    <n v="1"/>
    <x v="0"/>
    <x v="0"/>
    <x v="0"/>
    <x v="0"/>
  </r>
  <r>
    <x v="11"/>
    <s v=""/>
    <n v="0"/>
    <x v="0"/>
    <n v="20000"/>
    <x v="0"/>
    <x v="11"/>
    <s v="1972-W"/>
    <x v="0"/>
    <x v="0"/>
    <x v="0"/>
    <n v="1"/>
    <x v="0"/>
    <x v="0"/>
    <x v="1"/>
    <x v="0"/>
  </r>
  <r>
    <x v="0"/>
    <s v=""/>
    <n v="0"/>
    <x v="0"/>
    <n v="20000"/>
    <x v="0"/>
    <x v="0"/>
    <s v="1976-W"/>
    <x v="0"/>
    <x v="0"/>
    <x v="0"/>
    <n v="2"/>
    <x v="0"/>
    <x v="0"/>
    <x v="0"/>
    <x v="0"/>
  </r>
  <r>
    <x v="1"/>
    <s v=""/>
    <n v="0"/>
    <x v="0"/>
    <n v="30000"/>
    <x v="0"/>
    <x v="1"/>
    <s v="1976-W"/>
    <x v="0"/>
    <x v="0"/>
    <x v="0"/>
    <n v="1"/>
    <x v="0"/>
    <x v="0"/>
    <x v="0"/>
    <x v="0"/>
  </r>
  <r>
    <x v="2"/>
    <s v=""/>
    <n v="0"/>
    <x v="0"/>
    <n v="40000"/>
    <x v="0"/>
    <x v="2"/>
    <s v="1976-W"/>
    <x v="0"/>
    <x v="0"/>
    <x v="0"/>
    <n v="1"/>
    <x v="0"/>
    <x v="0"/>
    <x v="0"/>
    <x v="0"/>
  </r>
  <r>
    <x v="3"/>
    <s v=""/>
    <n v="0"/>
    <x v="0"/>
    <n v="50000"/>
    <x v="0"/>
    <x v="3"/>
    <s v="1976-W"/>
    <x v="0"/>
    <x v="0"/>
    <x v="0"/>
    <n v="1"/>
    <x v="0"/>
    <x v="0"/>
    <x v="0"/>
    <x v="0"/>
  </r>
  <r>
    <x v="5"/>
    <s v=""/>
    <n v="0"/>
    <x v="0"/>
    <n v="60000"/>
    <x v="0"/>
    <x v="5"/>
    <s v="1976-W"/>
    <x v="0"/>
    <x v="0"/>
    <x v="0"/>
    <n v="1"/>
    <x v="0"/>
    <x v="0"/>
    <x v="0"/>
    <x v="0"/>
  </r>
  <r>
    <x v="12"/>
    <s v=""/>
    <n v="0"/>
    <x v="0"/>
    <n v="70000"/>
    <x v="0"/>
    <x v="12"/>
    <s v="1976-W"/>
    <x v="0"/>
    <x v="0"/>
    <x v="0"/>
    <n v="2"/>
    <x v="0"/>
    <x v="0"/>
    <x v="0"/>
    <x v="0"/>
  </r>
  <r>
    <x v="7"/>
    <s v=""/>
    <n v="0"/>
    <x v="0"/>
    <n v="80000"/>
    <x v="0"/>
    <x v="7"/>
    <s v="1976-W"/>
    <x v="0"/>
    <x v="0"/>
    <x v="0"/>
    <n v="4"/>
    <x v="0"/>
    <x v="0"/>
    <x v="0"/>
    <x v="0"/>
  </r>
  <r>
    <x v="8"/>
    <s v=""/>
    <n v="0"/>
    <x v="0"/>
    <n v="90000"/>
    <x v="0"/>
    <x v="8"/>
    <s v="1976-W"/>
    <x v="0"/>
    <x v="0"/>
    <x v="0"/>
    <n v="2"/>
    <x v="0"/>
    <x v="0"/>
    <x v="0"/>
    <x v="0"/>
  </r>
  <r>
    <x v="9"/>
    <s v=""/>
    <n v="0"/>
    <x v="0"/>
    <n v="20000"/>
    <x v="0"/>
    <x v="9"/>
    <s v="1984-W"/>
    <x v="0"/>
    <x v="0"/>
    <x v="0"/>
    <n v="1"/>
    <x v="0"/>
    <x v="0"/>
    <x v="0"/>
    <x v="0"/>
  </r>
  <r>
    <x v="13"/>
    <s v=""/>
    <n v="0"/>
    <x v="0"/>
    <n v="30000"/>
    <x v="0"/>
    <x v="13"/>
    <s v="1984-W"/>
    <x v="0"/>
    <x v="0"/>
    <x v="0"/>
    <n v="1"/>
    <x v="0"/>
    <x v="0"/>
    <x v="1"/>
    <x v="0"/>
  </r>
  <r>
    <x v="9"/>
    <s v=""/>
    <n v="0"/>
    <x v="0"/>
    <n v="20000"/>
    <x v="0"/>
    <x v="9"/>
    <s v="1988-W"/>
    <x v="0"/>
    <x v="0"/>
    <x v="0"/>
    <n v="1"/>
    <x v="0"/>
    <x v="0"/>
    <x v="0"/>
    <x v="0"/>
  </r>
  <r>
    <x v="14"/>
    <s v=""/>
    <n v="0"/>
    <x v="0"/>
    <n v="30000"/>
    <x v="0"/>
    <x v="14"/>
    <s v="1988-W"/>
    <x v="0"/>
    <x v="0"/>
    <x v="0"/>
    <n v="1"/>
    <x v="0"/>
    <x v="0"/>
    <x v="1"/>
    <x v="0"/>
  </r>
  <r>
    <x v="9"/>
    <s v=""/>
    <n v="0"/>
    <x v="0"/>
    <n v="20000"/>
    <x v="0"/>
    <x v="9"/>
    <s v="1992-W"/>
    <x v="0"/>
    <x v="0"/>
    <x v="0"/>
    <n v="1"/>
    <x v="0"/>
    <x v="0"/>
    <x v="0"/>
    <x v="0"/>
  </r>
  <r>
    <x v="15"/>
    <s v=""/>
    <n v="0"/>
    <x v="0"/>
    <n v="30000"/>
    <x v="0"/>
    <x v="15"/>
    <s v="1992-W"/>
    <x v="0"/>
    <x v="0"/>
    <x v="0"/>
    <n v="1"/>
    <x v="0"/>
    <x v="0"/>
    <x v="1"/>
    <x v="0"/>
  </r>
  <r>
    <x v="16"/>
    <s v=""/>
    <n v="0"/>
    <x v="0"/>
    <n v="10000"/>
    <x v="0"/>
    <x v="16"/>
    <s v="766BC-A"/>
    <x v="0"/>
    <x v="0"/>
    <x v="0"/>
    <n v="5"/>
    <x v="0"/>
    <x v="0"/>
    <x v="0"/>
    <x v="0"/>
  </r>
  <r>
    <x v="17"/>
    <s v=""/>
    <n v="0"/>
    <x v="0"/>
    <n v="20000"/>
    <x v="0"/>
    <x v="17"/>
    <s v="766BC-A"/>
    <x v="0"/>
    <x v="0"/>
    <x v="0"/>
    <n v="12"/>
    <x v="0"/>
    <x v="0"/>
    <x v="0"/>
    <x v="0"/>
  </r>
  <r>
    <x v="9"/>
    <s v=""/>
    <n v="0"/>
    <x v="0"/>
    <n v="30000"/>
    <x v="0"/>
    <x v="9"/>
    <s v="766BC-A"/>
    <x v="0"/>
    <x v="0"/>
    <x v="0"/>
    <n v="1"/>
    <x v="0"/>
    <x v="0"/>
    <x v="0"/>
    <x v="0"/>
  </r>
  <r>
    <x v="13"/>
    <s v=""/>
    <n v="0"/>
    <x v="0"/>
    <n v="40000"/>
    <x v="0"/>
    <x v="13"/>
    <s v="766BC-A"/>
    <x v="0"/>
    <x v="0"/>
    <x v="0"/>
    <n v="1"/>
    <x v="0"/>
    <x v="0"/>
    <x v="1"/>
    <x v="0"/>
  </r>
  <r>
    <x v="18"/>
    <s v=""/>
    <n v="0"/>
    <x v="0"/>
    <n v="20000"/>
    <x v="0"/>
    <x v="18"/>
    <s v="766BC-B"/>
    <x v="0"/>
    <x v="0"/>
    <x v="0"/>
    <n v="1"/>
    <x v="0"/>
    <x v="0"/>
    <x v="0"/>
    <x v="0"/>
  </r>
  <r>
    <x v="19"/>
    <s v=""/>
    <n v="0"/>
    <x v="0"/>
    <n v="30000"/>
    <x v="0"/>
    <x v="19"/>
    <s v="766BC-B"/>
    <x v="0"/>
    <x v="0"/>
    <x v="0"/>
    <n v="1"/>
    <x v="0"/>
    <x v="0"/>
    <x v="0"/>
    <x v="0"/>
  </r>
  <r>
    <x v="20"/>
    <s v=""/>
    <n v="0"/>
    <x v="0"/>
    <n v="40000"/>
    <x v="0"/>
    <x v="20"/>
    <s v="766BC-B"/>
    <x v="0"/>
    <x v="0"/>
    <x v="0"/>
    <n v="1"/>
    <x v="0"/>
    <x v="0"/>
    <x v="0"/>
    <x v="0"/>
  </r>
  <r>
    <x v="21"/>
    <s v=""/>
    <n v="0"/>
    <x v="0"/>
    <n v="50000"/>
    <x v="0"/>
    <x v="21"/>
    <s v="766BC-B"/>
    <x v="0"/>
    <x v="0"/>
    <x v="0"/>
    <n v="1"/>
    <x v="0"/>
    <x v="0"/>
    <x v="0"/>
    <x v="0"/>
  </r>
  <r>
    <x v="22"/>
    <s v=""/>
    <n v="0"/>
    <x v="0"/>
    <n v="60000"/>
    <x v="0"/>
    <x v="22"/>
    <s v="766BC-B"/>
    <x v="0"/>
    <x v="0"/>
    <x v="0"/>
    <n v="1"/>
    <x v="0"/>
    <x v="0"/>
    <x v="0"/>
    <x v="0"/>
  </r>
  <r>
    <x v="23"/>
    <s v=""/>
    <n v="0"/>
    <x v="0"/>
    <n v="70000"/>
    <x v="0"/>
    <x v="23"/>
    <s v="766BC-B"/>
    <x v="0"/>
    <x v="0"/>
    <x v="0"/>
    <n v="1"/>
    <x v="0"/>
    <x v="0"/>
    <x v="0"/>
    <x v="0"/>
  </r>
  <r>
    <x v="24"/>
    <s v=""/>
    <n v="0"/>
    <x v="0"/>
    <n v="80000"/>
    <x v="0"/>
    <x v="24"/>
    <s v="766BC-B"/>
    <x v="0"/>
    <x v="0"/>
    <x v="0"/>
    <n v="1"/>
    <x v="0"/>
    <x v="0"/>
    <x v="0"/>
    <x v="0"/>
  </r>
  <r>
    <x v="25"/>
    <s v=""/>
    <n v="0"/>
    <x v="0"/>
    <n v="90000"/>
    <x v="0"/>
    <x v="25"/>
    <s v="766BC-B"/>
    <x v="0"/>
    <x v="0"/>
    <x v="0"/>
    <n v="1"/>
    <x v="0"/>
    <x v="0"/>
    <x v="0"/>
    <x v="0"/>
  </r>
  <r>
    <x v="13"/>
    <s v=""/>
    <n v="0"/>
    <x v="0"/>
    <n v="100000"/>
    <x v="0"/>
    <x v="13"/>
    <s v="766BC-B"/>
    <x v="0"/>
    <x v="0"/>
    <x v="0"/>
    <n v="1"/>
    <x v="0"/>
    <x v="0"/>
    <x v="1"/>
    <x v="0"/>
  </r>
  <r>
    <x v="18"/>
    <s v=""/>
    <n v="0"/>
    <x v="0"/>
    <n v="10000"/>
    <x v="0"/>
    <x v="18"/>
    <s v="766BC-C"/>
    <x v="0"/>
    <x v="0"/>
    <x v="0"/>
    <n v="1"/>
    <x v="0"/>
    <x v="0"/>
    <x v="0"/>
    <x v="0"/>
  </r>
  <r>
    <x v="19"/>
    <s v=""/>
    <n v="0"/>
    <x v="0"/>
    <n v="20000"/>
    <x v="0"/>
    <x v="19"/>
    <s v="766BC-C"/>
    <x v="0"/>
    <x v="0"/>
    <x v="0"/>
    <n v="1"/>
    <x v="0"/>
    <x v="0"/>
    <x v="0"/>
    <x v="0"/>
  </r>
  <r>
    <x v="20"/>
    <s v=""/>
    <n v="0"/>
    <x v="0"/>
    <n v="30000"/>
    <x v="0"/>
    <x v="20"/>
    <s v="766BC-C"/>
    <x v="0"/>
    <x v="0"/>
    <x v="0"/>
    <n v="1"/>
    <x v="0"/>
    <x v="0"/>
    <x v="0"/>
    <x v="0"/>
  </r>
  <r>
    <x v="21"/>
    <s v=""/>
    <n v="0"/>
    <x v="0"/>
    <n v="40000"/>
    <x v="0"/>
    <x v="21"/>
    <s v="766BC-C"/>
    <x v="0"/>
    <x v="0"/>
    <x v="0"/>
    <n v="1"/>
    <x v="0"/>
    <x v="0"/>
    <x v="0"/>
    <x v="0"/>
  </r>
  <r>
    <x v="22"/>
    <s v=""/>
    <n v="0"/>
    <x v="0"/>
    <n v="50000"/>
    <x v="0"/>
    <x v="22"/>
    <s v="766BC-C"/>
    <x v="0"/>
    <x v="0"/>
    <x v="0"/>
    <n v="1"/>
    <x v="0"/>
    <x v="0"/>
    <x v="0"/>
    <x v="0"/>
  </r>
  <r>
    <x v="26"/>
    <s v=""/>
    <n v="0"/>
    <x v="0"/>
    <n v="10000"/>
    <x v="0"/>
    <x v="26"/>
    <s v="8904-W"/>
    <x v="0"/>
    <x v="0"/>
    <x v="0"/>
    <n v="1"/>
    <x v="0"/>
    <x v="0"/>
    <x v="2"/>
    <x v="0"/>
  </r>
  <r>
    <x v="27"/>
    <s v=""/>
    <n v="0"/>
    <x v="0"/>
    <n v="20000"/>
    <x v="0"/>
    <x v="27"/>
    <s v="8904-W"/>
    <x v="0"/>
    <x v="0"/>
    <x v="0"/>
    <n v="1"/>
    <x v="0"/>
    <x v="0"/>
    <x v="2"/>
    <x v="0"/>
  </r>
  <r>
    <x v="28"/>
    <s v=""/>
    <n v="0"/>
    <x v="0"/>
    <n v="30000"/>
    <x v="0"/>
    <x v="28"/>
    <s v="8904-W"/>
    <x v="0"/>
    <x v="0"/>
    <x v="0"/>
    <n v="1"/>
    <x v="0"/>
    <x v="0"/>
    <x v="2"/>
    <x v="0"/>
  </r>
  <r>
    <x v="29"/>
    <s v=""/>
    <n v="0"/>
    <x v="0"/>
    <n v="40000"/>
    <x v="0"/>
    <x v="29"/>
    <s v="8904-W"/>
    <x v="0"/>
    <x v="0"/>
    <x v="0"/>
    <n v="1"/>
    <x v="0"/>
    <x v="0"/>
    <x v="2"/>
    <x v="0"/>
  </r>
  <r>
    <x v="30"/>
    <s v=""/>
    <n v="0"/>
    <x v="0"/>
    <n v="50000"/>
    <x v="0"/>
    <x v="30"/>
    <s v="8904-W"/>
    <x v="0"/>
    <x v="0"/>
    <x v="0"/>
    <n v="1"/>
    <x v="0"/>
    <x v="0"/>
    <x v="2"/>
    <x v="0"/>
  </r>
  <r>
    <x v="31"/>
    <s v=""/>
    <n v="0"/>
    <x v="0"/>
    <n v="60000"/>
    <x v="0"/>
    <x v="31"/>
    <s v="8904-W"/>
    <x v="0"/>
    <x v="0"/>
    <x v="0"/>
    <n v="1"/>
    <x v="0"/>
    <x v="0"/>
    <x v="2"/>
    <x v="0"/>
  </r>
  <r>
    <x v="32"/>
    <s v=""/>
    <n v="0"/>
    <x v="0"/>
    <n v="70000"/>
    <x v="0"/>
    <x v="32"/>
    <s v="8904-W"/>
    <x v="0"/>
    <x v="0"/>
    <x v="0"/>
    <n v="1"/>
    <x v="0"/>
    <x v="0"/>
    <x v="2"/>
    <x v="0"/>
  </r>
  <r>
    <x v="33"/>
    <s v=""/>
    <n v="0"/>
    <x v="0"/>
    <n v="10000"/>
    <x v="0"/>
    <x v="33"/>
    <s v="8908-W"/>
    <x v="0"/>
    <x v="0"/>
    <x v="0"/>
    <n v="1"/>
    <x v="0"/>
    <x v="0"/>
    <x v="2"/>
    <x v="0"/>
  </r>
  <r>
    <x v="34"/>
    <s v=""/>
    <n v="0"/>
    <x v="0"/>
    <n v="20000"/>
    <x v="0"/>
    <x v="34"/>
    <s v="8908-W"/>
    <x v="0"/>
    <x v="0"/>
    <x v="0"/>
    <n v="1"/>
    <x v="0"/>
    <x v="0"/>
    <x v="2"/>
    <x v="0"/>
  </r>
  <r>
    <x v="35"/>
    <s v=""/>
    <n v="0"/>
    <x v="0"/>
    <n v="30000"/>
    <x v="0"/>
    <x v="35"/>
    <s v="8908-W"/>
    <x v="0"/>
    <x v="0"/>
    <x v="0"/>
    <n v="1"/>
    <x v="0"/>
    <x v="0"/>
    <x v="2"/>
    <x v="0"/>
  </r>
  <r>
    <x v="36"/>
    <s v=""/>
    <n v="0"/>
    <x v="0"/>
    <n v="40000"/>
    <x v="0"/>
    <x v="36"/>
    <s v="8908-W"/>
    <x v="0"/>
    <x v="0"/>
    <x v="0"/>
    <n v="1"/>
    <x v="0"/>
    <x v="0"/>
    <x v="2"/>
    <x v="0"/>
  </r>
  <r>
    <x v="37"/>
    <s v=""/>
    <n v="0"/>
    <x v="0"/>
    <n v="50000"/>
    <x v="0"/>
    <x v="37"/>
    <s v="8908-W"/>
    <x v="0"/>
    <x v="0"/>
    <x v="0"/>
    <n v="1"/>
    <x v="0"/>
    <x v="0"/>
    <x v="2"/>
    <x v="0"/>
  </r>
  <r>
    <x v="38"/>
    <s v=""/>
    <n v="0"/>
    <x v="0"/>
    <n v="60000"/>
    <x v="0"/>
    <x v="38"/>
    <s v="8908-W"/>
    <x v="0"/>
    <x v="0"/>
    <x v="0"/>
    <n v="1"/>
    <x v="0"/>
    <x v="0"/>
    <x v="2"/>
    <x v="0"/>
  </r>
  <r>
    <x v="39"/>
    <s v=""/>
    <n v="0"/>
    <x v="0"/>
    <n v="70000"/>
    <x v="0"/>
    <x v="39"/>
    <s v="8908-W"/>
    <x v="0"/>
    <x v="0"/>
    <x v="0"/>
    <n v="1"/>
    <x v="0"/>
    <x v="0"/>
    <x v="2"/>
    <x v="0"/>
  </r>
  <r>
    <x v="32"/>
    <s v=""/>
    <n v="0"/>
    <x v="0"/>
    <n v="80000"/>
    <x v="0"/>
    <x v="32"/>
    <s v="8908-W"/>
    <x v="0"/>
    <x v="0"/>
    <x v="0"/>
    <n v="1"/>
    <x v="0"/>
    <x v="0"/>
    <x v="2"/>
    <x v="0"/>
  </r>
  <r>
    <x v="40"/>
    <s v=""/>
    <n v="0"/>
    <x v="0"/>
    <n v="10000"/>
    <x v="0"/>
    <x v="40"/>
    <s v="8912-W"/>
    <x v="0"/>
    <x v="0"/>
    <x v="0"/>
    <n v="1"/>
    <x v="0"/>
    <x v="0"/>
    <x v="2"/>
    <x v="0"/>
  </r>
  <r>
    <x v="41"/>
    <s v=""/>
    <n v="0"/>
    <x v="0"/>
    <n v="20000"/>
    <x v="0"/>
    <x v="41"/>
    <s v="8912-W"/>
    <x v="0"/>
    <x v="0"/>
    <x v="0"/>
    <n v="1"/>
    <x v="0"/>
    <x v="0"/>
    <x v="2"/>
    <x v="0"/>
  </r>
  <r>
    <x v="35"/>
    <s v=""/>
    <n v="0"/>
    <x v="0"/>
    <n v="30000"/>
    <x v="0"/>
    <x v="35"/>
    <s v="8912-W"/>
    <x v="0"/>
    <x v="0"/>
    <x v="0"/>
    <n v="1"/>
    <x v="0"/>
    <x v="0"/>
    <x v="2"/>
    <x v="0"/>
  </r>
  <r>
    <x v="42"/>
    <s v=""/>
    <n v="0"/>
    <x v="0"/>
    <n v="40000"/>
    <x v="0"/>
    <x v="42"/>
    <s v="8912-W"/>
    <x v="0"/>
    <x v="0"/>
    <x v="0"/>
    <n v="1"/>
    <x v="0"/>
    <x v="0"/>
    <x v="2"/>
    <x v="0"/>
  </r>
  <r>
    <x v="43"/>
    <s v=""/>
    <n v="0"/>
    <x v="0"/>
    <n v="50000"/>
    <x v="0"/>
    <x v="43"/>
    <s v="8912-W"/>
    <x v="0"/>
    <x v="0"/>
    <x v="0"/>
    <n v="1"/>
    <x v="0"/>
    <x v="0"/>
    <x v="2"/>
    <x v="0"/>
  </r>
  <r>
    <x v="38"/>
    <s v=""/>
    <n v="0"/>
    <x v="0"/>
    <n v="60000"/>
    <x v="0"/>
    <x v="38"/>
    <s v="8912-W"/>
    <x v="0"/>
    <x v="0"/>
    <x v="0"/>
    <n v="1"/>
    <x v="0"/>
    <x v="0"/>
    <x v="2"/>
    <x v="0"/>
  </r>
  <r>
    <x v="39"/>
    <s v=""/>
    <n v="0"/>
    <x v="0"/>
    <n v="70000"/>
    <x v="0"/>
    <x v="39"/>
    <s v="8912-W"/>
    <x v="0"/>
    <x v="0"/>
    <x v="0"/>
    <n v="1"/>
    <x v="0"/>
    <x v="0"/>
    <x v="2"/>
    <x v="0"/>
  </r>
  <r>
    <x v="44"/>
    <s v=""/>
    <n v="0"/>
    <x v="0"/>
    <n v="80000"/>
    <x v="0"/>
    <x v="44"/>
    <s v="8912-W"/>
    <x v="0"/>
    <x v="0"/>
    <x v="0"/>
    <n v="1"/>
    <x v="0"/>
    <x v="0"/>
    <x v="2"/>
    <x v="0"/>
  </r>
  <r>
    <x v="45"/>
    <s v=""/>
    <n v="0"/>
    <x v="0"/>
    <n v="10000"/>
    <x v="0"/>
    <x v="45"/>
    <s v="8916-W"/>
    <x v="0"/>
    <x v="0"/>
    <x v="0"/>
    <n v="1"/>
    <x v="0"/>
    <x v="0"/>
    <x v="2"/>
    <x v="0"/>
  </r>
  <r>
    <x v="46"/>
    <s v=""/>
    <n v="0"/>
    <x v="0"/>
    <n v="20000"/>
    <x v="0"/>
    <x v="46"/>
    <s v="8916-W"/>
    <x v="0"/>
    <x v="0"/>
    <x v="0"/>
    <n v="1"/>
    <x v="0"/>
    <x v="0"/>
    <x v="2"/>
    <x v="0"/>
  </r>
  <r>
    <x v="47"/>
    <s v=""/>
    <n v="0"/>
    <x v="0"/>
    <n v="30000"/>
    <x v="0"/>
    <x v="47"/>
    <s v="8916-W"/>
    <x v="0"/>
    <x v="0"/>
    <x v="0"/>
    <n v="1"/>
    <x v="0"/>
    <x v="0"/>
    <x v="2"/>
    <x v="0"/>
  </r>
  <r>
    <x v="48"/>
    <s v=""/>
    <n v="0"/>
    <x v="0"/>
    <n v="40000"/>
    <x v="0"/>
    <x v="48"/>
    <s v="8916-W"/>
    <x v="0"/>
    <x v="0"/>
    <x v="0"/>
    <n v="1"/>
    <x v="0"/>
    <x v="0"/>
    <x v="2"/>
    <x v="0"/>
  </r>
  <r>
    <x v="49"/>
    <s v=""/>
    <n v="0"/>
    <x v="0"/>
    <n v="50000"/>
    <x v="0"/>
    <x v="49"/>
    <s v="8916-W"/>
    <x v="0"/>
    <x v="0"/>
    <x v="0"/>
    <n v="1"/>
    <x v="0"/>
    <x v="0"/>
    <x v="2"/>
    <x v="0"/>
  </r>
  <r>
    <x v="50"/>
    <s v=""/>
    <n v="0"/>
    <x v="0"/>
    <n v="60000"/>
    <x v="0"/>
    <x v="50"/>
    <s v="8916-W"/>
    <x v="0"/>
    <x v="0"/>
    <x v="0"/>
    <n v="1"/>
    <x v="0"/>
    <x v="0"/>
    <x v="2"/>
    <x v="0"/>
  </r>
  <r>
    <x v="51"/>
    <s v=""/>
    <n v="0"/>
    <x v="0"/>
    <n v="70000"/>
    <x v="0"/>
    <x v="51"/>
    <s v="8916-W"/>
    <x v="0"/>
    <x v="0"/>
    <x v="0"/>
    <n v="1"/>
    <x v="0"/>
    <x v="0"/>
    <x v="2"/>
    <x v="0"/>
  </r>
  <r>
    <x v="52"/>
    <s v=""/>
    <n v="0"/>
    <x v="0"/>
    <n v="80000"/>
    <x v="0"/>
    <x v="52"/>
    <s v="8916-W"/>
    <x v="0"/>
    <x v="0"/>
    <x v="0"/>
    <n v="1"/>
    <x v="0"/>
    <x v="0"/>
    <x v="2"/>
    <x v="0"/>
  </r>
  <r>
    <x v="44"/>
    <s v=""/>
    <n v="0"/>
    <x v="0"/>
    <n v="90000"/>
    <x v="0"/>
    <x v="44"/>
    <s v="8916-W"/>
    <x v="0"/>
    <x v="0"/>
    <x v="0"/>
    <n v="1"/>
    <x v="0"/>
    <x v="0"/>
    <x v="2"/>
    <x v="0"/>
  </r>
  <r>
    <x v="53"/>
    <s v=""/>
    <n v="0"/>
    <x v="0"/>
    <n v="100000"/>
    <x v="0"/>
    <x v="53"/>
    <s v="8916-W"/>
    <x v="0"/>
    <x v="0"/>
    <x v="0"/>
    <n v="1"/>
    <x v="0"/>
    <x v="0"/>
    <x v="2"/>
    <x v="0"/>
  </r>
  <r>
    <x v="54"/>
    <s v=""/>
    <n v="0"/>
    <x v="0"/>
    <n v="110000"/>
    <x v="0"/>
    <x v="54"/>
    <s v="8916-W"/>
    <x v="0"/>
    <x v="0"/>
    <x v="0"/>
    <n v="1"/>
    <x v="0"/>
    <x v="0"/>
    <x v="2"/>
    <x v="0"/>
  </r>
  <r>
    <x v="35"/>
    <s v=""/>
    <n v="0"/>
    <x v="0"/>
    <n v="10000"/>
    <x v="0"/>
    <x v="35"/>
    <s v="8920-W"/>
    <x v="0"/>
    <x v="0"/>
    <x v="0"/>
    <n v="1"/>
    <x v="0"/>
    <x v="0"/>
    <x v="2"/>
    <x v="0"/>
  </r>
  <r>
    <x v="55"/>
    <s v=""/>
    <n v="0"/>
    <x v="0"/>
    <n v="20000"/>
    <x v="0"/>
    <x v="55"/>
    <s v="8920-W"/>
    <x v="0"/>
    <x v="0"/>
    <x v="0"/>
    <n v="1"/>
    <x v="0"/>
    <x v="0"/>
    <x v="2"/>
    <x v="0"/>
  </r>
  <r>
    <x v="49"/>
    <s v=""/>
    <n v="0"/>
    <x v="0"/>
    <n v="30000"/>
    <x v="0"/>
    <x v="49"/>
    <s v="8920-W"/>
    <x v="0"/>
    <x v="0"/>
    <x v="0"/>
    <n v="1"/>
    <x v="0"/>
    <x v="0"/>
    <x v="2"/>
    <x v="0"/>
  </r>
  <r>
    <x v="56"/>
    <s v=""/>
    <n v="0"/>
    <x v="0"/>
    <n v="40000"/>
    <x v="0"/>
    <x v="56"/>
    <s v="8920-W"/>
    <x v="0"/>
    <x v="0"/>
    <x v="0"/>
    <n v="1"/>
    <x v="0"/>
    <x v="0"/>
    <x v="2"/>
    <x v="0"/>
  </r>
  <r>
    <x v="38"/>
    <s v=""/>
    <n v="0"/>
    <x v="0"/>
    <n v="50000"/>
    <x v="0"/>
    <x v="38"/>
    <s v="8920-W"/>
    <x v="0"/>
    <x v="0"/>
    <x v="0"/>
    <n v="1"/>
    <x v="0"/>
    <x v="0"/>
    <x v="2"/>
    <x v="0"/>
  </r>
  <r>
    <x v="39"/>
    <s v=""/>
    <n v="0"/>
    <x v="0"/>
    <n v="60000"/>
    <x v="0"/>
    <x v="39"/>
    <s v="8920-W"/>
    <x v="0"/>
    <x v="0"/>
    <x v="0"/>
    <n v="1"/>
    <x v="0"/>
    <x v="0"/>
    <x v="2"/>
    <x v="0"/>
  </r>
  <r>
    <x v="32"/>
    <s v=""/>
    <n v="0"/>
    <x v="0"/>
    <n v="70000"/>
    <x v="0"/>
    <x v="32"/>
    <s v="8920-W"/>
    <x v="0"/>
    <x v="0"/>
    <x v="0"/>
    <n v="1"/>
    <x v="0"/>
    <x v="0"/>
    <x v="2"/>
    <x v="0"/>
  </r>
  <r>
    <x v="57"/>
    <s v=""/>
    <n v="0"/>
    <x v="0"/>
    <n v="80000"/>
    <x v="0"/>
    <x v="57"/>
    <s v="8920-W"/>
    <x v="0"/>
    <x v="0"/>
    <x v="0"/>
    <n v="1"/>
    <x v="0"/>
    <x v="0"/>
    <x v="2"/>
    <x v="0"/>
  </r>
  <r>
    <x v="35"/>
    <s v=""/>
    <n v="0"/>
    <x v="0"/>
    <n v="10000"/>
    <x v="0"/>
    <x v="35"/>
    <s v="8924-W"/>
    <x v="0"/>
    <x v="0"/>
    <x v="0"/>
    <n v="1"/>
    <x v="0"/>
    <x v="0"/>
    <x v="2"/>
    <x v="0"/>
  </r>
  <r>
    <x v="55"/>
    <s v=""/>
    <n v="0"/>
    <x v="0"/>
    <n v="20000"/>
    <x v="0"/>
    <x v="55"/>
    <s v="8924-W"/>
    <x v="0"/>
    <x v="0"/>
    <x v="0"/>
    <n v="1"/>
    <x v="0"/>
    <x v="0"/>
    <x v="2"/>
    <x v="0"/>
  </r>
  <r>
    <x v="49"/>
    <s v=""/>
    <n v="0"/>
    <x v="0"/>
    <n v="30000"/>
    <x v="0"/>
    <x v="49"/>
    <s v="8924-W"/>
    <x v="0"/>
    <x v="0"/>
    <x v="0"/>
    <n v="1"/>
    <x v="0"/>
    <x v="0"/>
    <x v="2"/>
    <x v="0"/>
  </r>
  <r>
    <x v="43"/>
    <s v=""/>
    <n v="0"/>
    <x v="0"/>
    <n v="40000"/>
    <x v="0"/>
    <x v="43"/>
    <s v="8924-W"/>
    <x v="0"/>
    <x v="0"/>
    <x v="0"/>
    <n v="1"/>
    <x v="0"/>
    <x v="0"/>
    <x v="2"/>
    <x v="0"/>
  </r>
  <r>
    <x v="56"/>
    <s v=""/>
    <n v="0"/>
    <x v="0"/>
    <n v="50000"/>
    <x v="0"/>
    <x v="56"/>
    <s v="8924-W"/>
    <x v="0"/>
    <x v="0"/>
    <x v="0"/>
    <n v="1"/>
    <x v="0"/>
    <x v="0"/>
    <x v="2"/>
    <x v="0"/>
  </r>
  <r>
    <x v="38"/>
    <s v=""/>
    <n v="0"/>
    <x v="0"/>
    <n v="60000"/>
    <x v="0"/>
    <x v="38"/>
    <s v="8924-W"/>
    <x v="0"/>
    <x v="0"/>
    <x v="0"/>
    <n v="1"/>
    <x v="0"/>
    <x v="0"/>
    <x v="2"/>
    <x v="0"/>
  </r>
  <r>
    <x v="52"/>
    <s v=""/>
    <n v="0"/>
    <x v="0"/>
    <n v="70000"/>
    <x v="0"/>
    <x v="52"/>
    <s v="8924-W"/>
    <x v="0"/>
    <x v="0"/>
    <x v="0"/>
    <n v="1"/>
    <x v="0"/>
    <x v="0"/>
    <x v="2"/>
    <x v="0"/>
  </r>
  <r>
    <x v="44"/>
    <s v=""/>
    <n v="0"/>
    <x v="0"/>
    <n v="80000"/>
    <x v="0"/>
    <x v="44"/>
    <s v="8924-W"/>
    <x v="0"/>
    <x v="0"/>
    <x v="0"/>
    <n v="1"/>
    <x v="0"/>
    <x v="0"/>
    <x v="2"/>
    <x v="0"/>
  </r>
  <r>
    <x v="58"/>
    <s v=""/>
    <n v="0"/>
    <x v="0"/>
    <n v="90000"/>
    <x v="0"/>
    <x v="58"/>
    <s v="8924-W"/>
    <x v="0"/>
    <x v="0"/>
    <x v="0"/>
    <n v="1"/>
    <x v="0"/>
    <x v="0"/>
    <x v="2"/>
    <x v="0"/>
  </r>
  <r>
    <x v="59"/>
    <s v=""/>
    <n v="0"/>
    <x v="0"/>
    <n v="10000"/>
    <x v="0"/>
    <x v="59"/>
    <s v="LS-100"/>
    <x v="0"/>
    <x v="0"/>
    <x v="0"/>
    <n v="1"/>
    <x v="0"/>
    <x v="0"/>
    <x v="0"/>
    <x v="0"/>
  </r>
  <r>
    <x v="60"/>
    <s v=""/>
    <n v="0"/>
    <x v="0"/>
    <n v="20000"/>
    <x v="0"/>
    <x v="60"/>
    <s v="LS-100"/>
    <x v="0"/>
    <x v="0"/>
    <x v="0"/>
    <n v="1"/>
    <x v="0"/>
    <x v="0"/>
    <x v="0"/>
    <x v="0"/>
  </r>
  <r>
    <x v="61"/>
    <s v=""/>
    <n v="0"/>
    <x v="0"/>
    <n v="30000"/>
    <x v="0"/>
    <x v="61"/>
    <s v="LS-100"/>
    <x v="0"/>
    <x v="0"/>
    <x v="0"/>
    <n v="1"/>
    <x v="0"/>
    <x v="0"/>
    <x v="0"/>
    <x v="0"/>
  </r>
  <r>
    <x v="62"/>
    <s v=""/>
    <n v="0"/>
    <x v="0"/>
    <n v="40000"/>
    <x v="0"/>
    <x v="62"/>
    <s v="LS-100"/>
    <x v="0"/>
    <x v="0"/>
    <x v="0"/>
    <n v="1"/>
    <x v="0"/>
    <x v="0"/>
    <x v="0"/>
    <x v="0"/>
  </r>
  <r>
    <x v="63"/>
    <s v=""/>
    <n v="0"/>
    <x v="0"/>
    <n v="50000"/>
    <x v="0"/>
    <x v="63"/>
    <s v="LS-100"/>
    <x v="0"/>
    <x v="0"/>
    <x v="0"/>
    <n v="1"/>
    <x v="0"/>
    <x v="0"/>
    <x v="0"/>
    <x v="0"/>
  </r>
  <r>
    <x v="64"/>
    <s v=""/>
    <n v="0"/>
    <x v="0"/>
    <n v="60000"/>
    <x v="0"/>
    <x v="64"/>
    <s v="LS-100"/>
    <x v="0"/>
    <x v="0"/>
    <x v="0"/>
    <n v="1"/>
    <x v="0"/>
    <x v="0"/>
    <x v="0"/>
    <x v="0"/>
  </r>
  <r>
    <x v="65"/>
    <s v=""/>
    <n v="0"/>
    <x v="0"/>
    <n v="70000"/>
    <x v="0"/>
    <x v="65"/>
    <s v="LS-100"/>
    <x v="0"/>
    <x v="0"/>
    <x v="0"/>
    <n v="4"/>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0:C219" firstHeaderRow="1" firstDataRow="1" firstDataCol="1"/>
  <pivotFields count="16">
    <pivotField axis="axisRow" showAll="0">
      <items count="67">
        <item x="29"/>
        <item x="34"/>
        <item x="30"/>
        <item x="37"/>
        <item x="48"/>
        <item x="43"/>
        <item x="39"/>
        <item x="50"/>
        <item x="36"/>
        <item x="55"/>
        <item x="41"/>
        <item x="56"/>
        <item x="42"/>
        <item x="46"/>
        <item x="27"/>
        <item x="52"/>
        <item x="25"/>
        <item x="16"/>
        <item x="23"/>
        <item x="9"/>
        <item x="1"/>
        <item x="59"/>
        <item x="63"/>
        <item x="35"/>
        <item x="8"/>
        <item x="4"/>
        <item x="28"/>
        <item x="58"/>
        <item x="62"/>
        <item x="6"/>
        <item x="7"/>
        <item x="64"/>
        <item x="21"/>
        <item x="20"/>
        <item x="53"/>
        <item x="54"/>
        <item x="31"/>
        <item x="51"/>
        <item x="24"/>
        <item x="47"/>
        <item x="38"/>
        <item x="60"/>
        <item x="22"/>
        <item x="18"/>
        <item x="11"/>
        <item x="13"/>
        <item x="15"/>
        <item x="10"/>
        <item x="14"/>
        <item x="17"/>
        <item x="26"/>
        <item x="33"/>
        <item x="40"/>
        <item x="45"/>
        <item x="44"/>
        <item x="32"/>
        <item x="3"/>
        <item x="5"/>
        <item x="0"/>
        <item x="65"/>
        <item x="19"/>
        <item x="57"/>
        <item x="2"/>
        <item x="61"/>
        <item x="49"/>
        <item x="12"/>
        <item t="default"/>
      </items>
    </pivotField>
    <pivotField showAll="0"/>
    <pivotField showAll="0"/>
    <pivotField showAll="0"/>
    <pivotField showAll="0"/>
    <pivotField showAll="0"/>
    <pivotField axis="axisRow" showAll="0">
      <items count="67">
        <item x="23"/>
        <item x="17"/>
        <item x="24"/>
        <item x="16"/>
        <item x="25"/>
        <item x="19"/>
        <item x="18"/>
        <item x="21"/>
        <item x="20"/>
        <item x="9"/>
        <item x="0"/>
        <item x="1"/>
        <item x="2"/>
        <item x="3"/>
        <item x="12"/>
        <item x="6"/>
        <item x="4"/>
        <item x="5"/>
        <item x="22"/>
        <item x="11"/>
        <item x="14"/>
        <item x="13"/>
        <item x="10"/>
        <item x="15"/>
        <item x="7"/>
        <item x="8"/>
        <item x="26"/>
        <item x="33"/>
        <item x="40"/>
        <item x="45"/>
        <item x="57"/>
        <item x="58"/>
        <item x="27"/>
        <item x="34"/>
        <item x="41"/>
        <item x="46"/>
        <item x="29"/>
        <item x="36"/>
        <item x="42"/>
        <item x="48"/>
        <item x="55"/>
        <item x="30"/>
        <item x="37"/>
        <item x="43"/>
        <item x="50"/>
        <item x="28"/>
        <item x="35"/>
        <item x="47"/>
        <item x="49"/>
        <item x="56"/>
        <item x="31"/>
        <item x="51"/>
        <item x="38"/>
        <item x="39"/>
        <item x="52"/>
        <item x="32"/>
        <item x="44"/>
        <item x="53"/>
        <item x="54"/>
        <item x="63"/>
        <item x="62"/>
        <item x="64"/>
        <item x="59"/>
        <item x="61"/>
        <item x="60"/>
        <item x="65"/>
        <item t="default"/>
      </items>
    </pivotField>
    <pivotField showAll="0"/>
    <pivotField showAll="0"/>
    <pivotField showAll="0">
      <items count="2">
        <item x="0"/>
        <item t="default"/>
      </items>
    </pivotField>
    <pivotField showAll="0">
      <items count="2">
        <item x="0"/>
        <item t="default"/>
      </items>
    </pivotField>
    <pivotField showAll="0"/>
    <pivotField showAll="0"/>
    <pivotField axis="axisRow" showAll="0">
      <items count="2">
        <item x="0"/>
        <item t="default"/>
      </items>
    </pivotField>
    <pivotField showAll="0"/>
    <pivotField showAll="0"/>
  </pivotFields>
  <rowFields count="3">
    <field x="6"/>
    <field x="13"/>
    <field x="0"/>
  </rowFields>
  <rowItems count="199">
    <i>
      <x/>
    </i>
    <i r="1">
      <x/>
    </i>
    <i r="2">
      <x v="18"/>
    </i>
    <i>
      <x v="1"/>
    </i>
    <i r="1">
      <x/>
    </i>
    <i r="2">
      <x v="49"/>
    </i>
    <i>
      <x v="2"/>
    </i>
    <i r="1">
      <x/>
    </i>
    <i r="2">
      <x v="38"/>
    </i>
    <i>
      <x v="3"/>
    </i>
    <i r="1">
      <x/>
    </i>
    <i r="2">
      <x v="17"/>
    </i>
    <i>
      <x v="4"/>
    </i>
    <i r="1">
      <x/>
    </i>
    <i r="2">
      <x v="16"/>
    </i>
    <i>
      <x v="5"/>
    </i>
    <i r="1">
      <x/>
    </i>
    <i r="2">
      <x v="60"/>
    </i>
    <i>
      <x v="6"/>
    </i>
    <i r="1">
      <x/>
    </i>
    <i r="2">
      <x v="43"/>
    </i>
    <i>
      <x v="7"/>
    </i>
    <i r="1">
      <x/>
    </i>
    <i r="2">
      <x v="32"/>
    </i>
    <i>
      <x v="8"/>
    </i>
    <i r="1">
      <x/>
    </i>
    <i r="2">
      <x v="33"/>
    </i>
    <i>
      <x v="9"/>
    </i>
    <i r="1">
      <x/>
    </i>
    <i r="2">
      <x v="19"/>
    </i>
    <i>
      <x v="10"/>
    </i>
    <i r="1">
      <x/>
    </i>
    <i r="2">
      <x v="58"/>
    </i>
    <i>
      <x v="11"/>
    </i>
    <i r="1">
      <x/>
    </i>
    <i r="2">
      <x v="20"/>
    </i>
    <i>
      <x v="12"/>
    </i>
    <i r="1">
      <x/>
    </i>
    <i r="2">
      <x v="62"/>
    </i>
    <i>
      <x v="13"/>
    </i>
    <i r="1">
      <x/>
    </i>
    <i r="2">
      <x v="56"/>
    </i>
    <i>
      <x v="14"/>
    </i>
    <i r="1">
      <x/>
    </i>
    <i r="2">
      <x v="65"/>
    </i>
    <i>
      <x v="15"/>
    </i>
    <i r="1">
      <x/>
    </i>
    <i r="2">
      <x v="29"/>
    </i>
    <i>
      <x v="16"/>
    </i>
    <i r="1">
      <x/>
    </i>
    <i r="2">
      <x v="25"/>
    </i>
    <i>
      <x v="17"/>
    </i>
    <i r="1">
      <x/>
    </i>
    <i r="2">
      <x v="57"/>
    </i>
    <i>
      <x v="18"/>
    </i>
    <i r="1">
      <x/>
    </i>
    <i r="2">
      <x v="42"/>
    </i>
    <i>
      <x v="19"/>
    </i>
    <i r="1">
      <x/>
    </i>
    <i r="2">
      <x v="44"/>
    </i>
    <i>
      <x v="20"/>
    </i>
    <i r="1">
      <x/>
    </i>
    <i r="2">
      <x v="48"/>
    </i>
    <i>
      <x v="21"/>
    </i>
    <i r="1">
      <x/>
    </i>
    <i r="2">
      <x v="45"/>
    </i>
    <i>
      <x v="22"/>
    </i>
    <i r="1">
      <x/>
    </i>
    <i r="2">
      <x v="47"/>
    </i>
    <i>
      <x v="23"/>
    </i>
    <i r="1">
      <x/>
    </i>
    <i r="2">
      <x v="46"/>
    </i>
    <i>
      <x v="24"/>
    </i>
    <i r="1">
      <x/>
    </i>
    <i r="2">
      <x v="30"/>
    </i>
    <i>
      <x v="25"/>
    </i>
    <i r="1">
      <x/>
    </i>
    <i r="2">
      <x v="24"/>
    </i>
    <i>
      <x v="26"/>
    </i>
    <i r="1">
      <x/>
    </i>
    <i r="2">
      <x v="50"/>
    </i>
    <i>
      <x v="27"/>
    </i>
    <i r="1">
      <x/>
    </i>
    <i r="2">
      <x v="51"/>
    </i>
    <i>
      <x v="28"/>
    </i>
    <i r="1">
      <x/>
    </i>
    <i r="2">
      <x v="52"/>
    </i>
    <i>
      <x v="29"/>
    </i>
    <i r="1">
      <x/>
    </i>
    <i r="2">
      <x v="53"/>
    </i>
    <i>
      <x v="30"/>
    </i>
    <i r="1">
      <x/>
    </i>
    <i r="2">
      <x v="61"/>
    </i>
    <i>
      <x v="31"/>
    </i>
    <i r="1">
      <x/>
    </i>
    <i r="2">
      <x v="27"/>
    </i>
    <i>
      <x v="32"/>
    </i>
    <i r="1">
      <x/>
    </i>
    <i r="2">
      <x v="14"/>
    </i>
    <i>
      <x v="33"/>
    </i>
    <i r="1">
      <x/>
    </i>
    <i r="2">
      <x v="1"/>
    </i>
    <i>
      <x v="34"/>
    </i>
    <i r="1">
      <x/>
    </i>
    <i r="2">
      <x v="10"/>
    </i>
    <i>
      <x v="35"/>
    </i>
    <i r="1">
      <x/>
    </i>
    <i r="2">
      <x v="13"/>
    </i>
    <i>
      <x v="36"/>
    </i>
    <i r="1">
      <x/>
    </i>
    <i r="2">
      <x/>
    </i>
    <i>
      <x v="37"/>
    </i>
    <i r="1">
      <x/>
    </i>
    <i r="2">
      <x v="8"/>
    </i>
    <i>
      <x v="38"/>
    </i>
    <i r="1">
      <x/>
    </i>
    <i r="2">
      <x v="12"/>
    </i>
    <i>
      <x v="39"/>
    </i>
    <i r="1">
      <x/>
    </i>
    <i r="2">
      <x v="4"/>
    </i>
    <i>
      <x v="40"/>
    </i>
    <i r="1">
      <x/>
    </i>
    <i r="2">
      <x v="9"/>
    </i>
    <i>
      <x v="41"/>
    </i>
    <i r="1">
      <x/>
    </i>
    <i r="2">
      <x v="2"/>
    </i>
    <i>
      <x v="42"/>
    </i>
    <i r="1">
      <x/>
    </i>
    <i r="2">
      <x v="3"/>
    </i>
    <i>
      <x v="43"/>
    </i>
    <i r="1">
      <x/>
    </i>
    <i r="2">
      <x v="5"/>
    </i>
    <i>
      <x v="44"/>
    </i>
    <i r="1">
      <x/>
    </i>
    <i r="2">
      <x v="7"/>
    </i>
    <i>
      <x v="45"/>
    </i>
    <i r="1">
      <x/>
    </i>
    <i r="2">
      <x v="26"/>
    </i>
    <i>
      <x v="46"/>
    </i>
    <i r="1">
      <x/>
    </i>
    <i r="2">
      <x v="23"/>
    </i>
    <i>
      <x v="47"/>
    </i>
    <i r="1">
      <x/>
    </i>
    <i r="2">
      <x v="39"/>
    </i>
    <i>
      <x v="48"/>
    </i>
    <i r="1">
      <x/>
    </i>
    <i r="2">
      <x v="64"/>
    </i>
    <i>
      <x v="49"/>
    </i>
    <i r="1">
      <x/>
    </i>
    <i r="2">
      <x v="11"/>
    </i>
    <i>
      <x v="50"/>
    </i>
    <i r="1">
      <x/>
    </i>
    <i r="2">
      <x v="36"/>
    </i>
    <i>
      <x v="51"/>
    </i>
    <i r="1">
      <x/>
    </i>
    <i r="2">
      <x v="37"/>
    </i>
    <i>
      <x v="52"/>
    </i>
    <i r="1">
      <x/>
    </i>
    <i r="2">
      <x v="40"/>
    </i>
    <i>
      <x v="53"/>
    </i>
    <i r="1">
      <x/>
    </i>
    <i r="2">
      <x v="6"/>
    </i>
    <i>
      <x v="54"/>
    </i>
    <i r="1">
      <x/>
    </i>
    <i r="2">
      <x v="15"/>
    </i>
    <i>
      <x v="55"/>
    </i>
    <i r="1">
      <x/>
    </i>
    <i r="2">
      <x v="55"/>
    </i>
    <i>
      <x v="56"/>
    </i>
    <i r="1">
      <x/>
    </i>
    <i r="2">
      <x v="54"/>
    </i>
    <i>
      <x v="57"/>
    </i>
    <i r="1">
      <x/>
    </i>
    <i r="2">
      <x v="34"/>
    </i>
    <i>
      <x v="58"/>
    </i>
    <i r="1">
      <x/>
    </i>
    <i r="2">
      <x v="35"/>
    </i>
    <i>
      <x v="59"/>
    </i>
    <i r="1">
      <x/>
    </i>
    <i r="2">
      <x v="22"/>
    </i>
    <i>
      <x v="60"/>
    </i>
    <i r="1">
      <x/>
    </i>
    <i r="2">
      <x v="28"/>
    </i>
    <i>
      <x v="61"/>
    </i>
    <i r="1">
      <x/>
    </i>
    <i r="2">
      <x v="31"/>
    </i>
    <i>
      <x v="62"/>
    </i>
    <i r="1">
      <x/>
    </i>
    <i r="2">
      <x v="21"/>
    </i>
    <i>
      <x v="63"/>
    </i>
    <i r="1">
      <x/>
    </i>
    <i r="2">
      <x v="63"/>
    </i>
    <i>
      <x v="64"/>
    </i>
    <i r="1">
      <x/>
    </i>
    <i r="2">
      <x v="41"/>
    </i>
    <i>
      <x v="65"/>
    </i>
    <i r="1">
      <x/>
    </i>
    <i r="2">
      <x v="5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E8" firstHeaderRow="1" firstDataRow="2" firstDataCol="1"/>
  <pivotFields count="16">
    <pivotField showAll="0">
      <items count="67">
        <item x="29"/>
        <item x="34"/>
        <item x="30"/>
        <item x="37"/>
        <item x="48"/>
        <item x="43"/>
        <item x="39"/>
        <item x="50"/>
        <item x="36"/>
        <item x="55"/>
        <item x="41"/>
        <item x="56"/>
        <item x="42"/>
        <item x="46"/>
        <item x="27"/>
        <item x="52"/>
        <item x="25"/>
        <item x="16"/>
        <item x="23"/>
        <item x="9"/>
        <item x="1"/>
        <item x="59"/>
        <item x="63"/>
        <item x="35"/>
        <item x="8"/>
        <item x="4"/>
        <item x="28"/>
        <item x="58"/>
        <item x="62"/>
        <item x="6"/>
        <item x="7"/>
        <item x="64"/>
        <item x="21"/>
        <item x="20"/>
        <item x="53"/>
        <item x="54"/>
        <item x="31"/>
        <item x="51"/>
        <item x="24"/>
        <item x="47"/>
        <item x="38"/>
        <item x="60"/>
        <item x="22"/>
        <item x="18"/>
        <item x="11"/>
        <item x="13"/>
        <item x="15"/>
        <item x="10"/>
        <item x="14"/>
        <item x="17"/>
        <item x="26"/>
        <item x="33"/>
        <item x="40"/>
        <item x="45"/>
        <item x="44"/>
        <item x="32"/>
        <item x="3"/>
        <item x="5"/>
        <item x="0"/>
        <item x="65"/>
        <item x="19"/>
        <item x="57"/>
        <item x="2"/>
        <item x="61"/>
        <item x="49"/>
        <item x="12"/>
        <item t="default"/>
      </items>
    </pivotField>
    <pivotField showAll="0"/>
    <pivotField showAll="0"/>
    <pivotField showAll="0">
      <items count="2">
        <item x="0"/>
        <item t="default"/>
      </items>
    </pivotField>
    <pivotField showAll="0"/>
    <pivotField showAll="0">
      <items count="2">
        <item x="0"/>
        <item t="default"/>
      </items>
    </pivotField>
    <pivotField showAll="0"/>
    <pivotField showAll="0"/>
    <pivotField showAll="0">
      <items count="2">
        <item x="0"/>
        <item t="default"/>
      </items>
    </pivotField>
    <pivotField showAll="0"/>
    <pivotField showAll="0"/>
    <pivotField dataField="1" showAll="0"/>
    <pivotField axis="axisCol" showAll="0">
      <items count="2">
        <item x="0"/>
        <item t="default"/>
      </items>
    </pivotField>
    <pivotField showAll="0">
      <items count="2">
        <item x="0"/>
        <item t="default"/>
      </items>
    </pivotField>
    <pivotField axis="axisRow" showAll="0">
      <items count="4">
        <item x="2"/>
        <item x="1"/>
        <item x="0"/>
        <item t="default"/>
      </items>
    </pivotField>
    <pivotField showAll="0">
      <items count="2">
        <item x="0"/>
        <item t="default"/>
      </items>
    </pivotField>
  </pivotFields>
  <rowFields count="1">
    <field x="14"/>
  </rowFields>
  <rowItems count="4">
    <i>
      <x/>
    </i>
    <i>
      <x v="1"/>
    </i>
    <i>
      <x v="2"/>
    </i>
    <i t="grand">
      <x/>
    </i>
  </rowItems>
  <colFields count="1">
    <field x="12"/>
  </colFields>
  <colItems count="2">
    <i>
      <x/>
    </i>
    <i t="grand">
      <x/>
    </i>
  </colItems>
  <dataFields count="1">
    <dataField name="Sum of Quantity per"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4" name="PivotTable1"/>
    <pivotTable tabId="4" name="PivotTable2"/>
  </pivotTables>
  <data>
    <tabular pivotCacheId="1">
      <items count="66">
        <i x="29" s="1"/>
        <i x="34" s="1"/>
        <i x="30" s="1"/>
        <i x="37" s="1"/>
        <i x="48" s="1"/>
        <i x="43" s="1"/>
        <i x="39" s="1"/>
        <i x="50" s="1"/>
        <i x="36" s="1"/>
        <i x="55" s="1"/>
        <i x="41" s="1"/>
        <i x="56" s="1"/>
        <i x="42" s="1"/>
        <i x="46" s="1"/>
        <i x="27" s="1"/>
        <i x="52" s="1"/>
        <i x="25" s="1"/>
        <i x="16" s="1"/>
        <i x="23" s="1"/>
        <i x="9" s="1"/>
        <i x="1" s="1"/>
        <i x="59" s="1"/>
        <i x="63" s="1"/>
        <i x="35" s="1"/>
        <i x="8" s="1"/>
        <i x="4" s="1"/>
        <i x="28" s="1"/>
        <i x="58" s="1"/>
        <i x="62" s="1"/>
        <i x="6" s="1"/>
        <i x="7" s="1"/>
        <i x="64" s="1"/>
        <i x="21" s="1"/>
        <i x="20" s="1"/>
        <i x="53" s="1"/>
        <i x="54" s="1"/>
        <i x="31" s="1"/>
        <i x="51" s="1"/>
        <i x="24" s="1"/>
        <i x="47" s="1"/>
        <i x="38" s="1"/>
        <i x="60" s="1"/>
        <i x="22" s="1"/>
        <i x="18" s="1"/>
        <i x="11" s="1"/>
        <i x="13" s="1"/>
        <i x="15" s="1"/>
        <i x="10" s="1"/>
        <i x="14" s="1"/>
        <i x="17" s="1"/>
        <i x="26" s="1"/>
        <i x="33" s="1"/>
        <i x="40" s="1"/>
        <i x="45" s="1"/>
        <i x="44" s="1"/>
        <i x="32" s="1"/>
        <i x="3" s="1"/>
        <i x="5" s="1"/>
        <i x="0" s="1"/>
        <i x="65" s="1"/>
        <i x="19" s="1"/>
        <i x="57" s="1"/>
        <i x="2" s="1"/>
        <i x="61" s="1"/>
        <i x="49"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scription" cache="Slicer_Description" caption="Description" rowHeight="241300"/>
</slicers>
</file>

<file path=xl/tables/table1.xml><?xml version="1.0" encoding="utf-8"?>
<table xmlns="http://schemas.openxmlformats.org/spreadsheetml/2006/main" id="2" name="BOM_Component" displayName="BOM_Component" ref="C5:R122" totalsRowCount="1">
  <autoFilter ref="C5:R121"/>
  <tableColumns count="16">
    <tableColumn id="1" name="Description" totalsRowLabel="Total" dataDxfId="15"/>
    <tableColumn id="2" name="Installed in Item No." dataDxfId="14"/>
    <tableColumn id="3" name="Installed in Line No." totalsRowFunction="sum" dataDxfId="13"/>
    <tableColumn id="4" name="Lead-Time Offset" dataDxfId="12"/>
    <tableColumn id="5" name="Line No." totalsRowFunction="sum" dataDxfId="11"/>
    <tableColumn id="6" name="Machine No." dataDxfId="10"/>
    <tableColumn id="7" name="No." dataDxfId="9"/>
    <tableColumn id="8" name="Parent Item No." dataDxfId="8"/>
    <tableColumn id="9" name="Position" dataDxfId="7"/>
    <tableColumn id="10" name="Position 2" dataDxfId="6"/>
    <tableColumn id="11" name="Position 3" dataDxfId="5"/>
    <tableColumn id="12" name="Quantity per" totalsRowFunction="sum" dataDxfId="4"/>
    <tableColumn id="13" name="Resource Usage Type" dataDxfId="3"/>
    <tableColumn id="14" name="Type" dataDxfId="2"/>
    <tableColumn id="15" name="Unit of Measure Code" dataDxfId="1"/>
    <tableColumn id="16" name="Variant Code" totalsRowFunction="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22"/>
  <sheetViews>
    <sheetView topLeftCell="N2" workbookViewId="0">
      <selection activeCell="N5" sqref="N5"/>
    </sheetView>
  </sheetViews>
  <sheetFormatPr defaultRowHeight="15" x14ac:dyDescent="0.25"/>
  <cols>
    <col min="1" max="1" width="9" hidden="1" customWidth="1"/>
    <col min="3" max="3" width="26.85546875" bestFit="1" customWidth="1"/>
    <col min="4" max="4" width="18.7109375" bestFit="1" customWidth="1"/>
    <col min="5" max="5" width="18.42578125" bestFit="1" customWidth="1"/>
    <col min="6" max="6" width="16.42578125" bestFit="1" customWidth="1"/>
    <col min="7" max="7" width="11.42578125" bestFit="1" customWidth="1"/>
    <col min="8" max="8" width="12.7109375" bestFit="1" customWidth="1"/>
    <col min="9" max="9" width="11.42578125" bestFit="1" customWidth="1"/>
    <col min="10" max="10" width="15.28515625" bestFit="1" customWidth="1"/>
    <col min="11" max="13" width="11.42578125" bestFit="1" customWidth="1"/>
    <col min="14" max="14" width="12.5703125" bestFit="1" customWidth="1"/>
    <col min="15" max="15" width="19.42578125" bestFit="1" customWidth="1"/>
    <col min="16" max="16" width="11.42578125" bestFit="1" customWidth="1"/>
    <col min="17" max="17" width="20.140625" bestFit="1" customWidth="1"/>
    <col min="18" max="18" width="12.85546875" bestFit="1" customWidth="1"/>
  </cols>
  <sheetData>
    <row r="1" spans="1:34" hidden="1" x14ac:dyDescent="0.25">
      <c r="A1" s="1" t="s">
        <v>178</v>
      </c>
      <c r="C1" t="s">
        <v>22</v>
      </c>
      <c r="D1" t="s">
        <v>23</v>
      </c>
      <c r="E1" t="s">
        <v>23</v>
      </c>
      <c r="F1" t="s">
        <v>23</v>
      </c>
      <c r="G1" t="s">
        <v>23</v>
      </c>
      <c r="H1" t="s">
        <v>23</v>
      </c>
      <c r="I1" t="s">
        <v>23</v>
      </c>
      <c r="J1" t="s">
        <v>23</v>
      </c>
      <c r="K1" t="s">
        <v>23</v>
      </c>
      <c r="L1" t="s">
        <v>23</v>
      </c>
      <c r="M1" t="s">
        <v>23</v>
      </c>
      <c r="N1" t="s">
        <v>23</v>
      </c>
      <c r="O1" t="s">
        <v>23</v>
      </c>
      <c r="P1" t="s">
        <v>23</v>
      </c>
      <c r="Q1" t="s">
        <v>23</v>
      </c>
      <c r="R1" t="s">
        <v>23</v>
      </c>
    </row>
    <row r="3" spans="1:34" hidden="1" x14ac:dyDescent="0.25">
      <c r="A3" s="1" t="s">
        <v>0</v>
      </c>
      <c r="C3" s="2" t="s">
        <v>1</v>
      </c>
      <c r="D3" s="2"/>
      <c r="E3" s="2"/>
      <c r="F3" s="2"/>
      <c r="G3" s="2"/>
      <c r="H3" s="2"/>
      <c r="I3" s="2"/>
      <c r="J3" s="2"/>
      <c r="K3" s="2"/>
      <c r="L3" s="2"/>
      <c r="M3" s="2"/>
      <c r="N3" s="2"/>
      <c r="O3" s="2"/>
      <c r="P3" s="2"/>
      <c r="Q3" s="2"/>
      <c r="R3" s="2"/>
      <c r="S3" s="1" t="s">
        <v>3</v>
      </c>
      <c r="T3" s="1" t="s">
        <v>4</v>
      </c>
      <c r="U3" s="1" t="s">
        <v>5</v>
      </c>
      <c r="V3" s="1" t="s">
        <v>6</v>
      </c>
      <c r="W3" s="1" t="s">
        <v>7</v>
      </c>
      <c r="X3" s="1" t="s">
        <v>8</v>
      </c>
      <c r="Y3" s="1" t="s">
        <v>9</v>
      </c>
      <c r="Z3" s="1" t="s">
        <v>10</v>
      </c>
      <c r="AA3" s="1" t="s">
        <v>11</v>
      </c>
      <c r="AB3" s="1" t="s">
        <v>12</v>
      </c>
      <c r="AC3" s="1" t="s">
        <v>13</v>
      </c>
      <c r="AD3" s="1" t="s">
        <v>14</v>
      </c>
      <c r="AE3" s="1" t="s">
        <v>15</v>
      </c>
      <c r="AF3" s="1" t="s">
        <v>16</v>
      </c>
      <c r="AG3" s="1" t="s">
        <v>17</v>
      </c>
      <c r="AH3" s="1" t="s">
        <v>18</v>
      </c>
    </row>
    <row r="4" spans="1:34" hidden="1" x14ac:dyDescent="0.25">
      <c r="A4" s="1" t="s">
        <v>0</v>
      </c>
      <c r="C4" s="2" t="s">
        <v>2</v>
      </c>
      <c r="D4" s="2"/>
      <c r="E4" s="2"/>
      <c r="F4" s="2"/>
      <c r="G4" s="2"/>
      <c r="H4" s="2"/>
      <c r="I4" s="2"/>
      <c r="J4" s="2"/>
      <c r="K4" s="2"/>
      <c r="L4" s="2"/>
      <c r="M4" s="2"/>
      <c r="N4" s="2"/>
      <c r="O4" s="2"/>
      <c r="P4" s="2"/>
      <c r="Q4" s="2"/>
      <c r="R4" s="2"/>
      <c r="S4" s="1" t="s">
        <v>3</v>
      </c>
      <c r="T4" s="1" t="s">
        <v>4</v>
      </c>
      <c r="U4" s="1" t="s">
        <v>5</v>
      </c>
      <c r="V4" s="1" t="s">
        <v>6</v>
      </c>
      <c r="W4" s="1" t="s">
        <v>7</v>
      </c>
      <c r="X4" s="1" t="s">
        <v>8</v>
      </c>
      <c r="Y4" s="1" t="s">
        <v>9</v>
      </c>
      <c r="Z4" s="1" t="s">
        <v>10</v>
      </c>
      <c r="AA4" s="1" t="s">
        <v>11</v>
      </c>
      <c r="AB4" s="1" t="s">
        <v>12</v>
      </c>
      <c r="AC4" s="1" t="s">
        <v>13</v>
      </c>
      <c r="AD4" s="1" t="s">
        <v>14</v>
      </c>
      <c r="AE4" s="1" t="s">
        <v>15</v>
      </c>
      <c r="AF4" s="1" t="s">
        <v>16</v>
      </c>
      <c r="AG4" s="1" t="s">
        <v>17</v>
      </c>
      <c r="AH4" s="1" t="s">
        <v>18</v>
      </c>
    </row>
    <row r="5" spans="1:34" x14ac:dyDescent="0.25">
      <c r="C5" t="s">
        <v>3</v>
      </c>
      <c r="D5" t="s">
        <v>4</v>
      </c>
      <c r="E5" t="s">
        <v>5</v>
      </c>
      <c r="F5" t="s">
        <v>6</v>
      </c>
      <c r="G5" t="s">
        <v>7</v>
      </c>
      <c r="H5" t="s">
        <v>8</v>
      </c>
      <c r="I5" t="s">
        <v>9</v>
      </c>
      <c r="J5" t="s">
        <v>10</v>
      </c>
      <c r="K5" t="s">
        <v>11</v>
      </c>
      <c r="L5" t="s">
        <v>12</v>
      </c>
      <c r="M5" t="s">
        <v>13</v>
      </c>
      <c r="N5" t="s">
        <v>14</v>
      </c>
      <c r="O5" t="s">
        <v>15</v>
      </c>
      <c r="P5" t="s">
        <v>16</v>
      </c>
      <c r="Q5" t="s">
        <v>17</v>
      </c>
      <c r="R5" t="s">
        <v>18</v>
      </c>
    </row>
    <row r="6" spans="1:34" x14ac:dyDescent="0.25">
      <c r="A6" t="s">
        <v>21</v>
      </c>
      <c r="C6" s="4" t="s">
        <v>25</v>
      </c>
      <c r="D6" s="4" t="s">
        <v>26</v>
      </c>
      <c r="E6" s="5">
        <v>0</v>
      </c>
      <c r="F6" s="4" t="s">
        <v>26</v>
      </c>
      <c r="G6" s="5">
        <v>10000</v>
      </c>
      <c r="H6" s="4" t="s">
        <v>26</v>
      </c>
      <c r="I6" s="4" t="s">
        <v>27</v>
      </c>
      <c r="J6" s="4" t="s">
        <v>28</v>
      </c>
      <c r="K6" s="4" t="s">
        <v>26</v>
      </c>
      <c r="L6" s="4" t="s">
        <v>26</v>
      </c>
      <c r="M6" s="4" t="s">
        <v>26</v>
      </c>
      <c r="N6" s="5">
        <v>2</v>
      </c>
      <c r="O6" s="4" t="s">
        <v>29</v>
      </c>
      <c r="P6" s="4" t="s">
        <v>30</v>
      </c>
      <c r="Q6" s="4" t="s">
        <v>31</v>
      </c>
      <c r="R6" s="4" t="s">
        <v>26</v>
      </c>
    </row>
    <row r="7" spans="1:34" x14ac:dyDescent="0.25">
      <c r="A7" t="s">
        <v>21</v>
      </c>
      <c r="C7" s="4" t="s">
        <v>32</v>
      </c>
      <c r="D7" s="4" t="s">
        <v>26</v>
      </c>
      <c r="E7" s="5">
        <v>0</v>
      </c>
      <c r="F7" s="4" t="s">
        <v>26</v>
      </c>
      <c r="G7" s="5">
        <v>20000</v>
      </c>
      <c r="H7" s="4" t="s">
        <v>26</v>
      </c>
      <c r="I7" s="4" t="s">
        <v>33</v>
      </c>
      <c r="J7" s="4" t="s">
        <v>28</v>
      </c>
      <c r="K7" s="4" t="s">
        <v>26</v>
      </c>
      <c r="L7" s="4" t="s">
        <v>26</v>
      </c>
      <c r="M7" s="4" t="s">
        <v>26</v>
      </c>
      <c r="N7" s="5">
        <v>1</v>
      </c>
      <c r="O7" s="4" t="s">
        <v>29</v>
      </c>
      <c r="P7" s="4" t="s">
        <v>30</v>
      </c>
      <c r="Q7" s="4" t="s">
        <v>31</v>
      </c>
      <c r="R7" s="4" t="s">
        <v>26</v>
      </c>
    </row>
    <row r="8" spans="1:34" x14ac:dyDescent="0.25">
      <c r="A8" t="s">
        <v>21</v>
      </c>
      <c r="C8" s="4" t="s">
        <v>34</v>
      </c>
      <c r="D8" s="4" t="s">
        <v>26</v>
      </c>
      <c r="E8" s="5">
        <v>0</v>
      </c>
      <c r="F8" s="4" t="s">
        <v>26</v>
      </c>
      <c r="G8" s="5">
        <v>30000</v>
      </c>
      <c r="H8" s="4" t="s">
        <v>26</v>
      </c>
      <c r="I8" s="4" t="s">
        <v>35</v>
      </c>
      <c r="J8" s="4" t="s">
        <v>28</v>
      </c>
      <c r="K8" s="4" t="s">
        <v>26</v>
      </c>
      <c r="L8" s="4" t="s">
        <v>26</v>
      </c>
      <c r="M8" s="4" t="s">
        <v>26</v>
      </c>
      <c r="N8" s="5">
        <v>1</v>
      </c>
      <c r="O8" s="4" t="s">
        <v>29</v>
      </c>
      <c r="P8" s="4" t="s">
        <v>30</v>
      </c>
      <c r="Q8" s="4" t="s">
        <v>31</v>
      </c>
      <c r="R8" s="4" t="s">
        <v>26</v>
      </c>
    </row>
    <row r="9" spans="1:34" x14ac:dyDescent="0.25">
      <c r="A9" t="s">
        <v>21</v>
      </c>
      <c r="C9" s="4" t="s">
        <v>36</v>
      </c>
      <c r="D9" s="4" t="s">
        <v>26</v>
      </c>
      <c r="E9" s="5">
        <v>0</v>
      </c>
      <c r="F9" s="4" t="s">
        <v>26</v>
      </c>
      <c r="G9" s="5">
        <v>40000</v>
      </c>
      <c r="H9" s="4" t="s">
        <v>26</v>
      </c>
      <c r="I9" s="4" t="s">
        <v>37</v>
      </c>
      <c r="J9" s="4" t="s">
        <v>28</v>
      </c>
      <c r="K9" s="4" t="s">
        <v>26</v>
      </c>
      <c r="L9" s="4" t="s">
        <v>26</v>
      </c>
      <c r="M9" s="4" t="s">
        <v>26</v>
      </c>
      <c r="N9" s="5">
        <v>1</v>
      </c>
      <c r="O9" s="4" t="s">
        <v>29</v>
      </c>
      <c r="P9" s="4" t="s">
        <v>30</v>
      </c>
      <c r="Q9" s="4" t="s">
        <v>31</v>
      </c>
      <c r="R9" s="4" t="s">
        <v>26</v>
      </c>
    </row>
    <row r="10" spans="1:34" x14ac:dyDescent="0.25">
      <c r="A10" t="s">
        <v>21</v>
      </c>
      <c r="C10" s="4" t="s">
        <v>25</v>
      </c>
      <c r="D10" s="4" t="s">
        <v>26</v>
      </c>
      <c r="E10" s="5">
        <v>0</v>
      </c>
      <c r="F10" s="4" t="s">
        <v>26</v>
      </c>
      <c r="G10" s="5">
        <v>20000</v>
      </c>
      <c r="H10" s="4" t="s">
        <v>26</v>
      </c>
      <c r="I10" s="4" t="s">
        <v>27</v>
      </c>
      <c r="J10" s="4" t="s">
        <v>38</v>
      </c>
      <c r="K10" s="4" t="s">
        <v>26</v>
      </c>
      <c r="L10" s="4" t="s">
        <v>26</v>
      </c>
      <c r="M10" s="4" t="s">
        <v>26</v>
      </c>
      <c r="N10" s="5">
        <v>2</v>
      </c>
      <c r="O10" s="4" t="s">
        <v>29</v>
      </c>
      <c r="P10" s="4" t="s">
        <v>30</v>
      </c>
      <c r="Q10" s="4" t="s">
        <v>31</v>
      </c>
      <c r="R10" s="4" t="s">
        <v>26</v>
      </c>
    </row>
    <row r="11" spans="1:34" x14ac:dyDescent="0.25">
      <c r="A11" t="s">
        <v>21</v>
      </c>
      <c r="C11" s="4" t="s">
        <v>32</v>
      </c>
      <c r="D11" s="4" t="s">
        <v>26</v>
      </c>
      <c r="E11" s="5">
        <v>0</v>
      </c>
      <c r="F11" s="4" t="s">
        <v>26</v>
      </c>
      <c r="G11" s="5">
        <v>30000</v>
      </c>
      <c r="H11" s="4" t="s">
        <v>26</v>
      </c>
      <c r="I11" s="4" t="s">
        <v>33</v>
      </c>
      <c r="J11" s="4" t="s">
        <v>38</v>
      </c>
      <c r="K11" s="4" t="s">
        <v>26</v>
      </c>
      <c r="L11" s="4" t="s">
        <v>26</v>
      </c>
      <c r="M11" s="4" t="s">
        <v>26</v>
      </c>
      <c r="N11" s="5">
        <v>1</v>
      </c>
      <c r="O11" s="4" t="s">
        <v>29</v>
      </c>
      <c r="P11" s="4" t="s">
        <v>30</v>
      </c>
      <c r="Q11" s="4" t="s">
        <v>31</v>
      </c>
      <c r="R11" s="4" t="s">
        <v>26</v>
      </c>
    </row>
    <row r="12" spans="1:34" x14ac:dyDescent="0.25">
      <c r="A12" t="s">
        <v>21</v>
      </c>
      <c r="C12" s="4" t="s">
        <v>34</v>
      </c>
      <c r="D12" s="4" t="s">
        <v>26</v>
      </c>
      <c r="E12" s="5">
        <v>0</v>
      </c>
      <c r="F12" s="4" t="s">
        <v>26</v>
      </c>
      <c r="G12" s="5">
        <v>40000</v>
      </c>
      <c r="H12" s="4" t="s">
        <v>26</v>
      </c>
      <c r="I12" s="4" t="s">
        <v>35</v>
      </c>
      <c r="J12" s="4" t="s">
        <v>38</v>
      </c>
      <c r="K12" s="4" t="s">
        <v>26</v>
      </c>
      <c r="L12" s="4" t="s">
        <v>26</v>
      </c>
      <c r="M12" s="4" t="s">
        <v>26</v>
      </c>
      <c r="N12" s="5">
        <v>1</v>
      </c>
      <c r="O12" s="4" t="s">
        <v>29</v>
      </c>
      <c r="P12" s="4" t="s">
        <v>30</v>
      </c>
      <c r="Q12" s="4" t="s">
        <v>31</v>
      </c>
      <c r="R12" s="4" t="s">
        <v>26</v>
      </c>
    </row>
    <row r="13" spans="1:34" x14ac:dyDescent="0.25">
      <c r="A13" t="s">
        <v>21</v>
      </c>
      <c r="C13" s="4" t="s">
        <v>36</v>
      </c>
      <c r="D13" s="4" t="s">
        <v>26</v>
      </c>
      <c r="E13" s="5">
        <v>0</v>
      </c>
      <c r="F13" s="4" t="s">
        <v>26</v>
      </c>
      <c r="G13" s="5">
        <v>50000</v>
      </c>
      <c r="H13" s="4" t="s">
        <v>26</v>
      </c>
      <c r="I13" s="4" t="s">
        <v>37</v>
      </c>
      <c r="J13" s="4" t="s">
        <v>38</v>
      </c>
      <c r="K13" s="4" t="s">
        <v>26</v>
      </c>
      <c r="L13" s="4" t="s">
        <v>26</v>
      </c>
      <c r="M13" s="4" t="s">
        <v>26</v>
      </c>
      <c r="N13" s="5">
        <v>1</v>
      </c>
      <c r="O13" s="4" t="s">
        <v>29</v>
      </c>
      <c r="P13" s="4" t="s">
        <v>30</v>
      </c>
      <c r="Q13" s="4" t="s">
        <v>31</v>
      </c>
      <c r="R13" s="4" t="s">
        <v>26</v>
      </c>
    </row>
    <row r="14" spans="1:34" x14ac:dyDescent="0.25">
      <c r="A14" t="s">
        <v>21</v>
      </c>
      <c r="C14" s="4" t="s">
        <v>39</v>
      </c>
      <c r="D14" s="4" t="s">
        <v>26</v>
      </c>
      <c r="E14" s="5">
        <v>0</v>
      </c>
      <c r="F14" s="4" t="s">
        <v>26</v>
      </c>
      <c r="G14" s="5">
        <v>60000</v>
      </c>
      <c r="H14" s="4" t="s">
        <v>26</v>
      </c>
      <c r="I14" s="4" t="s">
        <v>40</v>
      </c>
      <c r="J14" s="4" t="s">
        <v>38</v>
      </c>
      <c r="K14" s="4" t="s">
        <v>26</v>
      </c>
      <c r="L14" s="4" t="s">
        <v>26</v>
      </c>
      <c r="M14" s="4" t="s">
        <v>26</v>
      </c>
      <c r="N14" s="5">
        <v>2</v>
      </c>
      <c r="O14" s="4" t="s">
        <v>29</v>
      </c>
      <c r="P14" s="4" t="s">
        <v>30</v>
      </c>
      <c r="Q14" s="4" t="s">
        <v>31</v>
      </c>
      <c r="R14" s="4" t="s">
        <v>26</v>
      </c>
    </row>
    <row r="15" spans="1:34" x14ac:dyDescent="0.25">
      <c r="A15" t="s">
        <v>21</v>
      </c>
      <c r="C15" s="4" t="s">
        <v>25</v>
      </c>
      <c r="D15" s="4" t="s">
        <v>26</v>
      </c>
      <c r="E15" s="5">
        <v>0</v>
      </c>
      <c r="F15" s="4" t="s">
        <v>26</v>
      </c>
      <c r="G15" s="5">
        <v>20000</v>
      </c>
      <c r="H15" s="4" t="s">
        <v>26</v>
      </c>
      <c r="I15" s="4" t="s">
        <v>27</v>
      </c>
      <c r="J15" s="4" t="s">
        <v>41</v>
      </c>
      <c r="K15" s="4" t="s">
        <v>26</v>
      </c>
      <c r="L15" s="4" t="s">
        <v>26</v>
      </c>
      <c r="M15" s="4" t="s">
        <v>26</v>
      </c>
      <c r="N15" s="5">
        <v>2</v>
      </c>
      <c r="O15" s="4" t="s">
        <v>29</v>
      </c>
      <c r="P15" s="4" t="s">
        <v>30</v>
      </c>
      <c r="Q15" s="4" t="s">
        <v>31</v>
      </c>
      <c r="R15" s="4" t="s">
        <v>26</v>
      </c>
    </row>
    <row r="16" spans="1:34" x14ac:dyDescent="0.25">
      <c r="A16" t="s">
        <v>21</v>
      </c>
      <c r="C16" s="4" t="s">
        <v>32</v>
      </c>
      <c r="D16" s="4" t="s">
        <v>26</v>
      </c>
      <c r="E16" s="5">
        <v>0</v>
      </c>
      <c r="F16" s="4" t="s">
        <v>26</v>
      </c>
      <c r="G16" s="5">
        <v>30000</v>
      </c>
      <c r="H16" s="4" t="s">
        <v>26</v>
      </c>
      <c r="I16" s="4" t="s">
        <v>33</v>
      </c>
      <c r="J16" s="4" t="s">
        <v>41</v>
      </c>
      <c r="K16" s="4" t="s">
        <v>26</v>
      </c>
      <c r="L16" s="4" t="s">
        <v>26</v>
      </c>
      <c r="M16" s="4" t="s">
        <v>26</v>
      </c>
      <c r="N16" s="5">
        <v>1</v>
      </c>
      <c r="O16" s="4" t="s">
        <v>29</v>
      </c>
      <c r="P16" s="4" t="s">
        <v>30</v>
      </c>
      <c r="Q16" s="4" t="s">
        <v>31</v>
      </c>
      <c r="R16" s="4" t="s">
        <v>26</v>
      </c>
    </row>
    <row r="17" spans="1:18" x14ac:dyDescent="0.25">
      <c r="A17" t="s">
        <v>21</v>
      </c>
      <c r="C17" s="4" t="s">
        <v>34</v>
      </c>
      <c r="D17" s="4" t="s">
        <v>26</v>
      </c>
      <c r="E17" s="5">
        <v>0</v>
      </c>
      <c r="F17" s="4" t="s">
        <v>26</v>
      </c>
      <c r="G17" s="5">
        <v>40000</v>
      </c>
      <c r="H17" s="4" t="s">
        <v>26</v>
      </c>
      <c r="I17" s="4" t="s">
        <v>35</v>
      </c>
      <c r="J17" s="4" t="s">
        <v>41</v>
      </c>
      <c r="K17" s="4" t="s">
        <v>26</v>
      </c>
      <c r="L17" s="4" t="s">
        <v>26</v>
      </c>
      <c r="M17" s="4" t="s">
        <v>26</v>
      </c>
      <c r="N17" s="5">
        <v>1</v>
      </c>
      <c r="O17" s="4" t="s">
        <v>29</v>
      </c>
      <c r="P17" s="4" t="s">
        <v>30</v>
      </c>
      <c r="Q17" s="4" t="s">
        <v>31</v>
      </c>
      <c r="R17" s="4" t="s">
        <v>26</v>
      </c>
    </row>
    <row r="18" spans="1:18" x14ac:dyDescent="0.25">
      <c r="A18" t="s">
        <v>21</v>
      </c>
      <c r="C18" s="4" t="s">
        <v>36</v>
      </c>
      <c r="D18" s="4" t="s">
        <v>26</v>
      </c>
      <c r="E18" s="5">
        <v>0</v>
      </c>
      <c r="F18" s="4" t="s">
        <v>26</v>
      </c>
      <c r="G18" s="5">
        <v>50000</v>
      </c>
      <c r="H18" s="4" t="s">
        <v>26</v>
      </c>
      <c r="I18" s="4" t="s">
        <v>37</v>
      </c>
      <c r="J18" s="4" t="s">
        <v>41</v>
      </c>
      <c r="K18" s="4" t="s">
        <v>26</v>
      </c>
      <c r="L18" s="4" t="s">
        <v>26</v>
      </c>
      <c r="M18" s="4" t="s">
        <v>26</v>
      </c>
      <c r="N18" s="5">
        <v>1</v>
      </c>
      <c r="O18" s="4" t="s">
        <v>29</v>
      </c>
      <c r="P18" s="4" t="s">
        <v>30</v>
      </c>
      <c r="Q18" s="4" t="s">
        <v>31</v>
      </c>
      <c r="R18" s="4" t="s">
        <v>26</v>
      </c>
    </row>
    <row r="19" spans="1:18" x14ac:dyDescent="0.25">
      <c r="A19" t="s">
        <v>21</v>
      </c>
      <c r="C19" s="4" t="s">
        <v>42</v>
      </c>
      <c r="D19" s="4" t="s">
        <v>26</v>
      </c>
      <c r="E19" s="5">
        <v>0</v>
      </c>
      <c r="F19" s="4" t="s">
        <v>26</v>
      </c>
      <c r="G19" s="5">
        <v>60000</v>
      </c>
      <c r="H19" s="4" t="s">
        <v>26</v>
      </c>
      <c r="I19" s="4" t="s">
        <v>43</v>
      </c>
      <c r="J19" s="4" t="s">
        <v>41</v>
      </c>
      <c r="K19" s="4" t="s">
        <v>26</v>
      </c>
      <c r="L19" s="4" t="s">
        <v>26</v>
      </c>
      <c r="M19" s="4" t="s">
        <v>26</v>
      </c>
      <c r="N19" s="5">
        <v>1</v>
      </c>
      <c r="O19" s="4" t="s">
        <v>29</v>
      </c>
      <c r="P19" s="4" t="s">
        <v>30</v>
      </c>
      <c r="Q19" s="4" t="s">
        <v>31</v>
      </c>
      <c r="R19" s="4" t="s">
        <v>26</v>
      </c>
    </row>
    <row r="20" spans="1:18" x14ac:dyDescent="0.25">
      <c r="A20" t="s">
        <v>21</v>
      </c>
      <c r="C20" s="4" t="s">
        <v>25</v>
      </c>
      <c r="D20" s="4" t="s">
        <v>26</v>
      </c>
      <c r="E20" s="5">
        <v>0</v>
      </c>
      <c r="F20" s="4" t="s">
        <v>26</v>
      </c>
      <c r="G20" s="5">
        <v>20000</v>
      </c>
      <c r="H20" s="4" t="s">
        <v>26</v>
      </c>
      <c r="I20" s="4" t="s">
        <v>27</v>
      </c>
      <c r="J20" s="4" t="s">
        <v>44</v>
      </c>
      <c r="K20" s="4" t="s">
        <v>26</v>
      </c>
      <c r="L20" s="4" t="s">
        <v>26</v>
      </c>
      <c r="M20" s="4" t="s">
        <v>26</v>
      </c>
      <c r="N20" s="5">
        <v>2</v>
      </c>
      <c r="O20" s="4" t="s">
        <v>29</v>
      </c>
      <c r="P20" s="4" t="s">
        <v>30</v>
      </c>
      <c r="Q20" s="4" t="s">
        <v>31</v>
      </c>
      <c r="R20" s="4" t="s">
        <v>26</v>
      </c>
    </row>
    <row r="21" spans="1:18" x14ac:dyDescent="0.25">
      <c r="A21" t="s">
        <v>21</v>
      </c>
      <c r="C21" s="4" t="s">
        <v>32</v>
      </c>
      <c r="D21" s="4" t="s">
        <v>26</v>
      </c>
      <c r="E21" s="5">
        <v>0</v>
      </c>
      <c r="F21" s="4" t="s">
        <v>26</v>
      </c>
      <c r="G21" s="5">
        <v>30000</v>
      </c>
      <c r="H21" s="4" t="s">
        <v>26</v>
      </c>
      <c r="I21" s="4" t="s">
        <v>33</v>
      </c>
      <c r="J21" s="4" t="s">
        <v>44</v>
      </c>
      <c r="K21" s="4" t="s">
        <v>26</v>
      </c>
      <c r="L21" s="4" t="s">
        <v>26</v>
      </c>
      <c r="M21" s="4" t="s">
        <v>26</v>
      </c>
      <c r="N21" s="5">
        <v>1</v>
      </c>
      <c r="O21" s="4" t="s">
        <v>29</v>
      </c>
      <c r="P21" s="4" t="s">
        <v>30</v>
      </c>
      <c r="Q21" s="4" t="s">
        <v>31</v>
      </c>
      <c r="R21" s="4" t="s">
        <v>26</v>
      </c>
    </row>
    <row r="22" spans="1:18" x14ac:dyDescent="0.25">
      <c r="A22" t="s">
        <v>21</v>
      </c>
      <c r="C22" s="4" t="s">
        <v>34</v>
      </c>
      <c r="D22" s="4" t="s">
        <v>26</v>
      </c>
      <c r="E22" s="5">
        <v>0</v>
      </c>
      <c r="F22" s="4" t="s">
        <v>26</v>
      </c>
      <c r="G22" s="5">
        <v>40000</v>
      </c>
      <c r="H22" s="4" t="s">
        <v>26</v>
      </c>
      <c r="I22" s="4" t="s">
        <v>35</v>
      </c>
      <c r="J22" s="4" t="s">
        <v>44</v>
      </c>
      <c r="K22" s="4" t="s">
        <v>26</v>
      </c>
      <c r="L22" s="4" t="s">
        <v>26</v>
      </c>
      <c r="M22" s="4" t="s">
        <v>26</v>
      </c>
      <c r="N22" s="5">
        <v>1</v>
      </c>
      <c r="O22" s="4" t="s">
        <v>29</v>
      </c>
      <c r="P22" s="4" t="s">
        <v>30</v>
      </c>
      <c r="Q22" s="4" t="s">
        <v>31</v>
      </c>
      <c r="R22" s="4" t="s">
        <v>26</v>
      </c>
    </row>
    <row r="23" spans="1:18" x14ac:dyDescent="0.25">
      <c r="A23" t="s">
        <v>21</v>
      </c>
      <c r="C23" s="4" t="s">
        <v>36</v>
      </c>
      <c r="D23" s="4" t="s">
        <v>26</v>
      </c>
      <c r="E23" s="5">
        <v>0</v>
      </c>
      <c r="F23" s="4" t="s">
        <v>26</v>
      </c>
      <c r="G23" s="5">
        <v>50000</v>
      </c>
      <c r="H23" s="4" t="s">
        <v>26</v>
      </c>
      <c r="I23" s="4" t="s">
        <v>37</v>
      </c>
      <c r="J23" s="4" t="s">
        <v>44</v>
      </c>
      <c r="K23" s="4" t="s">
        <v>26</v>
      </c>
      <c r="L23" s="4" t="s">
        <v>26</v>
      </c>
      <c r="M23" s="4" t="s">
        <v>26</v>
      </c>
      <c r="N23" s="5">
        <v>1</v>
      </c>
      <c r="O23" s="4" t="s">
        <v>29</v>
      </c>
      <c r="P23" s="4" t="s">
        <v>30</v>
      </c>
      <c r="Q23" s="4" t="s">
        <v>31</v>
      </c>
      <c r="R23" s="4" t="s">
        <v>26</v>
      </c>
    </row>
    <row r="24" spans="1:18" x14ac:dyDescent="0.25">
      <c r="A24" t="s">
        <v>21</v>
      </c>
      <c r="C24" s="4" t="s">
        <v>42</v>
      </c>
      <c r="D24" s="4" t="s">
        <v>26</v>
      </c>
      <c r="E24" s="5">
        <v>0</v>
      </c>
      <c r="F24" s="4" t="s">
        <v>26</v>
      </c>
      <c r="G24" s="5">
        <v>60000</v>
      </c>
      <c r="H24" s="4" t="s">
        <v>26</v>
      </c>
      <c r="I24" s="4" t="s">
        <v>43</v>
      </c>
      <c r="J24" s="4" t="s">
        <v>44</v>
      </c>
      <c r="K24" s="4" t="s">
        <v>26</v>
      </c>
      <c r="L24" s="4" t="s">
        <v>26</v>
      </c>
      <c r="M24" s="4" t="s">
        <v>26</v>
      </c>
      <c r="N24" s="5">
        <v>1</v>
      </c>
      <c r="O24" s="4" t="s">
        <v>29</v>
      </c>
      <c r="P24" s="4" t="s">
        <v>30</v>
      </c>
      <c r="Q24" s="4" t="s">
        <v>31</v>
      </c>
      <c r="R24" s="4" t="s">
        <v>26</v>
      </c>
    </row>
    <row r="25" spans="1:18" x14ac:dyDescent="0.25">
      <c r="A25" t="s">
        <v>21</v>
      </c>
      <c r="C25" s="4" t="s">
        <v>45</v>
      </c>
      <c r="D25" s="4" t="s">
        <v>26</v>
      </c>
      <c r="E25" s="5">
        <v>0</v>
      </c>
      <c r="F25" s="4" t="s">
        <v>26</v>
      </c>
      <c r="G25" s="5">
        <v>70000</v>
      </c>
      <c r="H25" s="4" t="s">
        <v>26</v>
      </c>
      <c r="I25" s="4" t="s">
        <v>46</v>
      </c>
      <c r="J25" s="4" t="s">
        <v>44</v>
      </c>
      <c r="K25" s="4" t="s">
        <v>26</v>
      </c>
      <c r="L25" s="4" t="s">
        <v>26</v>
      </c>
      <c r="M25" s="4" t="s">
        <v>26</v>
      </c>
      <c r="N25" s="5">
        <v>2</v>
      </c>
      <c r="O25" s="4" t="s">
        <v>29</v>
      </c>
      <c r="P25" s="4" t="s">
        <v>30</v>
      </c>
      <c r="Q25" s="4" t="s">
        <v>31</v>
      </c>
      <c r="R25" s="4" t="s">
        <v>26</v>
      </c>
    </row>
    <row r="26" spans="1:18" x14ac:dyDescent="0.25">
      <c r="A26" t="s">
        <v>21</v>
      </c>
      <c r="C26" s="4" t="s">
        <v>47</v>
      </c>
      <c r="D26" s="4" t="s">
        <v>26</v>
      </c>
      <c r="E26" s="5">
        <v>0</v>
      </c>
      <c r="F26" s="4" t="s">
        <v>26</v>
      </c>
      <c r="G26" s="5">
        <v>80000</v>
      </c>
      <c r="H26" s="4" t="s">
        <v>26</v>
      </c>
      <c r="I26" s="4" t="s">
        <v>48</v>
      </c>
      <c r="J26" s="4" t="s">
        <v>44</v>
      </c>
      <c r="K26" s="4" t="s">
        <v>26</v>
      </c>
      <c r="L26" s="4" t="s">
        <v>26</v>
      </c>
      <c r="M26" s="4" t="s">
        <v>26</v>
      </c>
      <c r="N26" s="5">
        <v>4</v>
      </c>
      <c r="O26" s="4" t="s">
        <v>29</v>
      </c>
      <c r="P26" s="4" t="s">
        <v>30</v>
      </c>
      <c r="Q26" s="4" t="s">
        <v>31</v>
      </c>
      <c r="R26" s="4" t="s">
        <v>26</v>
      </c>
    </row>
    <row r="27" spans="1:18" x14ac:dyDescent="0.25">
      <c r="A27" t="s">
        <v>21</v>
      </c>
      <c r="C27" s="4" t="s">
        <v>49</v>
      </c>
      <c r="D27" s="4" t="s">
        <v>26</v>
      </c>
      <c r="E27" s="5">
        <v>0</v>
      </c>
      <c r="F27" s="4" t="s">
        <v>26</v>
      </c>
      <c r="G27" s="5">
        <v>90000</v>
      </c>
      <c r="H27" s="4" t="s">
        <v>26</v>
      </c>
      <c r="I27" s="4" t="s">
        <v>50</v>
      </c>
      <c r="J27" s="4" t="s">
        <v>44</v>
      </c>
      <c r="K27" s="4" t="s">
        <v>26</v>
      </c>
      <c r="L27" s="4" t="s">
        <v>26</v>
      </c>
      <c r="M27" s="4" t="s">
        <v>26</v>
      </c>
      <c r="N27" s="5">
        <v>2</v>
      </c>
      <c r="O27" s="4" t="s">
        <v>29</v>
      </c>
      <c r="P27" s="4" t="s">
        <v>30</v>
      </c>
      <c r="Q27" s="4" t="s">
        <v>31</v>
      </c>
      <c r="R27" s="4" t="s">
        <v>26</v>
      </c>
    </row>
    <row r="28" spans="1:18" x14ac:dyDescent="0.25">
      <c r="A28" t="s">
        <v>21</v>
      </c>
      <c r="C28" s="4" t="s">
        <v>51</v>
      </c>
      <c r="D28" s="4" t="s">
        <v>26</v>
      </c>
      <c r="E28" s="5">
        <v>0</v>
      </c>
      <c r="F28" s="4" t="s">
        <v>26</v>
      </c>
      <c r="G28" s="5">
        <v>20000</v>
      </c>
      <c r="H28" s="4" t="s">
        <v>26</v>
      </c>
      <c r="I28" s="4" t="s">
        <v>52</v>
      </c>
      <c r="J28" s="4" t="s">
        <v>53</v>
      </c>
      <c r="K28" s="4" t="s">
        <v>26</v>
      </c>
      <c r="L28" s="4" t="s">
        <v>26</v>
      </c>
      <c r="M28" s="4" t="s">
        <v>26</v>
      </c>
      <c r="N28" s="5">
        <v>1</v>
      </c>
      <c r="O28" s="4" t="s">
        <v>29</v>
      </c>
      <c r="P28" s="4" t="s">
        <v>30</v>
      </c>
      <c r="Q28" s="4" t="s">
        <v>31</v>
      </c>
      <c r="R28" s="4" t="s">
        <v>26</v>
      </c>
    </row>
    <row r="29" spans="1:18" x14ac:dyDescent="0.25">
      <c r="A29" t="s">
        <v>21</v>
      </c>
      <c r="C29" s="4" t="s">
        <v>54</v>
      </c>
      <c r="D29" s="4" t="s">
        <v>26</v>
      </c>
      <c r="E29" s="5">
        <v>0</v>
      </c>
      <c r="F29" s="4" t="s">
        <v>26</v>
      </c>
      <c r="G29" s="5">
        <v>30000</v>
      </c>
      <c r="H29" s="4" t="s">
        <v>26</v>
      </c>
      <c r="I29" s="4" t="s">
        <v>55</v>
      </c>
      <c r="J29" s="4" t="s">
        <v>53</v>
      </c>
      <c r="K29" s="4" t="s">
        <v>26</v>
      </c>
      <c r="L29" s="4" t="s">
        <v>26</v>
      </c>
      <c r="M29" s="4" t="s">
        <v>26</v>
      </c>
      <c r="N29" s="5">
        <v>1</v>
      </c>
      <c r="O29" s="4" t="s">
        <v>29</v>
      </c>
      <c r="P29" s="4" t="s">
        <v>30</v>
      </c>
      <c r="Q29" s="4" t="s">
        <v>56</v>
      </c>
      <c r="R29" s="4" t="s">
        <v>26</v>
      </c>
    </row>
    <row r="30" spans="1:18" x14ac:dyDescent="0.25">
      <c r="A30" t="s">
        <v>21</v>
      </c>
      <c r="C30" s="4" t="s">
        <v>51</v>
      </c>
      <c r="D30" s="4" t="s">
        <v>26</v>
      </c>
      <c r="E30" s="5">
        <v>0</v>
      </c>
      <c r="F30" s="4" t="s">
        <v>26</v>
      </c>
      <c r="G30" s="5">
        <v>10000</v>
      </c>
      <c r="H30" s="4" t="s">
        <v>26</v>
      </c>
      <c r="I30" s="4" t="s">
        <v>52</v>
      </c>
      <c r="J30" s="4" t="s">
        <v>57</v>
      </c>
      <c r="K30" s="4" t="s">
        <v>26</v>
      </c>
      <c r="L30" s="4" t="s">
        <v>26</v>
      </c>
      <c r="M30" s="4" t="s">
        <v>26</v>
      </c>
      <c r="N30" s="5">
        <v>1</v>
      </c>
      <c r="O30" s="4" t="s">
        <v>29</v>
      </c>
      <c r="P30" s="4" t="s">
        <v>30</v>
      </c>
      <c r="Q30" s="4" t="s">
        <v>31</v>
      </c>
      <c r="R30" s="4" t="s">
        <v>26</v>
      </c>
    </row>
    <row r="31" spans="1:18" x14ac:dyDescent="0.25">
      <c r="A31" t="s">
        <v>21</v>
      </c>
      <c r="C31" s="4" t="s">
        <v>58</v>
      </c>
      <c r="D31" s="4" t="s">
        <v>26</v>
      </c>
      <c r="E31" s="5">
        <v>0</v>
      </c>
      <c r="F31" s="4" t="s">
        <v>26</v>
      </c>
      <c r="G31" s="5">
        <v>20000</v>
      </c>
      <c r="H31" s="4" t="s">
        <v>26</v>
      </c>
      <c r="I31" s="4" t="s">
        <v>59</v>
      </c>
      <c r="J31" s="4" t="s">
        <v>57</v>
      </c>
      <c r="K31" s="4" t="s">
        <v>26</v>
      </c>
      <c r="L31" s="4" t="s">
        <v>26</v>
      </c>
      <c r="M31" s="4" t="s">
        <v>26</v>
      </c>
      <c r="N31" s="5">
        <v>1</v>
      </c>
      <c r="O31" s="4" t="s">
        <v>29</v>
      </c>
      <c r="P31" s="4" t="s">
        <v>30</v>
      </c>
      <c r="Q31" s="4" t="s">
        <v>56</v>
      </c>
      <c r="R31" s="4" t="s">
        <v>26</v>
      </c>
    </row>
    <row r="32" spans="1:18" x14ac:dyDescent="0.25">
      <c r="A32" t="s">
        <v>21</v>
      </c>
      <c r="C32" s="4" t="s">
        <v>25</v>
      </c>
      <c r="D32" s="4" t="s">
        <v>26</v>
      </c>
      <c r="E32" s="5">
        <v>0</v>
      </c>
      <c r="F32" s="4" t="s">
        <v>26</v>
      </c>
      <c r="G32" s="5">
        <v>20000</v>
      </c>
      <c r="H32" s="4" t="s">
        <v>26</v>
      </c>
      <c r="I32" s="4" t="s">
        <v>27</v>
      </c>
      <c r="J32" s="4" t="s">
        <v>60</v>
      </c>
      <c r="K32" s="4" t="s">
        <v>26</v>
      </c>
      <c r="L32" s="4" t="s">
        <v>26</v>
      </c>
      <c r="M32" s="4" t="s">
        <v>26</v>
      </c>
      <c r="N32" s="5">
        <v>2</v>
      </c>
      <c r="O32" s="4" t="s">
        <v>29</v>
      </c>
      <c r="P32" s="4" t="s">
        <v>30</v>
      </c>
      <c r="Q32" s="4" t="s">
        <v>31</v>
      </c>
      <c r="R32" s="4" t="s">
        <v>26</v>
      </c>
    </row>
    <row r="33" spans="1:18" x14ac:dyDescent="0.25">
      <c r="A33" t="s">
        <v>21</v>
      </c>
      <c r="C33" s="4" t="s">
        <v>32</v>
      </c>
      <c r="D33" s="4" t="s">
        <v>26</v>
      </c>
      <c r="E33" s="5">
        <v>0</v>
      </c>
      <c r="F33" s="4" t="s">
        <v>26</v>
      </c>
      <c r="G33" s="5">
        <v>30000</v>
      </c>
      <c r="H33" s="4" t="s">
        <v>26</v>
      </c>
      <c r="I33" s="4" t="s">
        <v>33</v>
      </c>
      <c r="J33" s="4" t="s">
        <v>60</v>
      </c>
      <c r="K33" s="4" t="s">
        <v>26</v>
      </c>
      <c r="L33" s="4" t="s">
        <v>26</v>
      </c>
      <c r="M33" s="4" t="s">
        <v>26</v>
      </c>
      <c r="N33" s="5">
        <v>1</v>
      </c>
      <c r="O33" s="4" t="s">
        <v>29</v>
      </c>
      <c r="P33" s="4" t="s">
        <v>30</v>
      </c>
      <c r="Q33" s="4" t="s">
        <v>31</v>
      </c>
      <c r="R33" s="4" t="s">
        <v>26</v>
      </c>
    </row>
    <row r="34" spans="1:18" x14ac:dyDescent="0.25">
      <c r="A34" t="s">
        <v>21</v>
      </c>
      <c r="C34" s="4" t="s">
        <v>34</v>
      </c>
      <c r="D34" s="4" t="s">
        <v>26</v>
      </c>
      <c r="E34" s="5">
        <v>0</v>
      </c>
      <c r="F34" s="4" t="s">
        <v>26</v>
      </c>
      <c r="G34" s="5">
        <v>40000</v>
      </c>
      <c r="H34" s="4" t="s">
        <v>26</v>
      </c>
      <c r="I34" s="4" t="s">
        <v>35</v>
      </c>
      <c r="J34" s="4" t="s">
        <v>60</v>
      </c>
      <c r="K34" s="4" t="s">
        <v>26</v>
      </c>
      <c r="L34" s="4" t="s">
        <v>26</v>
      </c>
      <c r="M34" s="4" t="s">
        <v>26</v>
      </c>
      <c r="N34" s="5">
        <v>1</v>
      </c>
      <c r="O34" s="4" t="s">
        <v>29</v>
      </c>
      <c r="P34" s="4" t="s">
        <v>30</v>
      </c>
      <c r="Q34" s="4" t="s">
        <v>31</v>
      </c>
      <c r="R34" s="4" t="s">
        <v>26</v>
      </c>
    </row>
    <row r="35" spans="1:18" x14ac:dyDescent="0.25">
      <c r="A35" t="s">
        <v>21</v>
      </c>
      <c r="C35" s="4" t="s">
        <v>36</v>
      </c>
      <c r="D35" s="4" t="s">
        <v>26</v>
      </c>
      <c r="E35" s="5">
        <v>0</v>
      </c>
      <c r="F35" s="4" t="s">
        <v>26</v>
      </c>
      <c r="G35" s="5">
        <v>50000</v>
      </c>
      <c r="H35" s="4" t="s">
        <v>26</v>
      </c>
      <c r="I35" s="4" t="s">
        <v>37</v>
      </c>
      <c r="J35" s="4" t="s">
        <v>60</v>
      </c>
      <c r="K35" s="4" t="s">
        <v>26</v>
      </c>
      <c r="L35" s="4" t="s">
        <v>26</v>
      </c>
      <c r="M35" s="4" t="s">
        <v>26</v>
      </c>
      <c r="N35" s="5">
        <v>1</v>
      </c>
      <c r="O35" s="4" t="s">
        <v>29</v>
      </c>
      <c r="P35" s="4" t="s">
        <v>30</v>
      </c>
      <c r="Q35" s="4" t="s">
        <v>31</v>
      </c>
      <c r="R35" s="4" t="s">
        <v>26</v>
      </c>
    </row>
    <row r="36" spans="1:18" x14ac:dyDescent="0.25">
      <c r="A36" t="s">
        <v>21</v>
      </c>
      <c r="C36" s="4" t="s">
        <v>42</v>
      </c>
      <c r="D36" s="4" t="s">
        <v>26</v>
      </c>
      <c r="E36" s="5">
        <v>0</v>
      </c>
      <c r="F36" s="4" t="s">
        <v>26</v>
      </c>
      <c r="G36" s="5">
        <v>60000</v>
      </c>
      <c r="H36" s="4" t="s">
        <v>26</v>
      </c>
      <c r="I36" s="4" t="s">
        <v>43</v>
      </c>
      <c r="J36" s="4" t="s">
        <v>60</v>
      </c>
      <c r="K36" s="4" t="s">
        <v>26</v>
      </c>
      <c r="L36" s="4" t="s">
        <v>26</v>
      </c>
      <c r="M36" s="4" t="s">
        <v>26</v>
      </c>
      <c r="N36" s="5">
        <v>1</v>
      </c>
      <c r="O36" s="4" t="s">
        <v>29</v>
      </c>
      <c r="P36" s="4" t="s">
        <v>30</v>
      </c>
      <c r="Q36" s="4" t="s">
        <v>31</v>
      </c>
      <c r="R36" s="4" t="s">
        <v>26</v>
      </c>
    </row>
    <row r="37" spans="1:18" x14ac:dyDescent="0.25">
      <c r="A37" t="s">
        <v>21</v>
      </c>
      <c r="C37" s="4" t="s">
        <v>61</v>
      </c>
      <c r="D37" s="4" t="s">
        <v>26</v>
      </c>
      <c r="E37" s="5">
        <v>0</v>
      </c>
      <c r="F37" s="4" t="s">
        <v>26</v>
      </c>
      <c r="G37" s="5">
        <v>70000</v>
      </c>
      <c r="H37" s="4" t="s">
        <v>26</v>
      </c>
      <c r="I37" s="4" t="s">
        <v>62</v>
      </c>
      <c r="J37" s="4" t="s">
        <v>60</v>
      </c>
      <c r="K37" s="4" t="s">
        <v>26</v>
      </c>
      <c r="L37" s="4" t="s">
        <v>26</v>
      </c>
      <c r="M37" s="4" t="s">
        <v>26</v>
      </c>
      <c r="N37" s="5">
        <v>2</v>
      </c>
      <c r="O37" s="4" t="s">
        <v>29</v>
      </c>
      <c r="P37" s="4" t="s">
        <v>30</v>
      </c>
      <c r="Q37" s="4" t="s">
        <v>31</v>
      </c>
      <c r="R37" s="4" t="s">
        <v>26</v>
      </c>
    </row>
    <row r="38" spans="1:18" x14ac:dyDescent="0.25">
      <c r="A38" t="s">
        <v>21</v>
      </c>
      <c r="C38" s="4" t="s">
        <v>47</v>
      </c>
      <c r="D38" s="4" t="s">
        <v>26</v>
      </c>
      <c r="E38" s="5">
        <v>0</v>
      </c>
      <c r="F38" s="4" t="s">
        <v>26</v>
      </c>
      <c r="G38" s="5">
        <v>80000</v>
      </c>
      <c r="H38" s="4" t="s">
        <v>26</v>
      </c>
      <c r="I38" s="4" t="s">
        <v>48</v>
      </c>
      <c r="J38" s="4" t="s">
        <v>60</v>
      </c>
      <c r="K38" s="4" t="s">
        <v>26</v>
      </c>
      <c r="L38" s="4" t="s">
        <v>26</v>
      </c>
      <c r="M38" s="4" t="s">
        <v>26</v>
      </c>
      <c r="N38" s="5">
        <v>4</v>
      </c>
      <c r="O38" s="4" t="s">
        <v>29</v>
      </c>
      <c r="P38" s="4" t="s">
        <v>30</v>
      </c>
      <c r="Q38" s="4" t="s">
        <v>31</v>
      </c>
      <c r="R38" s="4" t="s">
        <v>26</v>
      </c>
    </row>
    <row r="39" spans="1:18" x14ac:dyDescent="0.25">
      <c r="A39" t="s">
        <v>21</v>
      </c>
      <c r="C39" s="4" t="s">
        <v>49</v>
      </c>
      <c r="D39" s="4" t="s">
        <v>26</v>
      </c>
      <c r="E39" s="5">
        <v>0</v>
      </c>
      <c r="F39" s="4" t="s">
        <v>26</v>
      </c>
      <c r="G39" s="5">
        <v>90000</v>
      </c>
      <c r="H39" s="4" t="s">
        <v>26</v>
      </c>
      <c r="I39" s="4" t="s">
        <v>50</v>
      </c>
      <c r="J39" s="4" t="s">
        <v>60</v>
      </c>
      <c r="K39" s="4" t="s">
        <v>26</v>
      </c>
      <c r="L39" s="4" t="s">
        <v>26</v>
      </c>
      <c r="M39" s="4" t="s">
        <v>26</v>
      </c>
      <c r="N39" s="5">
        <v>2</v>
      </c>
      <c r="O39" s="4" t="s">
        <v>29</v>
      </c>
      <c r="P39" s="4" t="s">
        <v>30</v>
      </c>
      <c r="Q39" s="4" t="s">
        <v>31</v>
      </c>
      <c r="R39" s="4" t="s">
        <v>26</v>
      </c>
    </row>
    <row r="40" spans="1:18" x14ac:dyDescent="0.25">
      <c r="A40" t="s">
        <v>21</v>
      </c>
      <c r="C40" s="4" t="s">
        <v>51</v>
      </c>
      <c r="D40" s="4" t="s">
        <v>26</v>
      </c>
      <c r="E40" s="5">
        <v>0</v>
      </c>
      <c r="F40" s="4" t="s">
        <v>26</v>
      </c>
      <c r="G40" s="5">
        <v>20000</v>
      </c>
      <c r="H40" s="4" t="s">
        <v>26</v>
      </c>
      <c r="I40" s="4" t="s">
        <v>52</v>
      </c>
      <c r="J40" s="4" t="s">
        <v>63</v>
      </c>
      <c r="K40" s="4" t="s">
        <v>26</v>
      </c>
      <c r="L40" s="4" t="s">
        <v>26</v>
      </c>
      <c r="M40" s="4" t="s">
        <v>26</v>
      </c>
      <c r="N40" s="5">
        <v>1</v>
      </c>
      <c r="O40" s="4" t="s">
        <v>29</v>
      </c>
      <c r="P40" s="4" t="s">
        <v>30</v>
      </c>
      <c r="Q40" s="4" t="s">
        <v>31</v>
      </c>
      <c r="R40" s="4" t="s">
        <v>26</v>
      </c>
    </row>
    <row r="41" spans="1:18" x14ac:dyDescent="0.25">
      <c r="A41" t="s">
        <v>21</v>
      </c>
      <c r="C41" s="4" t="s">
        <v>64</v>
      </c>
      <c r="D41" s="4" t="s">
        <v>26</v>
      </c>
      <c r="E41" s="5">
        <v>0</v>
      </c>
      <c r="F41" s="4" t="s">
        <v>26</v>
      </c>
      <c r="G41" s="5">
        <v>30000</v>
      </c>
      <c r="H41" s="4" t="s">
        <v>26</v>
      </c>
      <c r="I41" s="4" t="s">
        <v>65</v>
      </c>
      <c r="J41" s="4" t="s">
        <v>63</v>
      </c>
      <c r="K41" s="4" t="s">
        <v>26</v>
      </c>
      <c r="L41" s="4" t="s">
        <v>26</v>
      </c>
      <c r="M41" s="4" t="s">
        <v>26</v>
      </c>
      <c r="N41" s="5">
        <v>1</v>
      </c>
      <c r="O41" s="4" t="s">
        <v>29</v>
      </c>
      <c r="P41" s="4" t="s">
        <v>30</v>
      </c>
      <c r="Q41" s="4" t="s">
        <v>56</v>
      </c>
      <c r="R41" s="4" t="s">
        <v>26</v>
      </c>
    </row>
    <row r="42" spans="1:18" x14ac:dyDescent="0.25">
      <c r="A42" t="s">
        <v>21</v>
      </c>
      <c r="C42" s="4" t="s">
        <v>51</v>
      </c>
      <c r="D42" s="4" t="s">
        <v>26</v>
      </c>
      <c r="E42" s="5">
        <v>0</v>
      </c>
      <c r="F42" s="4" t="s">
        <v>26</v>
      </c>
      <c r="G42" s="5">
        <v>20000</v>
      </c>
      <c r="H42" s="4" t="s">
        <v>26</v>
      </c>
      <c r="I42" s="4" t="s">
        <v>52</v>
      </c>
      <c r="J42" s="4" t="s">
        <v>66</v>
      </c>
      <c r="K42" s="4" t="s">
        <v>26</v>
      </c>
      <c r="L42" s="4" t="s">
        <v>26</v>
      </c>
      <c r="M42" s="4" t="s">
        <v>26</v>
      </c>
      <c r="N42" s="5">
        <v>1</v>
      </c>
      <c r="O42" s="4" t="s">
        <v>29</v>
      </c>
      <c r="P42" s="4" t="s">
        <v>30</v>
      </c>
      <c r="Q42" s="4" t="s">
        <v>31</v>
      </c>
      <c r="R42" s="4" t="s">
        <v>26</v>
      </c>
    </row>
    <row r="43" spans="1:18" x14ac:dyDescent="0.25">
      <c r="A43" t="s">
        <v>21</v>
      </c>
      <c r="C43" s="4" t="s">
        <v>67</v>
      </c>
      <c r="D43" s="4" t="s">
        <v>26</v>
      </c>
      <c r="E43" s="5">
        <v>0</v>
      </c>
      <c r="F43" s="4" t="s">
        <v>26</v>
      </c>
      <c r="G43" s="5">
        <v>30000</v>
      </c>
      <c r="H43" s="4" t="s">
        <v>26</v>
      </c>
      <c r="I43" s="4" t="s">
        <v>68</v>
      </c>
      <c r="J43" s="4" t="s">
        <v>66</v>
      </c>
      <c r="K43" s="4" t="s">
        <v>26</v>
      </c>
      <c r="L43" s="4" t="s">
        <v>26</v>
      </c>
      <c r="M43" s="4" t="s">
        <v>26</v>
      </c>
      <c r="N43" s="5">
        <v>1</v>
      </c>
      <c r="O43" s="4" t="s">
        <v>29</v>
      </c>
      <c r="P43" s="4" t="s">
        <v>30</v>
      </c>
      <c r="Q43" s="4" t="s">
        <v>56</v>
      </c>
      <c r="R43" s="4" t="s">
        <v>26</v>
      </c>
    </row>
    <row r="44" spans="1:18" x14ac:dyDescent="0.25">
      <c r="A44" t="s">
        <v>21</v>
      </c>
      <c r="C44" s="4" t="s">
        <v>51</v>
      </c>
      <c r="D44" s="4" t="s">
        <v>26</v>
      </c>
      <c r="E44" s="5">
        <v>0</v>
      </c>
      <c r="F44" s="4" t="s">
        <v>26</v>
      </c>
      <c r="G44" s="5">
        <v>20000</v>
      </c>
      <c r="H44" s="4" t="s">
        <v>26</v>
      </c>
      <c r="I44" s="4" t="s">
        <v>52</v>
      </c>
      <c r="J44" s="4" t="s">
        <v>69</v>
      </c>
      <c r="K44" s="4" t="s">
        <v>26</v>
      </c>
      <c r="L44" s="4" t="s">
        <v>26</v>
      </c>
      <c r="M44" s="4" t="s">
        <v>26</v>
      </c>
      <c r="N44" s="5">
        <v>1</v>
      </c>
      <c r="O44" s="4" t="s">
        <v>29</v>
      </c>
      <c r="P44" s="4" t="s">
        <v>30</v>
      </c>
      <c r="Q44" s="4" t="s">
        <v>31</v>
      </c>
      <c r="R44" s="4" t="s">
        <v>26</v>
      </c>
    </row>
    <row r="45" spans="1:18" x14ac:dyDescent="0.25">
      <c r="A45" t="s">
        <v>21</v>
      </c>
      <c r="C45" s="4" t="s">
        <v>70</v>
      </c>
      <c r="D45" s="4" t="s">
        <v>26</v>
      </c>
      <c r="E45" s="5">
        <v>0</v>
      </c>
      <c r="F45" s="4" t="s">
        <v>26</v>
      </c>
      <c r="G45" s="5">
        <v>30000</v>
      </c>
      <c r="H45" s="4" t="s">
        <v>26</v>
      </c>
      <c r="I45" s="4" t="s">
        <v>71</v>
      </c>
      <c r="J45" s="4" t="s">
        <v>69</v>
      </c>
      <c r="K45" s="4" t="s">
        <v>26</v>
      </c>
      <c r="L45" s="4" t="s">
        <v>26</v>
      </c>
      <c r="M45" s="4" t="s">
        <v>26</v>
      </c>
      <c r="N45" s="5">
        <v>1</v>
      </c>
      <c r="O45" s="4" t="s">
        <v>29</v>
      </c>
      <c r="P45" s="4" t="s">
        <v>30</v>
      </c>
      <c r="Q45" s="4" t="s">
        <v>56</v>
      </c>
      <c r="R45" s="4" t="s">
        <v>26</v>
      </c>
    </row>
    <row r="46" spans="1:18" x14ac:dyDescent="0.25">
      <c r="A46" t="s">
        <v>21</v>
      </c>
      <c r="C46" s="4" t="s">
        <v>72</v>
      </c>
      <c r="D46" s="4" t="s">
        <v>26</v>
      </c>
      <c r="E46" s="5">
        <v>0</v>
      </c>
      <c r="F46" s="4" t="s">
        <v>26</v>
      </c>
      <c r="G46" s="5">
        <v>10000</v>
      </c>
      <c r="H46" s="4" t="s">
        <v>26</v>
      </c>
      <c r="I46" s="4" t="s">
        <v>73</v>
      </c>
      <c r="J46" s="4" t="s">
        <v>74</v>
      </c>
      <c r="K46" s="4" t="s">
        <v>26</v>
      </c>
      <c r="L46" s="4" t="s">
        <v>26</v>
      </c>
      <c r="M46" s="4" t="s">
        <v>26</v>
      </c>
      <c r="N46" s="5">
        <v>5</v>
      </c>
      <c r="O46" s="4" t="s">
        <v>29</v>
      </c>
      <c r="P46" s="4" t="s">
        <v>30</v>
      </c>
      <c r="Q46" s="4" t="s">
        <v>31</v>
      </c>
      <c r="R46" s="4" t="s">
        <v>26</v>
      </c>
    </row>
    <row r="47" spans="1:18" x14ac:dyDescent="0.25">
      <c r="A47" t="s">
        <v>21</v>
      </c>
      <c r="C47" s="4" t="s">
        <v>75</v>
      </c>
      <c r="D47" s="4" t="s">
        <v>26</v>
      </c>
      <c r="E47" s="5">
        <v>0</v>
      </c>
      <c r="F47" s="4" t="s">
        <v>26</v>
      </c>
      <c r="G47" s="5">
        <v>20000</v>
      </c>
      <c r="H47" s="4" t="s">
        <v>26</v>
      </c>
      <c r="I47" s="4" t="s">
        <v>76</v>
      </c>
      <c r="J47" s="4" t="s">
        <v>74</v>
      </c>
      <c r="K47" s="4" t="s">
        <v>26</v>
      </c>
      <c r="L47" s="4" t="s">
        <v>26</v>
      </c>
      <c r="M47" s="4" t="s">
        <v>26</v>
      </c>
      <c r="N47" s="5">
        <v>12</v>
      </c>
      <c r="O47" s="4" t="s">
        <v>29</v>
      </c>
      <c r="P47" s="4" t="s">
        <v>30</v>
      </c>
      <c r="Q47" s="4" t="s">
        <v>31</v>
      </c>
      <c r="R47" s="4" t="s">
        <v>26</v>
      </c>
    </row>
    <row r="48" spans="1:18" x14ac:dyDescent="0.25">
      <c r="A48" t="s">
        <v>21</v>
      </c>
      <c r="C48" s="4" t="s">
        <v>51</v>
      </c>
      <c r="D48" s="4" t="s">
        <v>26</v>
      </c>
      <c r="E48" s="5">
        <v>0</v>
      </c>
      <c r="F48" s="4" t="s">
        <v>26</v>
      </c>
      <c r="G48" s="5">
        <v>30000</v>
      </c>
      <c r="H48" s="4" t="s">
        <v>26</v>
      </c>
      <c r="I48" s="4" t="s">
        <v>52</v>
      </c>
      <c r="J48" s="4" t="s">
        <v>74</v>
      </c>
      <c r="K48" s="4" t="s">
        <v>26</v>
      </c>
      <c r="L48" s="4" t="s">
        <v>26</v>
      </c>
      <c r="M48" s="4" t="s">
        <v>26</v>
      </c>
      <c r="N48" s="5">
        <v>1</v>
      </c>
      <c r="O48" s="4" t="s">
        <v>29</v>
      </c>
      <c r="P48" s="4" t="s">
        <v>30</v>
      </c>
      <c r="Q48" s="4" t="s">
        <v>31</v>
      </c>
      <c r="R48" s="4" t="s">
        <v>26</v>
      </c>
    </row>
    <row r="49" spans="1:18" x14ac:dyDescent="0.25">
      <c r="A49" t="s">
        <v>21</v>
      </c>
      <c r="C49" s="4" t="s">
        <v>64</v>
      </c>
      <c r="D49" s="4" t="s">
        <v>26</v>
      </c>
      <c r="E49" s="5">
        <v>0</v>
      </c>
      <c r="F49" s="4" t="s">
        <v>26</v>
      </c>
      <c r="G49" s="5">
        <v>40000</v>
      </c>
      <c r="H49" s="4" t="s">
        <v>26</v>
      </c>
      <c r="I49" s="4" t="s">
        <v>65</v>
      </c>
      <c r="J49" s="4" t="s">
        <v>74</v>
      </c>
      <c r="K49" s="4" t="s">
        <v>26</v>
      </c>
      <c r="L49" s="4" t="s">
        <v>26</v>
      </c>
      <c r="M49" s="4" t="s">
        <v>26</v>
      </c>
      <c r="N49" s="5">
        <v>1</v>
      </c>
      <c r="O49" s="4" t="s">
        <v>29</v>
      </c>
      <c r="P49" s="4" t="s">
        <v>30</v>
      </c>
      <c r="Q49" s="4" t="s">
        <v>56</v>
      </c>
      <c r="R49" s="4" t="s">
        <v>26</v>
      </c>
    </row>
    <row r="50" spans="1:18" x14ac:dyDescent="0.25">
      <c r="A50" t="s">
        <v>21</v>
      </c>
      <c r="C50" s="4" t="s">
        <v>77</v>
      </c>
      <c r="D50" s="4" t="s">
        <v>26</v>
      </c>
      <c r="E50" s="5">
        <v>0</v>
      </c>
      <c r="F50" s="4" t="s">
        <v>26</v>
      </c>
      <c r="G50" s="5">
        <v>20000</v>
      </c>
      <c r="H50" s="4" t="s">
        <v>26</v>
      </c>
      <c r="I50" s="4" t="s">
        <v>41</v>
      </c>
      <c r="J50" s="4" t="s">
        <v>78</v>
      </c>
      <c r="K50" s="4" t="s">
        <v>26</v>
      </c>
      <c r="L50" s="4" t="s">
        <v>26</v>
      </c>
      <c r="M50" s="4" t="s">
        <v>26</v>
      </c>
      <c r="N50" s="5">
        <v>1</v>
      </c>
      <c r="O50" s="4" t="s">
        <v>29</v>
      </c>
      <c r="P50" s="4" t="s">
        <v>30</v>
      </c>
      <c r="Q50" s="4" t="s">
        <v>31</v>
      </c>
      <c r="R50" s="4" t="s">
        <v>26</v>
      </c>
    </row>
    <row r="51" spans="1:18" x14ac:dyDescent="0.25">
      <c r="A51" t="s">
        <v>21</v>
      </c>
      <c r="C51" s="4" t="s">
        <v>79</v>
      </c>
      <c r="D51" s="4" t="s">
        <v>26</v>
      </c>
      <c r="E51" s="5">
        <v>0</v>
      </c>
      <c r="F51" s="4" t="s">
        <v>26</v>
      </c>
      <c r="G51" s="5">
        <v>30000</v>
      </c>
      <c r="H51" s="4" t="s">
        <v>26</v>
      </c>
      <c r="I51" s="4" t="s">
        <v>38</v>
      </c>
      <c r="J51" s="4" t="s">
        <v>78</v>
      </c>
      <c r="K51" s="4" t="s">
        <v>26</v>
      </c>
      <c r="L51" s="4" t="s">
        <v>26</v>
      </c>
      <c r="M51" s="4" t="s">
        <v>26</v>
      </c>
      <c r="N51" s="5">
        <v>1</v>
      </c>
      <c r="O51" s="4" t="s">
        <v>29</v>
      </c>
      <c r="P51" s="4" t="s">
        <v>30</v>
      </c>
      <c r="Q51" s="4" t="s">
        <v>31</v>
      </c>
      <c r="R51" s="4" t="s">
        <v>26</v>
      </c>
    </row>
    <row r="52" spans="1:18" x14ac:dyDescent="0.25">
      <c r="A52" t="s">
        <v>21</v>
      </c>
      <c r="C52" s="4" t="s">
        <v>80</v>
      </c>
      <c r="D52" s="4" t="s">
        <v>26</v>
      </c>
      <c r="E52" s="5">
        <v>0</v>
      </c>
      <c r="F52" s="4" t="s">
        <v>26</v>
      </c>
      <c r="G52" s="5">
        <v>40000</v>
      </c>
      <c r="H52" s="4" t="s">
        <v>26</v>
      </c>
      <c r="I52" s="4" t="s">
        <v>60</v>
      </c>
      <c r="J52" s="4" t="s">
        <v>78</v>
      </c>
      <c r="K52" s="4" t="s">
        <v>26</v>
      </c>
      <c r="L52" s="4" t="s">
        <v>26</v>
      </c>
      <c r="M52" s="4" t="s">
        <v>26</v>
      </c>
      <c r="N52" s="5">
        <v>1</v>
      </c>
      <c r="O52" s="4" t="s">
        <v>29</v>
      </c>
      <c r="P52" s="4" t="s">
        <v>30</v>
      </c>
      <c r="Q52" s="4" t="s">
        <v>31</v>
      </c>
      <c r="R52" s="4" t="s">
        <v>26</v>
      </c>
    </row>
    <row r="53" spans="1:18" x14ac:dyDescent="0.25">
      <c r="A53" t="s">
        <v>21</v>
      </c>
      <c r="C53" s="4" t="s">
        <v>81</v>
      </c>
      <c r="D53" s="4" t="s">
        <v>26</v>
      </c>
      <c r="E53" s="5">
        <v>0</v>
      </c>
      <c r="F53" s="4" t="s">
        <v>26</v>
      </c>
      <c r="G53" s="5">
        <v>50000</v>
      </c>
      <c r="H53" s="4" t="s">
        <v>26</v>
      </c>
      <c r="I53" s="4" t="s">
        <v>44</v>
      </c>
      <c r="J53" s="4" t="s">
        <v>78</v>
      </c>
      <c r="K53" s="4" t="s">
        <v>26</v>
      </c>
      <c r="L53" s="4" t="s">
        <v>26</v>
      </c>
      <c r="M53" s="4" t="s">
        <v>26</v>
      </c>
      <c r="N53" s="5">
        <v>1</v>
      </c>
      <c r="O53" s="4" t="s">
        <v>29</v>
      </c>
      <c r="P53" s="4" t="s">
        <v>30</v>
      </c>
      <c r="Q53" s="4" t="s">
        <v>31</v>
      </c>
      <c r="R53" s="4" t="s">
        <v>26</v>
      </c>
    </row>
    <row r="54" spans="1:18" x14ac:dyDescent="0.25">
      <c r="A54" t="s">
        <v>21</v>
      </c>
      <c r="C54" s="4" t="s">
        <v>82</v>
      </c>
      <c r="D54" s="4" t="s">
        <v>26</v>
      </c>
      <c r="E54" s="5">
        <v>0</v>
      </c>
      <c r="F54" s="4" t="s">
        <v>26</v>
      </c>
      <c r="G54" s="5">
        <v>60000</v>
      </c>
      <c r="H54" s="4" t="s">
        <v>26</v>
      </c>
      <c r="I54" s="4" t="s">
        <v>83</v>
      </c>
      <c r="J54" s="4" t="s">
        <v>78</v>
      </c>
      <c r="K54" s="4" t="s">
        <v>26</v>
      </c>
      <c r="L54" s="4" t="s">
        <v>26</v>
      </c>
      <c r="M54" s="4" t="s">
        <v>26</v>
      </c>
      <c r="N54" s="5">
        <v>1</v>
      </c>
      <c r="O54" s="4" t="s">
        <v>29</v>
      </c>
      <c r="P54" s="4" t="s">
        <v>30</v>
      </c>
      <c r="Q54" s="4" t="s">
        <v>31</v>
      </c>
      <c r="R54" s="4" t="s">
        <v>26</v>
      </c>
    </row>
    <row r="55" spans="1:18" x14ac:dyDescent="0.25">
      <c r="A55" t="s">
        <v>21</v>
      </c>
      <c r="C55" s="4" t="s">
        <v>84</v>
      </c>
      <c r="D55" s="4" t="s">
        <v>26</v>
      </c>
      <c r="E55" s="5">
        <v>0</v>
      </c>
      <c r="F55" s="4" t="s">
        <v>26</v>
      </c>
      <c r="G55" s="5">
        <v>70000</v>
      </c>
      <c r="H55" s="4" t="s">
        <v>26</v>
      </c>
      <c r="I55" s="4" t="s">
        <v>85</v>
      </c>
      <c r="J55" s="4" t="s">
        <v>78</v>
      </c>
      <c r="K55" s="4" t="s">
        <v>26</v>
      </c>
      <c r="L55" s="4" t="s">
        <v>26</v>
      </c>
      <c r="M55" s="4" t="s">
        <v>26</v>
      </c>
      <c r="N55" s="5">
        <v>1</v>
      </c>
      <c r="O55" s="4" t="s">
        <v>29</v>
      </c>
      <c r="P55" s="4" t="s">
        <v>30</v>
      </c>
      <c r="Q55" s="4" t="s">
        <v>31</v>
      </c>
      <c r="R55" s="4" t="s">
        <v>26</v>
      </c>
    </row>
    <row r="56" spans="1:18" x14ac:dyDescent="0.25">
      <c r="A56" t="s">
        <v>21</v>
      </c>
      <c r="C56" s="4" t="s">
        <v>86</v>
      </c>
      <c r="D56" s="4" t="s">
        <v>26</v>
      </c>
      <c r="E56" s="5">
        <v>0</v>
      </c>
      <c r="F56" s="4" t="s">
        <v>26</v>
      </c>
      <c r="G56" s="5">
        <v>80000</v>
      </c>
      <c r="H56" s="4" t="s">
        <v>26</v>
      </c>
      <c r="I56" s="4" t="s">
        <v>87</v>
      </c>
      <c r="J56" s="4" t="s">
        <v>78</v>
      </c>
      <c r="K56" s="4" t="s">
        <v>26</v>
      </c>
      <c r="L56" s="4" t="s">
        <v>26</v>
      </c>
      <c r="M56" s="4" t="s">
        <v>26</v>
      </c>
      <c r="N56" s="5">
        <v>1</v>
      </c>
      <c r="O56" s="4" t="s">
        <v>29</v>
      </c>
      <c r="P56" s="4" t="s">
        <v>30</v>
      </c>
      <c r="Q56" s="4" t="s">
        <v>31</v>
      </c>
      <c r="R56" s="4" t="s">
        <v>26</v>
      </c>
    </row>
    <row r="57" spans="1:18" x14ac:dyDescent="0.25">
      <c r="A57" t="s">
        <v>21</v>
      </c>
      <c r="C57" s="4" t="s">
        <v>88</v>
      </c>
      <c r="D57" s="4" t="s">
        <v>26</v>
      </c>
      <c r="E57" s="5">
        <v>0</v>
      </c>
      <c r="F57" s="4" t="s">
        <v>26</v>
      </c>
      <c r="G57" s="5">
        <v>90000</v>
      </c>
      <c r="H57" s="4" t="s">
        <v>26</v>
      </c>
      <c r="I57" s="4" t="s">
        <v>89</v>
      </c>
      <c r="J57" s="4" t="s">
        <v>78</v>
      </c>
      <c r="K57" s="4" t="s">
        <v>26</v>
      </c>
      <c r="L57" s="4" t="s">
        <v>26</v>
      </c>
      <c r="M57" s="4" t="s">
        <v>26</v>
      </c>
      <c r="N57" s="5">
        <v>1</v>
      </c>
      <c r="O57" s="4" t="s">
        <v>29</v>
      </c>
      <c r="P57" s="4" t="s">
        <v>30</v>
      </c>
      <c r="Q57" s="4" t="s">
        <v>31</v>
      </c>
      <c r="R57" s="4" t="s">
        <v>26</v>
      </c>
    </row>
    <row r="58" spans="1:18" x14ac:dyDescent="0.25">
      <c r="A58" t="s">
        <v>21</v>
      </c>
      <c r="C58" s="4" t="s">
        <v>64</v>
      </c>
      <c r="D58" s="4" t="s">
        <v>26</v>
      </c>
      <c r="E58" s="5">
        <v>0</v>
      </c>
      <c r="F58" s="4" t="s">
        <v>26</v>
      </c>
      <c r="G58" s="5">
        <v>100000</v>
      </c>
      <c r="H58" s="4" t="s">
        <v>26</v>
      </c>
      <c r="I58" s="4" t="s">
        <v>65</v>
      </c>
      <c r="J58" s="4" t="s">
        <v>78</v>
      </c>
      <c r="K58" s="4" t="s">
        <v>26</v>
      </c>
      <c r="L58" s="4" t="s">
        <v>26</v>
      </c>
      <c r="M58" s="4" t="s">
        <v>26</v>
      </c>
      <c r="N58" s="5">
        <v>1</v>
      </c>
      <c r="O58" s="4" t="s">
        <v>29</v>
      </c>
      <c r="P58" s="4" t="s">
        <v>30</v>
      </c>
      <c r="Q58" s="4" t="s">
        <v>56</v>
      </c>
      <c r="R58" s="4" t="s">
        <v>26</v>
      </c>
    </row>
    <row r="59" spans="1:18" x14ac:dyDescent="0.25">
      <c r="A59" t="s">
        <v>21</v>
      </c>
      <c r="C59" s="4" t="s">
        <v>77</v>
      </c>
      <c r="D59" s="4" t="s">
        <v>26</v>
      </c>
      <c r="E59" s="5">
        <v>0</v>
      </c>
      <c r="F59" s="4" t="s">
        <v>26</v>
      </c>
      <c r="G59" s="5">
        <v>10000</v>
      </c>
      <c r="H59" s="4" t="s">
        <v>26</v>
      </c>
      <c r="I59" s="4" t="s">
        <v>41</v>
      </c>
      <c r="J59" s="4" t="s">
        <v>90</v>
      </c>
      <c r="K59" s="4" t="s">
        <v>26</v>
      </c>
      <c r="L59" s="4" t="s">
        <v>26</v>
      </c>
      <c r="M59" s="4" t="s">
        <v>26</v>
      </c>
      <c r="N59" s="5">
        <v>1</v>
      </c>
      <c r="O59" s="4" t="s">
        <v>29</v>
      </c>
      <c r="P59" s="4" t="s">
        <v>30</v>
      </c>
      <c r="Q59" s="4" t="s">
        <v>31</v>
      </c>
      <c r="R59" s="4" t="s">
        <v>26</v>
      </c>
    </row>
    <row r="60" spans="1:18" x14ac:dyDescent="0.25">
      <c r="A60" t="s">
        <v>21</v>
      </c>
      <c r="C60" s="4" t="s">
        <v>79</v>
      </c>
      <c r="D60" s="4" t="s">
        <v>26</v>
      </c>
      <c r="E60" s="5">
        <v>0</v>
      </c>
      <c r="F60" s="4" t="s">
        <v>26</v>
      </c>
      <c r="G60" s="5">
        <v>20000</v>
      </c>
      <c r="H60" s="4" t="s">
        <v>26</v>
      </c>
      <c r="I60" s="4" t="s">
        <v>38</v>
      </c>
      <c r="J60" s="4" t="s">
        <v>90</v>
      </c>
      <c r="K60" s="4" t="s">
        <v>26</v>
      </c>
      <c r="L60" s="4" t="s">
        <v>26</v>
      </c>
      <c r="M60" s="4" t="s">
        <v>26</v>
      </c>
      <c r="N60" s="5">
        <v>1</v>
      </c>
      <c r="O60" s="4" t="s">
        <v>29</v>
      </c>
      <c r="P60" s="4" t="s">
        <v>30</v>
      </c>
      <c r="Q60" s="4" t="s">
        <v>31</v>
      </c>
      <c r="R60" s="4" t="s">
        <v>26</v>
      </c>
    </row>
    <row r="61" spans="1:18" x14ac:dyDescent="0.25">
      <c r="A61" t="s">
        <v>21</v>
      </c>
      <c r="C61" s="4" t="s">
        <v>80</v>
      </c>
      <c r="D61" s="4" t="s">
        <v>26</v>
      </c>
      <c r="E61" s="5">
        <v>0</v>
      </c>
      <c r="F61" s="4" t="s">
        <v>26</v>
      </c>
      <c r="G61" s="5">
        <v>30000</v>
      </c>
      <c r="H61" s="4" t="s">
        <v>26</v>
      </c>
      <c r="I61" s="4" t="s">
        <v>60</v>
      </c>
      <c r="J61" s="4" t="s">
        <v>90</v>
      </c>
      <c r="K61" s="4" t="s">
        <v>26</v>
      </c>
      <c r="L61" s="4" t="s">
        <v>26</v>
      </c>
      <c r="M61" s="4" t="s">
        <v>26</v>
      </c>
      <c r="N61" s="5">
        <v>1</v>
      </c>
      <c r="O61" s="4" t="s">
        <v>29</v>
      </c>
      <c r="P61" s="4" t="s">
        <v>30</v>
      </c>
      <c r="Q61" s="4" t="s">
        <v>31</v>
      </c>
      <c r="R61" s="4" t="s">
        <v>26</v>
      </c>
    </row>
    <row r="62" spans="1:18" x14ac:dyDescent="0.25">
      <c r="A62" t="s">
        <v>21</v>
      </c>
      <c r="C62" s="4" t="s">
        <v>81</v>
      </c>
      <c r="D62" s="4" t="s">
        <v>26</v>
      </c>
      <c r="E62" s="5">
        <v>0</v>
      </c>
      <c r="F62" s="4" t="s">
        <v>26</v>
      </c>
      <c r="G62" s="5">
        <v>40000</v>
      </c>
      <c r="H62" s="4" t="s">
        <v>26</v>
      </c>
      <c r="I62" s="4" t="s">
        <v>44</v>
      </c>
      <c r="J62" s="4" t="s">
        <v>90</v>
      </c>
      <c r="K62" s="4" t="s">
        <v>26</v>
      </c>
      <c r="L62" s="4" t="s">
        <v>26</v>
      </c>
      <c r="M62" s="4" t="s">
        <v>26</v>
      </c>
      <c r="N62" s="5">
        <v>1</v>
      </c>
      <c r="O62" s="4" t="s">
        <v>29</v>
      </c>
      <c r="P62" s="4" t="s">
        <v>30</v>
      </c>
      <c r="Q62" s="4" t="s">
        <v>31</v>
      </c>
      <c r="R62" s="4" t="s">
        <v>26</v>
      </c>
    </row>
    <row r="63" spans="1:18" x14ac:dyDescent="0.25">
      <c r="A63" t="s">
        <v>21</v>
      </c>
      <c r="C63" s="4" t="s">
        <v>82</v>
      </c>
      <c r="D63" s="4" t="s">
        <v>26</v>
      </c>
      <c r="E63" s="5">
        <v>0</v>
      </c>
      <c r="F63" s="4" t="s">
        <v>26</v>
      </c>
      <c r="G63" s="5">
        <v>50000</v>
      </c>
      <c r="H63" s="4" t="s">
        <v>26</v>
      </c>
      <c r="I63" s="4" t="s">
        <v>83</v>
      </c>
      <c r="J63" s="4" t="s">
        <v>90</v>
      </c>
      <c r="K63" s="4" t="s">
        <v>26</v>
      </c>
      <c r="L63" s="4" t="s">
        <v>26</v>
      </c>
      <c r="M63" s="4" t="s">
        <v>26</v>
      </c>
      <c r="N63" s="5">
        <v>1</v>
      </c>
      <c r="O63" s="4" t="s">
        <v>29</v>
      </c>
      <c r="P63" s="4" t="s">
        <v>30</v>
      </c>
      <c r="Q63" s="4" t="s">
        <v>31</v>
      </c>
      <c r="R63" s="4" t="s">
        <v>26</v>
      </c>
    </row>
    <row r="64" spans="1:18" x14ac:dyDescent="0.25">
      <c r="A64" t="s">
        <v>21</v>
      </c>
      <c r="C64" s="4" t="s">
        <v>91</v>
      </c>
      <c r="D64" s="4" t="s">
        <v>26</v>
      </c>
      <c r="E64" s="5">
        <v>0</v>
      </c>
      <c r="F64" s="4" t="s">
        <v>26</v>
      </c>
      <c r="G64" s="5">
        <v>10000</v>
      </c>
      <c r="H64" s="4" t="s">
        <v>26</v>
      </c>
      <c r="I64" s="4" t="s">
        <v>92</v>
      </c>
      <c r="J64" s="4" t="s">
        <v>93</v>
      </c>
      <c r="K64" s="4" t="s">
        <v>26</v>
      </c>
      <c r="L64" s="4" t="s">
        <v>26</v>
      </c>
      <c r="M64" s="4" t="s">
        <v>26</v>
      </c>
      <c r="N64" s="5">
        <v>1</v>
      </c>
      <c r="O64" s="4" t="s">
        <v>29</v>
      </c>
      <c r="P64" s="4" t="s">
        <v>30</v>
      </c>
      <c r="Q64" s="4" t="s">
        <v>26</v>
      </c>
      <c r="R64" s="4" t="s">
        <v>26</v>
      </c>
    </row>
    <row r="65" spans="1:18" x14ac:dyDescent="0.25">
      <c r="A65" t="s">
        <v>21</v>
      </c>
      <c r="C65" s="4" t="s">
        <v>94</v>
      </c>
      <c r="D65" s="4" t="s">
        <v>26</v>
      </c>
      <c r="E65" s="5">
        <v>0</v>
      </c>
      <c r="F65" s="4" t="s">
        <v>26</v>
      </c>
      <c r="G65" s="5">
        <v>20000</v>
      </c>
      <c r="H65" s="4" t="s">
        <v>26</v>
      </c>
      <c r="I65" s="4" t="s">
        <v>95</v>
      </c>
      <c r="J65" s="4" t="s">
        <v>93</v>
      </c>
      <c r="K65" s="4" t="s">
        <v>26</v>
      </c>
      <c r="L65" s="4" t="s">
        <v>26</v>
      </c>
      <c r="M65" s="4" t="s">
        <v>26</v>
      </c>
      <c r="N65" s="5">
        <v>1</v>
      </c>
      <c r="O65" s="4" t="s">
        <v>29</v>
      </c>
      <c r="P65" s="4" t="s">
        <v>30</v>
      </c>
      <c r="Q65" s="4" t="s">
        <v>26</v>
      </c>
      <c r="R65" s="4" t="s">
        <v>26</v>
      </c>
    </row>
    <row r="66" spans="1:18" x14ac:dyDescent="0.25">
      <c r="A66" t="s">
        <v>21</v>
      </c>
      <c r="C66" s="4" t="s">
        <v>96</v>
      </c>
      <c r="D66" s="4" t="s">
        <v>26</v>
      </c>
      <c r="E66" s="5">
        <v>0</v>
      </c>
      <c r="F66" s="4" t="s">
        <v>26</v>
      </c>
      <c r="G66" s="5">
        <v>30000</v>
      </c>
      <c r="H66" s="4" t="s">
        <v>26</v>
      </c>
      <c r="I66" s="4" t="s">
        <v>97</v>
      </c>
      <c r="J66" s="4" t="s">
        <v>93</v>
      </c>
      <c r="K66" s="4" t="s">
        <v>26</v>
      </c>
      <c r="L66" s="4" t="s">
        <v>26</v>
      </c>
      <c r="M66" s="4" t="s">
        <v>26</v>
      </c>
      <c r="N66" s="5">
        <v>1</v>
      </c>
      <c r="O66" s="4" t="s">
        <v>29</v>
      </c>
      <c r="P66" s="4" t="s">
        <v>30</v>
      </c>
      <c r="Q66" s="4" t="s">
        <v>26</v>
      </c>
      <c r="R66" s="4" t="s">
        <v>26</v>
      </c>
    </row>
    <row r="67" spans="1:18" x14ac:dyDescent="0.25">
      <c r="A67" t="s">
        <v>21</v>
      </c>
      <c r="C67" s="4" t="s">
        <v>98</v>
      </c>
      <c r="D67" s="4" t="s">
        <v>26</v>
      </c>
      <c r="E67" s="5">
        <v>0</v>
      </c>
      <c r="F67" s="4" t="s">
        <v>26</v>
      </c>
      <c r="G67" s="5">
        <v>40000</v>
      </c>
      <c r="H67" s="4" t="s">
        <v>26</v>
      </c>
      <c r="I67" s="4" t="s">
        <v>99</v>
      </c>
      <c r="J67" s="4" t="s">
        <v>93</v>
      </c>
      <c r="K67" s="4" t="s">
        <v>26</v>
      </c>
      <c r="L67" s="4" t="s">
        <v>26</v>
      </c>
      <c r="M67" s="4" t="s">
        <v>26</v>
      </c>
      <c r="N67" s="5">
        <v>1</v>
      </c>
      <c r="O67" s="4" t="s">
        <v>29</v>
      </c>
      <c r="P67" s="4" t="s">
        <v>30</v>
      </c>
      <c r="Q67" s="4" t="s">
        <v>26</v>
      </c>
      <c r="R67" s="4" t="s">
        <v>26</v>
      </c>
    </row>
    <row r="68" spans="1:18" x14ac:dyDescent="0.25">
      <c r="A68" t="s">
        <v>21</v>
      </c>
      <c r="C68" s="4" t="s">
        <v>100</v>
      </c>
      <c r="D68" s="4" t="s">
        <v>26</v>
      </c>
      <c r="E68" s="5">
        <v>0</v>
      </c>
      <c r="F68" s="4" t="s">
        <v>26</v>
      </c>
      <c r="G68" s="5">
        <v>50000</v>
      </c>
      <c r="H68" s="4" t="s">
        <v>26</v>
      </c>
      <c r="I68" s="4" t="s">
        <v>101</v>
      </c>
      <c r="J68" s="4" t="s">
        <v>93</v>
      </c>
      <c r="K68" s="4" t="s">
        <v>26</v>
      </c>
      <c r="L68" s="4" t="s">
        <v>26</v>
      </c>
      <c r="M68" s="4" t="s">
        <v>26</v>
      </c>
      <c r="N68" s="5">
        <v>1</v>
      </c>
      <c r="O68" s="4" t="s">
        <v>29</v>
      </c>
      <c r="P68" s="4" t="s">
        <v>30</v>
      </c>
      <c r="Q68" s="4" t="s">
        <v>26</v>
      </c>
      <c r="R68" s="4" t="s">
        <v>26</v>
      </c>
    </row>
    <row r="69" spans="1:18" x14ac:dyDescent="0.25">
      <c r="A69" t="s">
        <v>21</v>
      </c>
      <c r="C69" s="4" t="s">
        <v>102</v>
      </c>
      <c r="D69" s="4" t="s">
        <v>26</v>
      </c>
      <c r="E69" s="5">
        <v>0</v>
      </c>
      <c r="F69" s="4" t="s">
        <v>26</v>
      </c>
      <c r="G69" s="5">
        <v>60000</v>
      </c>
      <c r="H69" s="4" t="s">
        <v>26</v>
      </c>
      <c r="I69" s="4" t="s">
        <v>103</v>
      </c>
      <c r="J69" s="4" t="s">
        <v>93</v>
      </c>
      <c r="K69" s="4" t="s">
        <v>26</v>
      </c>
      <c r="L69" s="4" t="s">
        <v>26</v>
      </c>
      <c r="M69" s="4" t="s">
        <v>26</v>
      </c>
      <c r="N69" s="5">
        <v>1</v>
      </c>
      <c r="O69" s="4" t="s">
        <v>29</v>
      </c>
      <c r="P69" s="4" t="s">
        <v>30</v>
      </c>
      <c r="Q69" s="4" t="s">
        <v>26</v>
      </c>
      <c r="R69" s="4" t="s">
        <v>26</v>
      </c>
    </row>
    <row r="70" spans="1:18" x14ac:dyDescent="0.25">
      <c r="A70" t="s">
        <v>21</v>
      </c>
      <c r="C70" s="4" t="s">
        <v>104</v>
      </c>
      <c r="D70" s="4" t="s">
        <v>26</v>
      </c>
      <c r="E70" s="5">
        <v>0</v>
      </c>
      <c r="F70" s="4" t="s">
        <v>26</v>
      </c>
      <c r="G70" s="5">
        <v>70000</v>
      </c>
      <c r="H70" s="4" t="s">
        <v>26</v>
      </c>
      <c r="I70" s="4" t="s">
        <v>105</v>
      </c>
      <c r="J70" s="4" t="s">
        <v>93</v>
      </c>
      <c r="K70" s="4" t="s">
        <v>26</v>
      </c>
      <c r="L70" s="4" t="s">
        <v>26</v>
      </c>
      <c r="M70" s="4" t="s">
        <v>26</v>
      </c>
      <c r="N70" s="5">
        <v>1</v>
      </c>
      <c r="O70" s="4" t="s">
        <v>29</v>
      </c>
      <c r="P70" s="4" t="s">
        <v>30</v>
      </c>
      <c r="Q70" s="4" t="s">
        <v>26</v>
      </c>
      <c r="R70" s="4" t="s">
        <v>26</v>
      </c>
    </row>
    <row r="71" spans="1:18" x14ac:dyDescent="0.25">
      <c r="A71" t="s">
        <v>21</v>
      </c>
      <c r="C71" s="4" t="s">
        <v>106</v>
      </c>
      <c r="D71" s="4" t="s">
        <v>26</v>
      </c>
      <c r="E71" s="5">
        <v>0</v>
      </c>
      <c r="F71" s="4" t="s">
        <v>26</v>
      </c>
      <c r="G71" s="5">
        <v>10000</v>
      </c>
      <c r="H71" s="4" t="s">
        <v>26</v>
      </c>
      <c r="I71" s="4" t="s">
        <v>107</v>
      </c>
      <c r="J71" s="4" t="s">
        <v>108</v>
      </c>
      <c r="K71" s="4" t="s">
        <v>26</v>
      </c>
      <c r="L71" s="4" t="s">
        <v>26</v>
      </c>
      <c r="M71" s="4" t="s">
        <v>26</v>
      </c>
      <c r="N71" s="5">
        <v>1</v>
      </c>
      <c r="O71" s="4" t="s">
        <v>29</v>
      </c>
      <c r="P71" s="4" t="s">
        <v>30</v>
      </c>
      <c r="Q71" s="4" t="s">
        <v>26</v>
      </c>
      <c r="R71" s="4" t="s">
        <v>26</v>
      </c>
    </row>
    <row r="72" spans="1:18" x14ac:dyDescent="0.25">
      <c r="A72" t="s">
        <v>21</v>
      </c>
      <c r="C72" s="4" t="s">
        <v>109</v>
      </c>
      <c r="D72" s="4" t="s">
        <v>26</v>
      </c>
      <c r="E72" s="5">
        <v>0</v>
      </c>
      <c r="F72" s="4" t="s">
        <v>26</v>
      </c>
      <c r="G72" s="5">
        <v>20000</v>
      </c>
      <c r="H72" s="4" t="s">
        <v>26</v>
      </c>
      <c r="I72" s="4" t="s">
        <v>110</v>
      </c>
      <c r="J72" s="4" t="s">
        <v>108</v>
      </c>
      <c r="K72" s="4" t="s">
        <v>26</v>
      </c>
      <c r="L72" s="4" t="s">
        <v>26</v>
      </c>
      <c r="M72" s="4" t="s">
        <v>26</v>
      </c>
      <c r="N72" s="5">
        <v>1</v>
      </c>
      <c r="O72" s="4" t="s">
        <v>29</v>
      </c>
      <c r="P72" s="4" t="s">
        <v>30</v>
      </c>
      <c r="Q72" s="4" t="s">
        <v>26</v>
      </c>
      <c r="R72" s="4" t="s">
        <v>26</v>
      </c>
    </row>
    <row r="73" spans="1:18" x14ac:dyDescent="0.25">
      <c r="A73" t="s">
        <v>21</v>
      </c>
      <c r="C73" s="4" t="s">
        <v>111</v>
      </c>
      <c r="D73" s="4" t="s">
        <v>26</v>
      </c>
      <c r="E73" s="5">
        <v>0</v>
      </c>
      <c r="F73" s="4" t="s">
        <v>26</v>
      </c>
      <c r="G73" s="5">
        <v>30000</v>
      </c>
      <c r="H73" s="4" t="s">
        <v>26</v>
      </c>
      <c r="I73" s="4" t="s">
        <v>112</v>
      </c>
      <c r="J73" s="4" t="s">
        <v>108</v>
      </c>
      <c r="K73" s="4" t="s">
        <v>26</v>
      </c>
      <c r="L73" s="4" t="s">
        <v>26</v>
      </c>
      <c r="M73" s="4" t="s">
        <v>26</v>
      </c>
      <c r="N73" s="5">
        <v>1</v>
      </c>
      <c r="O73" s="4" t="s">
        <v>29</v>
      </c>
      <c r="P73" s="4" t="s">
        <v>30</v>
      </c>
      <c r="Q73" s="4" t="s">
        <v>26</v>
      </c>
      <c r="R73" s="4" t="s">
        <v>26</v>
      </c>
    </row>
    <row r="74" spans="1:18" x14ac:dyDescent="0.25">
      <c r="A74" t="s">
        <v>21</v>
      </c>
      <c r="C74" s="4" t="s">
        <v>113</v>
      </c>
      <c r="D74" s="4" t="s">
        <v>26</v>
      </c>
      <c r="E74" s="5">
        <v>0</v>
      </c>
      <c r="F74" s="4" t="s">
        <v>26</v>
      </c>
      <c r="G74" s="5">
        <v>40000</v>
      </c>
      <c r="H74" s="4" t="s">
        <v>26</v>
      </c>
      <c r="I74" s="4" t="s">
        <v>114</v>
      </c>
      <c r="J74" s="4" t="s">
        <v>108</v>
      </c>
      <c r="K74" s="4" t="s">
        <v>26</v>
      </c>
      <c r="L74" s="4" t="s">
        <v>26</v>
      </c>
      <c r="M74" s="4" t="s">
        <v>26</v>
      </c>
      <c r="N74" s="5">
        <v>1</v>
      </c>
      <c r="O74" s="4" t="s">
        <v>29</v>
      </c>
      <c r="P74" s="4" t="s">
        <v>30</v>
      </c>
      <c r="Q74" s="4" t="s">
        <v>26</v>
      </c>
      <c r="R74" s="4" t="s">
        <v>26</v>
      </c>
    </row>
    <row r="75" spans="1:18" x14ac:dyDescent="0.25">
      <c r="A75" t="s">
        <v>21</v>
      </c>
      <c r="C75" s="4" t="s">
        <v>115</v>
      </c>
      <c r="D75" s="4" t="s">
        <v>26</v>
      </c>
      <c r="E75" s="5">
        <v>0</v>
      </c>
      <c r="F75" s="4" t="s">
        <v>26</v>
      </c>
      <c r="G75" s="5">
        <v>50000</v>
      </c>
      <c r="H75" s="4" t="s">
        <v>26</v>
      </c>
      <c r="I75" s="4" t="s">
        <v>116</v>
      </c>
      <c r="J75" s="4" t="s">
        <v>108</v>
      </c>
      <c r="K75" s="4" t="s">
        <v>26</v>
      </c>
      <c r="L75" s="4" t="s">
        <v>26</v>
      </c>
      <c r="M75" s="4" t="s">
        <v>26</v>
      </c>
      <c r="N75" s="5">
        <v>1</v>
      </c>
      <c r="O75" s="4" t="s">
        <v>29</v>
      </c>
      <c r="P75" s="4" t="s">
        <v>30</v>
      </c>
      <c r="Q75" s="4" t="s">
        <v>26</v>
      </c>
      <c r="R75" s="4" t="s">
        <v>26</v>
      </c>
    </row>
    <row r="76" spans="1:18" x14ac:dyDescent="0.25">
      <c r="A76" t="s">
        <v>21</v>
      </c>
      <c r="C76" s="4" t="s">
        <v>117</v>
      </c>
      <c r="D76" s="4" t="s">
        <v>26</v>
      </c>
      <c r="E76" s="5">
        <v>0</v>
      </c>
      <c r="F76" s="4" t="s">
        <v>26</v>
      </c>
      <c r="G76" s="5">
        <v>60000</v>
      </c>
      <c r="H76" s="4" t="s">
        <v>26</v>
      </c>
      <c r="I76" s="4" t="s">
        <v>118</v>
      </c>
      <c r="J76" s="4" t="s">
        <v>108</v>
      </c>
      <c r="K76" s="4" t="s">
        <v>26</v>
      </c>
      <c r="L76" s="4" t="s">
        <v>26</v>
      </c>
      <c r="M76" s="4" t="s">
        <v>26</v>
      </c>
      <c r="N76" s="5">
        <v>1</v>
      </c>
      <c r="O76" s="4" t="s">
        <v>29</v>
      </c>
      <c r="P76" s="4" t="s">
        <v>30</v>
      </c>
      <c r="Q76" s="4" t="s">
        <v>26</v>
      </c>
      <c r="R76" s="4" t="s">
        <v>26</v>
      </c>
    </row>
    <row r="77" spans="1:18" x14ac:dyDescent="0.25">
      <c r="A77" t="s">
        <v>21</v>
      </c>
      <c r="C77" s="4" t="s">
        <v>119</v>
      </c>
      <c r="D77" s="4" t="s">
        <v>26</v>
      </c>
      <c r="E77" s="5">
        <v>0</v>
      </c>
      <c r="F77" s="4" t="s">
        <v>26</v>
      </c>
      <c r="G77" s="5">
        <v>70000</v>
      </c>
      <c r="H77" s="4" t="s">
        <v>26</v>
      </c>
      <c r="I77" s="4" t="s">
        <v>120</v>
      </c>
      <c r="J77" s="4" t="s">
        <v>108</v>
      </c>
      <c r="K77" s="4" t="s">
        <v>26</v>
      </c>
      <c r="L77" s="4" t="s">
        <v>26</v>
      </c>
      <c r="M77" s="4" t="s">
        <v>26</v>
      </c>
      <c r="N77" s="5">
        <v>1</v>
      </c>
      <c r="O77" s="4" t="s">
        <v>29</v>
      </c>
      <c r="P77" s="4" t="s">
        <v>30</v>
      </c>
      <c r="Q77" s="4" t="s">
        <v>26</v>
      </c>
      <c r="R77" s="4" t="s">
        <v>26</v>
      </c>
    </row>
    <row r="78" spans="1:18" x14ac:dyDescent="0.25">
      <c r="A78" t="s">
        <v>21</v>
      </c>
      <c r="C78" s="4" t="s">
        <v>104</v>
      </c>
      <c r="D78" s="4" t="s">
        <v>26</v>
      </c>
      <c r="E78" s="5">
        <v>0</v>
      </c>
      <c r="F78" s="4" t="s">
        <v>26</v>
      </c>
      <c r="G78" s="5">
        <v>80000</v>
      </c>
      <c r="H78" s="4" t="s">
        <v>26</v>
      </c>
      <c r="I78" s="4" t="s">
        <v>105</v>
      </c>
      <c r="J78" s="4" t="s">
        <v>108</v>
      </c>
      <c r="K78" s="4" t="s">
        <v>26</v>
      </c>
      <c r="L78" s="4" t="s">
        <v>26</v>
      </c>
      <c r="M78" s="4" t="s">
        <v>26</v>
      </c>
      <c r="N78" s="5">
        <v>1</v>
      </c>
      <c r="O78" s="4" t="s">
        <v>29</v>
      </c>
      <c r="P78" s="4" t="s">
        <v>30</v>
      </c>
      <c r="Q78" s="4" t="s">
        <v>26</v>
      </c>
      <c r="R78" s="4" t="s">
        <v>26</v>
      </c>
    </row>
    <row r="79" spans="1:18" x14ac:dyDescent="0.25">
      <c r="A79" t="s">
        <v>21</v>
      </c>
      <c r="C79" s="4" t="s">
        <v>121</v>
      </c>
      <c r="D79" s="4" t="s">
        <v>26</v>
      </c>
      <c r="E79" s="5">
        <v>0</v>
      </c>
      <c r="F79" s="4" t="s">
        <v>26</v>
      </c>
      <c r="G79" s="5">
        <v>10000</v>
      </c>
      <c r="H79" s="4" t="s">
        <v>26</v>
      </c>
      <c r="I79" s="4" t="s">
        <v>122</v>
      </c>
      <c r="J79" s="4" t="s">
        <v>123</v>
      </c>
      <c r="K79" s="4" t="s">
        <v>26</v>
      </c>
      <c r="L79" s="4" t="s">
        <v>26</v>
      </c>
      <c r="M79" s="4" t="s">
        <v>26</v>
      </c>
      <c r="N79" s="5">
        <v>1</v>
      </c>
      <c r="O79" s="4" t="s">
        <v>29</v>
      </c>
      <c r="P79" s="4" t="s">
        <v>30</v>
      </c>
      <c r="Q79" s="4" t="s">
        <v>26</v>
      </c>
      <c r="R79" s="4" t="s">
        <v>26</v>
      </c>
    </row>
    <row r="80" spans="1:18" x14ac:dyDescent="0.25">
      <c r="A80" t="s">
        <v>21</v>
      </c>
      <c r="C80" s="4" t="s">
        <v>124</v>
      </c>
      <c r="D80" s="4" t="s">
        <v>26</v>
      </c>
      <c r="E80" s="5">
        <v>0</v>
      </c>
      <c r="F80" s="4" t="s">
        <v>26</v>
      </c>
      <c r="G80" s="5">
        <v>20000</v>
      </c>
      <c r="H80" s="4" t="s">
        <v>26</v>
      </c>
      <c r="I80" s="4" t="s">
        <v>125</v>
      </c>
      <c r="J80" s="4" t="s">
        <v>123</v>
      </c>
      <c r="K80" s="4" t="s">
        <v>26</v>
      </c>
      <c r="L80" s="4" t="s">
        <v>26</v>
      </c>
      <c r="M80" s="4" t="s">
        <v>26</v>
      </c>
      <c r="N80" s="5">
        <v>1</v>
      </c>
      <c r="O80" s="4" t="s">
        <v>29</v>
      </c>
      <c r="P80" s="4" t="s">
        <v>30</v>
      </c>
      <c r="Q80" s="4" t="s">
        <v>26</v>
      </c>
      <c r="R80" s="4" t="s">
        <v>26</v>
      </c>
    </row>
    <row r="81" spans="1:18" x14ac:dyDescent="0.25">
      <c r="A81" t="s">
        <v>21</v>
      </c>
      <c r="C81" s="4" t="s">
        <v>111</v>
      </c>
      <c r="D81" s="4" t="s">
        <v>26</v>
      </c>
      <c r="E81" s="5">
        <v>0</v>
      </c>
      <c r="F81" s="4" t="s">
        <v>26</v>
      </c>
      <c r="G81" s="5">
        <v>30000</v>
      </c>
      <c r="H81" s="4" t="s">
        <v>26</v>
      </c>
      <c r="I81" s="4" t="s">
        <v>112</v>
      </c>
      <c r="J81" s="4" t="s">
        <v>123</v>
      </c>
      <c r="K81" s="4" t="s">
        <v>26</v>
      </c>
      <c r="L81" s="4" t="s">
        <v>26</v>
      </c>
      <c r="M81" s="4" t="s">
        <v>26</v>
      </c>
      <c r="N81" s="5">
        <v>1</v>
      </c>
      <c r="O81" s="4" t="s">
        <v>29</v>
      </c>
      <c r="P81" s="4" t="s">
        <v>30</v>
      </c>
      <c r="Q81" s="4" t="s">
        <v>26</v>
      </c>
      <c r="R81" s="4" t="s">
        <v>26</v>
      </c>
    </row>
    <row r="82" spans="1:18" x14ac:dyDescent="0.25">
      <c r="A82" t="s">
        <v>21</v>
      </c>
      <c r="C82" s="4" t="s">
        <v>126</v>
      </c>
      <c r="D82" s="4" t="s">
        <v>26</v>
      </c>
      <c r="E82" s="5">
        <v>0</v>
      </c>
      <c r="F82" s="4" t="s">
        <v>26</v>
      </c>
      <c r="G82" s="5">
        <v>40000</v>
      </c>
      <c r="H82" s="4" t="s">
        <v>26</v>
      </c>
      <c r="I82" s="4" t="s">
        <v>127</v>
      </c>
      <c r="J82" s="4" t="s">
        <v>123</v>
      </c>
      <c r="K82" s="4" t="s">
        <v>26</v>
      </c>
      <c r="L82" s="4" t="s">
        <v>26</v>
      </c>
      <c r="M82" s="4" t="s">
        <v>26</v>
      </c>
      <c r="N82" s="5">
        <v>1</v>
      </c>
      <c r="O82" s="4" t="s">
        <v>29</v>
      </c>
      <c r="P82" s="4" t="s">
        <v>30</v>
      </c>
      <c r="Q82" s="4" t="s">
        <v>26</v>
      </c>
      <c r="R82" s="4" t="s">
        <v>26</v>
      </c>
    </row>
    <row r="83" spans="1:18" x14ac:dyDescent="0.25">
      <c r="A83" t="s">
        <v>21</v>
      </c>
      <c r="C83" s="4" t="s">
        <v>128</v>
      </c>
      <c r="D83" s="4" t="s">
        <v>26</v>
      </c>
      <c r="E83" s="5">
        <v>0</v>
      </c>
      <c r="F83" s="4" t="s">
        <v>26</v>
      </c>
      <c r="G83" s="5">
        <v>50000</v>
      </c>
      <c r="H83" s="4" t="s">
        <v>26</v>
      </c>
      <c r="I83" s="4" t="s">
        <v>129</v>
      </c>
      <c r="J83" s="4" t="s">
        <v>123</v>
      </c>
      <c r="K83" s="4" t="s">
        <v>26</v>
      </c>
      <c r="L83" s="4" t="s">
        <v>26</v>
      </c>
      <c r="M83" s="4" t="s">
        <v>26</v>
      </c>
      <c r="N83" s="5">
        <v>1</v>
      </c>
      <c r="O83" s="4" t="s">
        <v>29</v>
      </c>
      <c r="P83" s="4" t="s">
        <v>30</v>
      </c>
      <c r="Q83" s="4" t="s">
        <v>26</v>
      </c>
      <c r="R83" s="4" t="s">
        <v>26</v>
      </c>
    </row>
    <row r="84" spans="1:18" x14ac:dyDescent="0.25">
      <c r="A84" t="s">
        <v>21</v>
      </c>
      <c r="C84" s="4" t="s">
        <v>117</v>
      </c>
      <c r="D84" s="4" t="s">
        <v>26</v>
      </c>
      <c r="E84" s="5">
        <v>0</v>
      </c>
      <c r="F84" s="4" t="s">
        <v>26</v>
      </c>
      <c r="G84" s="5">
        <v>60000</v>
      </c>
      <c r="H84" s="4" t="s">
        <v>26</v>
      </c>
      <c r="I84" s="4" t="s">
        <v>118</v>
      </c>
      <c r="J84" s="4" t="s">
        <v>123</v>
      </c>
      <c r="K84" s="4" t="s">
        <v>26</v>
      </c>
      <c r="L84" s="4" t="s">
        <v>26</v>
      </c>
      <c r="M84" s="4" t="s">
        <v>26</v>
      </c>
      <c r="N84" s="5">
        <v>1</v>
      </c>
      <c r="O84" s="4" t="s">
        <v>29</v>
      </c>
      <c r="P84" s="4" t="s">
        <v>30</v>
      </c>
      <c r="Q84" s="4" t="s">
        <v>26</v>
      </c>
      <c r="R84" s="4" t="s">
        <v>26</v>
      </c>
    </row>
    <row r="85" spans="1:18" x14ac:dyDescent="0.25">
      <c r="A85" t="s">
        <v>21</v>
      </c>
      <c r="C85" s="4" t="s">
        <v>119</v>
      </c>
      <c r="D85" s="4" t="s">
        <v>26</v>
      </c>
      <c r="E85" s="5">
        <v>0</v>
      </c>
      <c r="F85" s="4" t="s">
        <v>26</v>
      </c>
      <c r="G85" s="5">
        <v>70000</v>
      </c>
      <c r="H85" s="4" t="s">
        <v>26</v>
      </c>
      <c r="I85" s="4" t="s">
        <v>120</v>
      </c>
      <c r="J85" s="4" t="s">
        <v>123</v>
      </c>
      <c r="K85" s="4" t="s">
        <v>26</v>
      </c>
      <c r="L85" s="4" t="s">
        <v>26</v>
      </c>
      <c r="M85" s="4" t="s">
        <v>26</v>
      </c>
      <c r="N85" s="5">
        <v>1</v>
      </c>
      <c r="O85" s="4" t="s">
        <v>29</v>
      </c>
      <c r="P85" s="4" t="s">
        <v>30</v>
      </c>
      <c r="Q85" s="4" t="s">
        <v>26</v>
      </c>
      <c r="R85" s="4" t="s">
        <v>26</v>
      </c>
    </row>
    <row r="86" spans="1:18" x14ac:dyDescent="0.25">
      <c r="A86" t="s">
        <v>21</v>
      </c>
      <c r="C86" s="4" t="s">
        <v>130</v>
      </c>
      <c r="D86" s="4" t="s">
        <v>26</v>
      </c>
      <c r="E86" s="5">
        <v>0</v>
      </c>
      <c r="F86" s="4" t="s">
        <v>26</v>
      </c>
      <c r="G86" s="5">
        <v>80000</v>
      </c>
      <c r="H86" s="4" t="s">
        <v>26</v>
      </c>
      <c r="I86" s="4" t="s">
        <v>131</v>
      </c>
      <c r="J86" s="4" t="s">
        <v>123</v>
      </c>
      <c r="K86" s="4" t="s">
        <v>26</v>
      </c>
      <c r="L86" s="4" t="s">
        <v>26</v>
      </c>
      <c r="M86" s="4" t="s">
        <v>26</v>
      </c>
      <c r="N86" s="5">
        <v>1</v>
      </c>
      <c r="O86" s="4" t="s">
        <v>29</v>
      </c>
      <c r="P86" s="4" t="s">
        <v>30</v>
      </c>
      <c r="Q86" s="4" t="s">
        <v>26</v>
      </c>
      <c r="R86" s="4" t="s">
        <v>26</v>
      </c>
    </row>
    <row r="87" spans="1:18" x14ac:dyDescent="0.25">
      <c r="A87" t="s">
        <v>21</v>
      </c>
      <c r="C87" s="4" t="s">
        <v>132</v>
      </c>
      <c r="D87" s="4" t="s">
        <v>26</v>
      </c>
      <c r="E87" s="5">
        <v>0</v>
      </c>
      <c r="F87" s="4" t="s">
        <v>26</v>
      </c>
      <c r="G87" s="5">
        <v>10000</v>
      </c>
      <c r="H87" s="4" t="s">
        <v>26</v>
      </c>
      <c r="I87" s="4" t="s">
        <v>133</v>
      </c>
      <c r="J87" s="4" t="s">
        <v>134</v>
      </c>
      <c r="K87" s="4" t="s">
        <v>26</v>
      </c>
      <c r="L87" s="4" t="s">
        <v>26</v>
      </c>
      <c r="M87" s="4" t="s">
        <v>26</v>
      </c>
      <c r="N87" s="5">
        <v>1</v>
      </c>
      <c r="O87" s="4" t="s">
        <v>29</v>
      </c>
      <c r="P87" s="4" t="s">
        <v>30</v>
      </c>
      <c r="Q87" s="4" t="s">
        <v>26</v>
      </c>
      <c r="R87" s="4" t="s">
        <v>26</v>
      </c>
    </row>
    <row r="88" spans="1:18" x14ac:dyDescent="0.25">
      <c r="A88" t="s">
        <v>21</v>
      </c>
      <c r="C88" s="4" t="s">
        <v>135</v>
      </c>
      <c r="D88" s="4" t="s">
        <v>26</v>
      </c>
      <c r="E88" s="5">
        <v>0</v>
      </c>
      <c r="F88" s="4" t="s">
        <v>26</v>
      </c>
      <c r="G88" s="5">
        <v>20000</v>
      </c>
      <c r="H88" s="4" t="s">
        <v>26</v>
      </c>
      <c r="I88" s="4" t="s">
        <v>136</v>
      </c>
      <c r="J88" s="4" t="s">
        <v>134</v>
      </c>
      <c r="K88" s="4" t="s">
        <v>26</v>
      </c>
      <c r="L88" s="4" t="s">
        <v>26</v>
      </c>
      <c r="M88" s="4" t="s">
        <v>26</v>
      </c>
      <c r="N88" s="5">
        <v>1</v>
      </c>
      <c r="O88" s="4" t="s">
        <v>29</v>
      </c>
      <c r="P88" s="4" t="s">
        <v>30</v>
      </c>
      <c r="Q88" s="4" t="s">
        <v>26</v>
      </c>
      <c r="R88" s="4" t="s">
        <v>26</v>
      </c>
    </row>
    <row r="89" spans="1:18" x14ac:dyDescent="0.25">
      <c r="A89" t="s">
        <v>21</v>
      </c>
      <c r="C89" s="4" t="s">
        <v>137</v>
      </c>
      <c r="D89" s="4" t="s">
        <v>26</v>
      </c>
      <c r="E89" s="5">
        <v>0</v>
      </c>
      <c r="F89" s="4" t="s">
        <v>26</v>
      </c>
      <c r="G89" s="5">
        <v>30000</v>
      </c>
      <c r="H89" s="4" t="s">
        <v>26</v>
      </c>
      <c r="I89" s="4" t="s">
        <v>138</v>
      </c>
      <c r="J89" s="4" t="s">
        <v>134</v>
      </c>
      <c r="K89" s="4" t="s">
        <v>26</v>
      </c>
      <c r="L89" s="4" t="s">
        <v>26</v>
      </c>
      <c r="M89" s="4" t="s">
        <v>26</v>
      </c>
      <c r="N89" s="5">
        <v>1</v>
      </c>
      <c r="O89" s="4" t="s">
        <v>29</v>
      </c>
      <c r="P89" s="4" t="s">
        <v>30</v>
      </c>
      <c r="Q89" s="4" t="s">
        <v>26</v>
      </c>
      <c r="R89" s="4" t="s">
        <v>26</v>
      </c>
    </row>
    <row r="90" spans="1:18" x14ac:dyDescent="0.25">
      <c r="A90" t="s">
        <v>21</v>
      </c>
      <c r="C90" s="4" t="s">
        <v>139</v>
      </c>
      <c r="D90" s="4" t="s">
        <v>26</v>
      </c>
      <c r="E90" s="5">
        <v>0</v>
      </c>
      <c r="F90" s="4" t="s">
        <v>26</v>
      </c>
      <c r="G90" s="5">
        <v>40000</v>
      </c>
      <c r="H90" s="4" t="s">
        <v>26</v>
      </c>
      <c r="I90" s="4" t="s">
        <v>140</v>
      </c>
      <c r="J90" s="4" t="s">
        <v>134</v>
      </c>
      <c r="K90" s="4" t="s">
        <v>26</v>
      </c>
      <c r="L90" s="4" t="s">
        <v>26</v>
      </c>
      <c r="M90" s="4" t="s">
        <v>26</v>
      </c>
      <c r="N90" s="5">
        <v>1</v>
      </c>
      <c r="O90" s="4" t="s">
        <v>29</v>
      </c>
      <c r="P90" s="4" t="s">
        <v>30</v>
      </c>
      <c r="Q90" s="4" t="s">
        <v>26</v>
      </c>
      <c r="R90" s="4" t="s">
        <v>26</v>
      </c>
    </row>
    <row r="91" spans="1:18" x14ac:dyDescent="0.25">
      <c r="A91" t="s">
        <v>21</v>
      </c>
      <c r="C91" s="4" t="s">
        <v>141</v>
      </c>
      <c r="D91" s="4" t="s">
        <v>26</v>
      </c>
      <c r="E91" s="5">
        <v>0</v>
      </c>
      <c r="F91" s="4" t="s">
        <v>26</v>
      </c>
      <c r="G91" s="5">
        <v>50000</v>
      </c>
      <c r="H91" s="4" t="s">
        <v>26</v>
      </c>
      <c r="I91" s="4" t="s">
        <v>142</v>
      </c>
      <c r="J91" s="4" t="s">
        <v>134</v>
      </c>
      <c r="K91" s="4" t="s">
        <v>26</v>
      </c>
      <c r="L91" s="4" t="s">
        <v>26</v>
      </c>
      <c r="M91" s="4" t="s">
        <v>26</v>
      </c>
      <c r="N91" s="5">
        <v>1</v>
      </c>
      <c r="O91" s="4" t="s">
        <v>29</v>
      </c>
      <c r="P91" s="4" t="s">
        <v>30</v>
      </c>
      <c r="Q91" s="4" t="s">
        <v>26</v>
      </c>
      <c r="R91" s="4" t="s">
        <v>26</v>
      </c>
    </row>
    <row r="92" spans="1:18" x14ac:dyDescent="0.25">
      <c r="A92" t="s">
        <v>21</v>
      </c>
      <c r="C92" s="4" t="s">
        <v>143</v>
      </c>
      <c r="D92" s="4" t="s">
        <v>26</v>
      </c>
      <c r="E92" s="5">
        <v>0</v>
      </c>
      <c r="F92" s="4" t="s">
        <v>26</v>
      </c>
      <c r="G92" s="5">
        <v>60000</v>
      </c>
      <c r="H92" s="4" t="s">
        <v>26</v>
      </c>
      <c r="I92" s="4" t="s">
        <v>144</v>
      </c>
      <c r="J92" s="4" t="s">
        <v>134</v>
      </c>
      <c r="K92" s="4" t="s">
        <v>26</v>
      </c>
      <c r="L92" s="4" t="s">
        <v>26</v>
      </c>
      <c r="M92" s="4" t="s">
        <v>26</v>
      </c>
      <c r="N92" s="5">
        <v>1</v>
      </c>
      <c r="O92" s="4" t="s">
        <v>29</v>
      </c>
      <c r="P92" s="4" t="s">
        <v>30</v>
      </c>
      <c r="Q92" s="4" t="s">
        <v>26</v>
      </c>
      <c r="R92" s="4" t="s">
        <v>26</v>
      </c>
    </row>
    <row r="93" spans="1:18" x14ac:dyDescent="0.25">
      <c r="A93" t="s">
        <v>21</v>
      </c>
      <c r="C93" s="4" t="s">
        <v>145</v>
      </c>
      <c r="D93" s="4" t="s">
        <v>26</v>
      </c>
      <c r="E93" s="5">
        <v>0</v>
      </c>
      <c r="F93" s="4" t="s">
        <v>26</v>
      </c>
      <c r="G93" s="5">
        <v>70000</v>
      </c>
      <c r="H93" s="4" t="s">
        <v>26</v>
      </c>
      <c r="I93" s="4" t="s">
        <v>146</v>
      </c>
      <c r="J93" s="4" t="s">
        <v>134</v>
      </c>
      <c r="K93" s="4" t="s">
        <v>26</v>
      </c>
      <c r="L93" s="4" t="s">
        <v>26</v>
      </c>
      <c r="M93" s="4" t="s">
        <v>26</v>
      </c>
      <c r="N93" s="5">
        <v>1</v>
      </c>
      <c r="O93" s="4" t="s">
        <v>29</v>
      </c>
      <c r="P93" s="4" t="s">
        <v>30</v>
      </c>
      <c r="Q93" s="4" t="s">
        <v>26</v>
      </c>
      <c r="R93" s="4" t="s">
        <v>26</v>
      </c>
    </row>
    <row r="94" spans="1:18" x14ac:dyDescent="0.25">
      <c r="A94" t="s">
        <v>21</v>
      </c>
      <c r="C94" s="4" t="s">
        <v>147</v>
      </c>
      <c r="D94" s="4" t="s">
        <v>26</v>
      </c>
      <c r="E94" s="5">
        <v>0</v>
      </c>
      <c r="F94" s="4" t="s">
        <v>26</v>
      </c>
      <c r="G94" s="5">
        <v>80000</v>
      </c>
      <c r="H94" s="4" t="s">
        <v>26</v>
      </c>
      <c r="I94" s="4" t="s">
        <v>148</v>
      </c>
      <c r="J94" s="4" t="s">
        <v>134</v>
      </c>
      <c r="K94" s="4" t="s">
        <v>26</v>
      </c>
      <c r="L94" s="4" t="s">
        <v>26</v>
      </c>
      <c r="M94" s="4" t="s">
        <v>26</v>
      </c>
      <c r="N94" s="5">
        <v>1</v>
      </c>
      <c r="O94" s="4" t="s">
        <v>29</v>
      </c>
      <c r="P94" s="4" t="s">
        <v>30</v>
      </c>
      <c r="Q94" s="4" t="s">
        <v>26</v>
      </c>
      <c r="R94" s="4" t="s">
        <v>26</v>
      </c>
    </row>
    <row r="95" spans="1:18" x14ac:dyDescent="0.25">
      <c r="A95" t="s">
        <v>21</v>
      </c>
      <c r="C95" s="4" t="s">
        <v>130</v>
      </c>
      <c r="D95" s="4" t="s">
        <v>26</v>
      </c>
      <c r="E95" s="5">
        <v>0</v>
      </c>
      <c r="F95" s="4" t="s">
        <v>26</v>
      </c>
      <c r="G95" s="5">
        <v>90000</v>
      </c>
      <c r="H95" s="4" t="s">
        <v>26</v>
      </c>
      <c r="I95" s="4" t="s">
        <v>131</v>
      </c>
      <c r="J95" s="4" t="s">
        <v>134</v>
      </c>
      <c r="K95" s="4" t="s">
        <v>26</v>
      </c>
      <c r="L95" s="4" t="s">
        <v>26</v>
      </c>
      <c r="M95" s="4" t="s">
        <v>26</v>
      </c>
      <c r="N95" s="5">
        <v>1</v>
      </c>
      <c r="O95" s="4" t="s">
        <v>29</v>
      </c>
      <c r="P95" s="4" t="s">
        <v>30</v>
      </c>
      <c r="Q95" s="4" t="s">
        <v>26</v>
      </c>
      <c r="R95" s="4" t="s">
        <v>26</v>
      </c>
    </row>
    <row r="96" spans="1:18" x14ac:dyDescent="0.25">
      <c r="A96" t="s">
        <v>21</v>
      </c>
      <c r="C96" s="4" t="s">
        <v>149</v>
      </c>
      <c r="D96" s="4" t="s">
        <v>26</v>
      </c>
      <c r="E96" s="5">
        <v>0</v>
      </c>
      <c r="F96" s="4" t="s">
        <v>26</v>
      </c>
      <c r="G96" s="5">
        <v>100000</v>
      </c>
      <c r="H96" s="4" t="s">
        <v>26</v>
      </c>
      <c r="I96" s="4" t="s">
        <v>150</v>
      </c>
      <c r="J96" s="4" t="s">
        <v>134</v>
      </c>
      <c r="K96" s="4" t="s">
        <v>26</v>
      </c>
      <c r="L96" s="4" t="s">
        <v>26</v>
      </c>
      <c r="M96" s="4" t="s">
        <v>26</v>
      </c>
      <c r="N96" s="5">
        <v>1</v>
      </c>
      <c r="O96" s="4" t="s">
        <v>29</v>
      </c>
      <c r="P96" s="4" t="s">
        <v>30</v>
      </c>
      <c r="Q96" s="4" t="s">
        <v>26</v>
      </c>
      <c r="R96" s="4" t="s">
        <v>26</v>
      </c>
    </row>
    <row r="97" spans="1:18" x14ac:dyDescent="0.25">
      <c r="A97" t="s">
        <v>21</v>
      </c>
      <c r="C97" s="4" t="s">
        <v>151</v>
      </c>
      <c r="D97" s="4" t="s">
        <v>26</v>
      </c>
      <c r="E97" s="5">
        <v>0</v>
      </c>
      <c r="F97" s="4" t="s">
        <v>26</v>
      </c>
      <c r="G97" s="5">
        <v>110000</v>
      </c>
      <c r="H97" s="4" t="s">
        <v>26</v>
      </c>
      <c r="I97" s="4" t="s">
        <v>152</v>
      </c>
      <c r="J97" s="4" t="s">
        <v>134</v>
      </c>
      <c r="K97" s="4" t="s">
        <v>26</v>
      </c>
      <c r="L97" s="4" t="s">
        <v>26</v>
      </c>
      <c r="M97" s="4" t="s">
        <v>26</v>
      </c>
      <c r="N97" s="5">
        <v>1</v>
      </c>
      <c r="O97" s="4" t="s">
        <v>29</v>
      </c>
      <c r="P97" s="4" t="s">
        <v>30</v>
      </c>
      <c r="Q97" s="4" t="s">
        <v>26</v>
      </c>
      <c r="R97" s="4" t="s">
        <v>26</v>
      </c>
    </row>
    <row r="98" spans="1:18" x14ac:dyDescent="0.25">
      <c r="A98" t="s">
        <v>21</v>
      </c>
      <c r="C98" s="4" t="s">
        <v>111</v>
      </c>
      <c r="D98" s="4" t="s">
        <v>26</v>
      </c>
      <c r="E98" s="5">
        <v>0</v>
      </c>
      <c r="F98" s="4" t="s">
        <v>26</v>
      </c>
      <c r="G98" s="5">
        <v>10000</v>
      </c>
      <c r="H98" s="4" t="s">
        <v>26</v>
      </c>
      <c r="I98" s="4" t="s">
        <v>112</v>
      </c>
      <c r="J98" s="4" t="s">
        <v>153</v>
      </c>
      <c r="K98" s="4" t="s">
        <v>26</v>
      </c>
      <c r="L98" s="4" t="s">
        <v>26</v>
      </c>
      <c r="M98" s="4" t="s">
        <v>26</v>
      </c>
      <c r="N98" s="5">
        <v>1</v>
      </c>
      <c r="O98" s="4" t="s">
        <v>29</v>
      </c>
      <c r="P98" s="4" t="s">
        <v>30</v>
      </c>
      <c r="Q98" s="4" t="s">
        <v>26</v>
      </c>
      <c r="R98" s="4" t="s">
        <v>26</v>
      </c>
    </row>
    <row r="99" spans="1:18" x14ac:dyDescent="0.25">
      <c r="A99" t="s">
        <v>21</v>
      </c>
      <c r="C99" s="4" t="s">
        <v>154</v>
      </c>
      <c r="D99" s="4" t="s">
        <v>26</v>
      </c>
      <c r="E99" s="5">
        <v>0</v>
      </c>
      <c r="F99" s="4" t="s">
        <v>26</v>
      </c>
      <c r="G99" s="5">
        <v>20000</v>
      </c>
      <c r="H99" s="4" t="s">
        <v>26</v>
      </c>
      <c r="I99" s="4" t="s">
        <v>155</v>
      </c>
      <c r="J99" s="4" t="s">
        <v>153</v>
      </c>
      <c r="K99" s="4" t="s">
        <v>26</v>
      </c>
      <c r="L99" s="4" t="s">
        <v>26</v>
      </c>
      <c r="M99" s="4" t="s">
        <v>26</v>
      </c>
      <c r="N99" s="5">
        <v>1</v>
      </c>
      <c r="O99" s="4" t="s">
        <v>29</v>
      </c>
      <c r="P99" s="4" t="s">
        <v>30</v>
      </c>
      <c r="Q99" s="4" t="s">
        <v>26</v>
      </c>
      <c r="R99" s="4" t="s">
        <v>26</v>
      </c>
    </row>
    <row r="100" spans="1:18" x14ac:dyDescent="0.25">
      <c r="A100" t="s">
        <v>21</v>
      </c>
      <c r="C100" s="4" t="s">
        <v>141</v>
      </c>
      <c r="D100" s="4" t="s">
        <v>26</v>
      </c>
      <c r="E100" s="5">
        <v>0</v>
      </c>
      <c r="F100" s="4" t="s">
        <v>26</v>
      </c>
      <c r="G100" s="5">
        <v>30000</v>
      </c>
      <c r="H100" s="4" t="s">
        <v>26</v>
      </c>
      <c r="I100" s="4" t="s">
        <v>142</v>
      </c>
      <c r="J100" s="4" t="s">
        <v>153</v>
      </c>
      <c r="K100" s="4" t="s">
        <v>26</v>
      </c>
      <c r="L100" s="4" t="s">
        <v>26</v>
      </c>
      <c r="M100" s="4" t="s">
        <v>26</v>
      </c>
      <c r="N100" s="5">
        <v>1</v>
      </c>
      <c r="O100" s="4" t="s">
        <v>29</v>
      </c>
      <c r="P100" s="4" t="s">
        <v>30</v>
      </c>
      <c r="Q100" s="4" t="s">
        <v>26</v>
      </c>
      <c r="R100" s="4" t="s">
        <v>26</v>
      </c>
    </row>
    <row r="101" spans="1:18" x14ac:dyDescent="0.25">
      <c r="A101" t="s">
        <v>21</v>
      </c>
      <c r="C101" s="4" t="s">
        <v>156</v>
      </c>
      <c r="D101" s="4" t="s">
        <v>26</v>
      </c>
      <c r="E101" s="5">
        <v>0</v>
      </c>
      <c r="F101" s="4" t="s">
        <v>26</v>
      </c>
      <c r="G101" s="5">
        <v>40000</v>
      </c>
      <c r="H101" s="4" t="s">
        <v>26</v>
      </c>
      <c r="I101" s="4" t="s">
        <v>157</v>
      </c>
      <c r="J101" s="4" t="s">
        <v>153</v>
      </c>
      <c r="K101" s="4" t="s">
        <v>26</v>
      </c>
      <c r="L101" s="4" t="s">
        <v>26</v>
      </c>
      <c r="M101" s="4" t="s">
        <v>26</v>
      </c>
      <c r="N101" s="5">
        <v>1</v>
      </c>
      <c r="O101" s="4" t="s">
        <v>29</v>
      </c>
      <c r="P101" s="4" t="s">
        <v>30</v>
      </c>
      <c r="Q101" s="4" t="s">
        <v>26</v>
      </c>
      <c r="R101" s="4" t="s">
        <v>26</v>
      </c>
    </row>
    <row r="102" spans="1:18" x14ac:dyDescent="0.25">
      <c r="A102" t="s">
        <v>21</v>
      </c>
      <c r="C102" s="4" t="s">
        <v>117</v>
      </c>
      <c r="D102" s="4" t="s">
        <v>26</v>
      </c>
      <c r="E102" s="5">
        <v>0</v>
      </c>
      <c r="F102" s="4" t="s">
        <v>26</v>
      </c>
      <c r="G102" s="5">
        <v>50000</v>
      </c>
      <c r="H102" s="4" t="s">
        <v>26</v>
      </c>
      <c r="I102" s="4" t="s">
        <v>118</v>
      </c>
      <c r="J102" s="4" t="s">
        <v>153</v>
      </c>
      <c r="K102" s="4" t="s">
        <v>26</v>
      </c>
      <c r="L102" s="4" t="s">
        <v>26</v>
      </c>
      <c r="M102" s="4" t="s">
        <v>26</v>
      </c>
      <c r="N102" s="5">
        <v>1</v>
      </c>
      <c r="O102" s="4" t="s">
        <v>29</v>
      </c>
      <c r="P102" s="4" t="s">
        <v>30</v>
      </c>
      <c r="Q102" s="4" t="s">
        <v>26</v>
      </c>
      <c r="R102" s="4" t="s">
        <v>26</v>
      </c>
    </row>
    <row r="103" spans="1:18" x14ac:dyDescent="0.25">
      <c r="A103" t="s">
        <v>21</v>
      </c>
      <c r="C103" s="4" t="s">
        <v>119</v>
      </c>
      <c r="D103" s="4" t="s">
        <v>26</v>
      </c>
      <c r="E103" s="5">
        <v>0</v>
      </c>
      <c r="F103" s="4" t="s">
        <v>26</v>
      </c>
      <c r="G103" s="5">
        <v>60000</v>
      </c>
      <c r="H103" s="4" t="s">
        <v>26</v>
      </c>
      <c r="I103" s="4" t="s">
        <v>120</v>
      </c>
      <c r="J103" s="4" t="s">
        <v>153</v>
      </c>
      <c r="K103" s="4" t="s">
        <v>26</v>
      </c>
      <c r="L103" s="4" t="s">
        <v>26</v>
      </c>
      <c r="M103" s="4" t="s">
        <v>26</v>
      </c>
      <c r="N103" s="5">
        <v>1</v>
      </c>
      <c r="O103" s="4" t="s">
        <v>29</v>
      </c>
      <c r="P103" s="4" t="s">
        <v>30</v>
      </c>
      <c r="Q103" s="4" t="s">
        <v>26</v>
      </c>
      <c r="R103" s="4" t="s">
        <v>26</v>
      </c>
    </row>
    <row r="104" spans="1:18" x14ac:dyDescent="0.25">
      <c r="A104" t="s">
        <v>21</v>
      </c>
      <c r="C104" s="4" t="s">
        <v>104</v>
      </c>
      <c r="D104" s="4" t="s">
        <v>26</v>
      </c>
      <c r="E104" s="5">
        <v>0</v>
      </c>
      <c r="F104" s="4" t="s">
        <v>26</v>
      </c>
      <c r="G104" s="5">
        <v>70000</v>
      </c>
      <c r="H104" s="4" t="s">
        <v>26</v>
      </c>
      <c r="I104" s="4" t="s">
        <v>105</v>
      </c>
      <c r="J104" s="4" t="s">
        <v>153</v>
      </c>
      <c r="K104" s="4" t="s">
        <v>26</v>
      </c>
      <c r="L104" s="4" t="s">
        <v>26</v>
      </c>
      <c r="M104" s="4" t="s">
        <v>26</v>
      </c>
      <c r="N104" s="5">
        <v>1</v>
      </c>
      <c r="O104" s="4" t="s">
        <v>29</v>
      </c>
      <c r="P104" s="4" t="s">
        <v>30</v>
      </c>
      <c r="Q104" s="4" t="s">
        <v>26</v>
      </c>
      <c r="R104" s="4" t="s">
        <v>26</v>
      </c>
    </row>
    <row r="105" spans="1:18" x14ac:dyDescent="0.25">
      <c r="A105" t="s">
        <v>21</v>
      </c>
      <c r="C105" s="4" t="s">
        <v>158</v>
      </c>
      <c r="D105" s="4" t="s">
        <v>26</v>
      </c>
      <c r="E105" s="5">
        <v>0</v>
      </c>
      <c r="F105" s="4" t="s">
        <v>26</v>
      </c>
      <c r="G105" s="5">
        <v>80000</v>
      </c>
      <c r="H105" s="4" t="s">
        <v>26</v>
      </c>
      <c r="I105" s="4" t="s">
        <v>159</v>
      </c>
      <c r="J105" s="4" t="s">
        <v>153</v>
      </c>
      <c r="K105" s="4" t="s">
        <v>26</v>
      </c>
      <c r="L105" s="4" t="s">
        <v>26</v>
      </c>
      <c r="M105" s="4" t="s">
        <v>26</v>
      </c>
      <c r="N105" s="5">
        <v>1</v>
      </c>
      <c r="O105" s="4" t="s">
        <v>29</v>
      </c>
      <c r="P105" s="4" t="s">
        <v>30</v>
      </c>
      <c r="Q105" s="4" t="s">
        <v>26</v>
      </c>
      <c r="R105" s="4" t="s">
        <v>26</v>
      </c>
    </row>
    <row r="106" spans="1:18" x14ac:dyDescent="0.25">
      <c r="A106" t="s">
        <v>21</v>
      </c>
      <c r="C106" s="4" t="s">
        <v>111</v>
      </c>
      <c r="D106" s="4" t="s">
        <v>26</v>
      </c>
      <c r="E106" s="5">
        <v>0</v>
      </c>
      <c r="F106" s="4" t="s">
        <v>26</v>
      </c>
      <c r="G106" s="5">
        <v>10000</v>
      </c>
      <c r="H106" s="4" t="s">
        <v>26</v>
      </c>
      <c r="I106" s="4" t="s">
        <v>112</v>
      </c>
      <c r="J106" s="4" t="s">
        <v>160</v>
      </c>
      <c r="K106" s="4" t="s">
        <v>26</v>
      </c>
      <c r="L106" s="4" t="s">
        <v>26</v>
      </c>
      <c r="M106" s="4" t="s">
        <v>26</v>
      </c>
      <c r="N106" s="5">
        <v>1</v>
      </c>
      <c r="O106" s="4" t="s">
        <v>29</v>
      </c>
      <c r="P106" s="4" t="s">
        <v>30</v>
      </c>
      <c r="Q106" s="4" t="s">
        <v>26</v>
      </c>
      <c r="R106" s="4" t="s">
        <v>26</v>
      </c>
    </row>
    <row r="107" spans="1:18" x14ac:dyDescent="0.25">
      <c r="A107" t="s">
        <v>21</v>
      </c>
      <c r="C107" s="4" t="s">
        <v>154</v>
      </c>
      <c r="D107" s="4" t="s">
        <v>26</v>
      </c>
      <c r="E107" s="5">
        <v>0</v>
      </c>
      <c r="F107" s="4" t="s">
        <v>26</v>
      </c>
      <c r="G107" s="5">
        <v>20000</v>
      </c>
      <c r="H107" s="4" t="s">
        <v>26</v>
      </c>
      <c r="I107" s="4" t="s">
        <v>155</v>
      </c>
      <c r="J107" s="4" t="s">
        <v>160</v>
      </c>
      <c r="K107" s="4" t="s">
        <v>26</v>
      </c>
      <c r="L107" s="4" t="s">
        <v>26</v>
      </c>
      <c r="M107" s="4" t="s">
        <v>26</v>
      </c>
      <c r="N107" s="5">
        <v>1</v>
      </c>
      <c r="O107" s="4" t="s">
        <v>29</v>
      </c>
      <c r="P107" s="4" t="s">
        <v>30</v>
      </c>
      <c r="Q107" s="4" t="s">
        <v>26</v>
      </c>
      <c r="R107" s="4" t="s">
        <v>26</v>
      </c>
    </row>
    <row r="108" spans="1:18" x14ac:dyDescent="0.25">
      <c r="A108" t="s">
        <v>21</v>
      </c>
      <c r="C108" s="4" t="s">
        <v>141</v>
      </c>
      <c r="D108" s="4" t="s">
        <v>26</v>
      </c>
      <c r="E108" s="5">
        <v>0</v>
      </c>
      <c r="F108" s="4" t="s">
        <v>26</v>
      </c>
      <c r="G108" s="5">
        <v>30000</v>
      </c>
      <c r="H108" s="4" t="s">
        <v>26</v>
      </c>
      <c r="I108" s="4" t="s">
        <v>142</v>
      </c>
      <c r="J108" s="4" t="s">
        <v>160</v>
      </c>
      <c r="K108" s="4" t="s">
        <v>26</v>
      </c>
      <c r="L108" s="4" t="s">
        <v>26</v>
      </c>
      <c r="M108" s="4" t="s">
        <v>26</v>
      </c>
      <c r="N108" s="5">
        <v>1</v>
      </c>
      <c r="O108" s="4" t="s">
        <v>29</v>
      </c>
      <c r="P108" s="4" t="s">
        <v>30</v>
      </c>
      <c r="Q108" s="4" t="s">
        <v>26</v>
      </c>
      <c r="R108" s="4" t="s">
        <v>26</v>
      </c>
    </row>
    <row r="109" spans="1:18" x14ac:dyDescent="0.25">
      <c r="A109" t="s">
        <v>21</v>
      </c>
      <c r="C109" s="4" t="s">
        <v>128</v>
      </c>
      <c r="D109" s="4" t="s">
        <v>26</v>
      </c>
      <c r="E109" s="5">
        <v>0</v>
      </c>
      <c r="F109" s="4" t="s">
        <v>26</v>
      </c>
      <c r="G109" s="5">
        <v>40000</v>
      </c>
      <c r="H109" s="4" t="s">
        <v>26</v>
      </c>
      <c r="I109" s="4" t="s">
        <v>129</v>
      </c>
      <c r="J109" s="4" t="s">
        <v>160</v>
      </c>
      <c r="K109" s="4" t="s">
        <v>26</v>
      </c>
      <c r="L109" s="4" t="s">
        <v>26</v>
      </c>
      <c r="M109" s="4" t="s">
        <v>26</v>
      </c>
      <c r="N109" s="5">
        <v>1</v>
      </c>
      <c r="O109" s="4" t="s">
        <v>29</v>
      </c>
      <c r="P109" s="4" t="s">
        <v>30</v>
      </c>
      <c r="Q109" s="4" t="s">
        <v>26</v>
      </c>
      <c r="R109" s="4" t="s">
        <v>26</v>
      </c>
    </row>
    <row r="110" spans="1:18" x14ac:dyDescent="0.25">
      <c r="A110" t="s">
        <v>21</v>
      </c>
      <c r="C110" s="4" t="s">
        <v>156</v>
      </c>
      <c r="D110" s="4" t="s">
        <v>26</v>
      </c>
      <c r="E110" s="5">
        <v>0</v>
      </c>
      <c r="F110" s="4" t="s">
        <v>26</v>
      </c>
      <c r="G110" s="5">
        <v>50000</v>
      </c>
      <c r="H110" s="4" t="s">
        <v>26</v>
      </c>
      <c r="I110" s="4" t="s">
        <v>157</v>
      </c>
      <c r="J110" s="4" t="s">
        <v>160</v>
      </c>
      <c r="K110" s="4" t="s">
        <v>26</v>
      </c>
      <c r="L110" s="4" t="s">
        <v>26</v>
      </c>
      <c r="M110" s="4" t="s">
        <v>26</v>
      </c>
      <c r="N110" s="5">
        <v>1</v>
      </c>
      <c r="O110" s="4" t="s">
        <v>29</v>
      </c>
      <c r="P110" s="4" t="s">
        <v>30</v>
      </c>
      <c r="Q110" s="4" t="s">
        <v>26</v>
      </c>
      <c r="R110" s="4" t="s">
        <v>26</v>
      </c>
    </row>
    <row r="111" spans="1:18" x14ac:dyDescent="0.25">
      <c r="A111" t="s">
        <v>21</v>
      </c>
      <c r="C111" s="4" t="s">
        <v>117</v>
      </c>
      <c r="D111" s="4" t="s">
        <v>26</v>
      </c>
      <c r="E111" s="5">
        <v>0</v>
      </c>
      <c r="F111" s="4" t="s">
        <v>26</v>
      </c>
      <c r="G111" s="5">
        <v>60000</v>
      </c>
      <c r="H111" s="4" t="s">
        <v>26</v>
      </c>
      <c r="I111" s="4" t="s">
        <v>118</v>
      </c>
      <c r="J111" s="4" t="s">
        <v>160</v>
      </c>
      <c r="K111" s="4" t="s">
        <v>26</v>
      </c>
      <c r="L111" s="4" t="s">
        <v>26</v>
      </c>
      <c r="M111" s="4" t="s">
        <v>26</v>
      </c>
      <c r="N111" s="5">
        <v>1</v>
      </c>
      <c r="O111" s="4" t="s">
        <v>29</v>
      </c>
      <c r="P111" s="4" t="s">
        <v>30</v>
      </c>
      <c r="Q111" s="4" t="s">
        <v>26</v>
      </c>
      <c r="R111" s="4" t="s">
        <v>26</v>
      </c>
    </row>
    <row r="112" spans="1:18" x14ac:dyDescent="0.25">
      <c r="A112" t="s">
        <v>21</v>
      </c>
      <c r="C112" s="4" t="s">
        <v>147</v>
      </c>
      <c r="D112" s="4" t="s">
        <v>26</v>
      </c>
      <c r="E112" s="5">
        <v>0</v>
      </c>
      <c r="F112" s="4" t="s">
        <v>26</v>
      </c>
      <c r="G112" s="5">
        <v>70000</v>
      </c>
      <c r="H112" s="4" t="s">
        <v>26</v>
      </c>
      <c r="I112" s="4" t="s">
        <v>148</v>
      </c>
      <c r="J112" s="4" t="s">
        <v>160</v>
      </c>
      <c r="K112" s="4" t="s">
        <v>26</v>
      </c>
      <c r="L112" s="4" t="s">
        <v>26</v>
      </c>
      <c r="M112" s="4" t="s">
        <v>26</v>
      </c>
      <c r="N112" s="5">
        <v>1</v>
      </c>
      <c r="O112" s="4" t="s">
        <v>29</v>
      </c>
      <c r="P112" s="4" t="s">
        <v>30</v>
      </c>
      <c r="Q112" s="4" t="s">
        <v>26</v>
      </c>
      <c r="R112" s="4" t="s">
        <v>26</v>
      </c>
    </row>
    <row r="113" spans="1:18" x14ac:dyDescent="0.25">
      <c r="A113" t="s">
        <v>21</v>
      </c>
      <c r="C113" s="4" t="s">
        <v>130</v>
      </c>
      <c r="D113" s="4" t="s">
        <v>26</v>
      </c>
      <c r="E113" s="5">
        <v>0</v>
      </c>
      <c r="F113" s="4" t="s">
        <v>26</v>
      </c>
      <c r="G113" s="5">
        <v>80000</v>
      </c>
      <c r="H113" s="4" t="s">
        <v>26</v>
      </c>
      <c r="I113" s="4" t="s">
        <v>131</v>
      </c>
      <c r="J113" s="4" t="s">
        <v>160</v>
      </c>
      <c r="K113" s="4" t="s">
        <v>26</v>
      </c>
      <c r="L113" s="4" t="s">
        <v>26</v>
      </c>
      <c r="M113" s="4" t="s">
        <v>26</v>
      </c>
      <c r="N113" s="5">
        <v>1</v>
      </c>
      <c r="O113" s="4" t="s">
        <v>29</v>
      </c>
      <c r="P113" s="4" t="s">
        <v>30</v>
      </c>
      <c r="Q113" s="4" t="s">
        <v>26</v>
      </c>
      <c r="R113" s="4" t="s">
        <v>26</v>
      </c>
    </row>
    <row r="114" spans="1:18" x14ac:dyDescent="0.25">
      <c r="A114" t="s">
        <v>21</v>
      </c>
      <c r="C114" s="4" t="s">
        <v>161</v>
      </c>
      <c r="D114" s="4" t="s">
        <v>26</v>
      </c>
      <c r="E114" s="5">
        <v>0</v>
      </c>
      <c r="F114" s="4" t="s">
        <v>26</v>
      </c>
      <c r="G114" s="5">
        <v>90000</v>
      </c>
      <c r="H114" s="4" t="s">
        <v>26</v>
      </c>
      <c r="I114" s="4" t="s">
        <v>162</v>
      </c>
      <c r="J114" s="4" t="s">
        <v>160</v>
      </c>
      <c r="K114" s="4" t="s">
        <v>26</v>
      </c>
      <c r="L114" s="4" t="s">
        <v>26</v>
      </c>
      <c r="M114" s="4" t="s">
        <v>26</v>
      </c>
      <c r="N114" s="5">
        <v>1</v>
      </c>
      <c r="O114" s="4" t="s">
        <v>29</v>
      </c>
      <c r="P114" s="4" t="s">
        <v>30</v>
      </c>
      <c r="Q114" s="4" t="s">
        <v>26</v>
      </c>
      <c r="R114" s="4" t="s">
        <v>26</v>
      </c>
    </row>
    <row r="115" spans="1:18" x14ac:dyDescent="0.25">
      <c r="A115" t="s">
        <v>21</v>
      </c>
      <c r="C115" s="4" t="s">
        <v>163</v>
      </c>
      <c r="D115" s="4" t="s">
        <v>26</v>
      </c>
      <c r="E115" s="5">
        <v>0</v>
      </c>
      <c r="F115" s="4" t="s">
        <v>26</v>
      </c>
      <c r="G115" s="5">
        <v>10000</v>
      </c>
      <c r="H115" s="4" t="s">
        <v>26</v>
      </c>
      <c r="I115" s="4" t="s">
        <v>164</v>
      </c>
      <c r="J115" s="4" t="s">
        <v>165</v>
      </c>
      <c r="K115" s="4" t="s">
        <v>26</v>
      </c>
      <c r="L115" s="4" t="s">
        <v>26</v>
      </c>
      <c r="M115" s="4" t="s">
        <v>26</v>
      </c>
      <c r="N115" s="5">
        <v>1</v>
      </c>
      <c r="O115" s="4" t="s">
        <v>29</v>
      </c>
      <c r="P115" s="4" t="s">
        <v>30</v>
      </c>
      <c r="Q115" s="4" t="s">
        <v>31</v>
      </c>
      <c r="R115" s="4" t="s">
        <v>26</v>
      </c>
    </row>
    <row r="116" spans="1:18" x14ac:dyDescent="0.25">
      <c r="A116" t="s">
        <v>21</v>
      </c>
      <c r="C116" s="4" t="s">
        <v>166</v>
      </c>
      <c r="D116" s="4" t="s">
        <v>26</v>
      </c>
      <c r="E116" s="5">
        <v>0</v>
      </c>
      <c r="F116" s="4" t="s">
        <v>26</v>
      </c>
      <c r="G116" s="5">
        <v>20000</v>
      </c>
      <c r="H116" s="4" t="s">
        <v>26</v>
      </c>
      <c r="I116" s="4" t="s">
        <v>167</v>
      </c>
      <c r="J116" s="4" t="s">
        <v>165</v>
      </c>
      <c r="K116" s="4" t="s">
        <v>26</v>
      </c>
      <c r="L116" s="4" t="s">
        <v>26</v>
      </c>
      <c r="M116" s="4" t="s">
        <v>26</v>
      </c>
      <c r="N116" s="5">
        <v>1</v>
      </c>
      <c r="O116" s="4" t="s">
        <v>29</v>
      </c>
      <c r="P116" s="4" t="s">
        <v>30</v>
      </c>
      <c r="Q116" s="4" t="s">
        <v>31</v>
      </c>
      <c r="R116" s="4" t="s">
        <v>26</v>
      </c>
    </row>
    <row r="117" spans="1:18" x14ac:dyDescent="0.25">
      <c r="A117" t="s">
        <v>21</v>
      </c>
      <c r="C117" s="4" t="s">
        <v>168</v>
      </c>
      <c r="D117" s="4" t="s">
        <v>26</v>
      </c>
      <c r="E117" s="5">
        <v>0</v>
      </c>
      <c r="F117" s="4" t="s">
        <v>26</v>
      </c>
      <c r="G117" s="5">
        <v>30000</v>
      </c>
      <c r="H117" s="4" t="s">
        <v>26</v>
      </c>
      <c r="I117" s="4" t="s">
        <v>169</v>
      </c>
      <c r="J117" s="4" t="s">
        <v>165</v>
      </c>
      <c r="K117" s="4" t="s">
        <v>26</v>
      </c>
      <c r="L117" s="4" t="s">
        <v>26</v>
      </c>
      <c r="M117" s="4" t="s">
        <v>26</v>
      </c>
      <c r="N117" s="5">
        <v>1</v>
      </c>
      <c r="O117" s="4" t="s">
        <v>29</v>
      </c>
      <c r="P117" s="4" t="s">
        <v>30</v>
      </c>
      <c r="Q117" s="4" t="s">
        <v>31</v>
      </c>
      <c r="R117" s="4" t="s">
        <v>26</v>
      </c>
    </row>
    <row r="118" spans="1:18" x14ac:dyDescent="0.25">
      <c r="A118" t="s">
        <v>21</v>
      </c>
      <c r="C118" s="4" t="s">
        <v>170</v>
      </c>
      <c r="D118" s="4" t="s">
        <v>26</v>
      </c>
      <c r="E118" s="5">
        <v>0</v>
      </c>
      <c r="F118" s="4" t="s">
        <v>26</v>
      </c>
      <c r="G118" s="5">
        <v>40000</v>
      </c>
      <c r="H118" s="4" t="s">
        <v>26</v>
      </c>
      <c r="I118" s="4" t="s">
        <v>171</v>
      </c>
      <c r="J118" s="4" t="s">
        <v>165</v>
      </c>
      <c r="K118" s="4" t="s">
        <v>26</v>
      </c>
      <c r="L118" s="4" t="s">
        <v>26</v>
      </c>
      <c r="M118" s="4" t="s">
        <v>26</v>
      </c>
      <c r="N118" s="5">
        <v>1</v>
      </c>
      <c r="O118" s="4" t="s">
        <v>29</v>
      </c>
      <c r="P118" s="4" t="s">
        <v>30</v>
      </c>
      <c r="Q118" s="4" t="s">
        <v>31</v>
      </c>
      <c r="R118" s="4" t="s">
        <v>26</v>
      </c>
    </row>
    <row r="119" spans="1:18" x14ac:dyDescent="0.25">
      <c r="A119" t="s">
        <v>21</v>
      </c>
      <c r="C119" s="4" t="s">
        <v>172</v>
      </c>
      <c r="D119" s="4" t="s">
        <v>26</v>
      </c>
      <c r="E119" s="5">
        <v>0</v>
      </c>
      <c r="F119" s="4" t="s">
        <v>26</v>
      </c>
      <c r="G119" s="5">
        <v>50000</v>
      </c>
      <c r="H119" s="4" t="s">
        <v>26</v>
      </c>
      <c r="I119" s="4" t="s">
        <v>173</v>
      </c>
      <c r="J119" s="4" t="s">
        <v>165</v>
      </c>
      <c r="K119" s="4" t="s">
        <v>26</v>
      </c>
      <c r="L119" s="4" t="s">
        <v>26</v>
      </c>
      <c r="M119" s="4" t="s">
        <v>26</v>
      </c>
      <c r="N119" s="5">
        <v>1</v>
      </c>
      <c r="O119" s="4" t="s">
        <v>29</v>
      </c>
      <c r="P119" s="4" t="s">
        <v>30</v>
      </c>
      <c r="Q119" s="4" t="s">
        <v>31</v>
      </c>
      <c r="R119" s="4" t="s">
        <v>26</v>
      </c>
    </row>
    <row r="120" spans="1:18" x14ac:dyDescent="0.25">
      <c r="A120" t="s">
        <v>21</v>
      </c>
      <c r="C120" s="4" t="s">
        <v>174</v>
      </c>
      <c r="D120" s="4" t="s">
        <v>26</v>
      </c>
      <c r="E120" s="5">
        <v>0</v>
      </c>
      <c r="F120" s="4" t="s">
        <v>26</v>
      </c>
      <c r="G120" s="5">
        <v>60000</v>
      </c>
      <c r="H120" s="4" t="s">
        <v>26</v>
      </c>
      <c r="I120" s="4" t="s">
        <v>175</v>
      </c>
      <c r="J120" s="4" t="s">
        <v>165</v>
      </c>
      <c r="K120" s="4" t="s">
        <v>26</v>
      </c>
      <c r="L120" s="4" t="s">
        <v>26</v>
      </c>
      <c r="M120" s="4" t="s">
        <v>26</v>
      </c>
      <c r="N120" s="5">
        <v>1</v>
      </c>
      <c r="O120" s="4" t="s">
        <v>29</v>
      </c>
      <c r="P120" s="4" t="s">
        <v>30</v>
      </c>
      <c r="Q120" s="4" t="s">
        <v>31</v>
      </c>
      <c r="R120" s="4" t="s">
        <v>26</v>
      </c>
    </row>
    <row r="121" spans="1:18" x14ac:dyDescent="0.25">
      <c r="A121" t="s">
        <v>21</v>
      </c>
      <c r="C121" s="4" t="s">
        <v>176</v>
      </c>
      <c r="D121" s="4" t="s">
        <v>26</v>
      </c>
      <c r="E121" s="5">
        <v>0</v>
      </c>
      <c r="F121" s="4" t="s">
        <v>26</v>
      </c>
      <c r="G121" s="5">
        <v>70000</v>
      </c>
      <c r="H121" s="4" t="s">
        <v>26</v>
      </c>
      <c r="I121" s="4" t="s">
        <v>177</v>
      </c>
      <c r="J121" s="4" t="s">
        <v>165</v>
      </c>
      <c r="K121" s="4" t="s">
        <v>26</v>
      </c>
      <c r="L121" s="4" t="s">
        <v>26</v>
      </c>
      <c r="M121" s="4" t="s">
        <v>26</v>
      </c>
      <c r="N121" s="5">
        <v>4</v>
      </c>
      <c r="O121" s="4" t="s">
        <v>29</v>
      </c>
      <c r="P121" s="4" t="s">
        <v>30</v>
      </c>
      <c r="Q121" s="4" t="s">
        <v>31</v>
      </c>
      <c r="R121" s="4" t="s">
        <v>26</v>
      </c>
    </row>
    <row r="122" spans="1:18" x14ac:dyDescent="0.25">
      <c r="A122" t="s">
        <v>21</v>
      </c>
      <c r="C122" t="s">
        <v>24</v>
      </c>
      <c r="E122">
        <f>SUBTOTAL(109,BOM_Component[Installed in Line No.])</f>
        <v>0</v>
      </c>
      <c r="G122">
        <f>SUBTOTAL(109,BOM_Component[Line No.])</f>
        <v>5150000</v>
      </c>
      <c r="N122">
        <f>SUBTOTAL(109,BOM_Component[Quantity per])</f>
        <v>150</v>
      </c>
      <c r="R122">
        <f>SUBTOTAL(103,BOM_Component[Variant Code])</f>
        <v>116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tabSelected="1" topLeftCell="B2" workbookViewId="0">
      <selection activeCell="I13" sqref="I13"/>
    </sheetView>
  </sheetViews>
  <sheetFormatPr defaultRowHeight="15" x14ac:dyDescent="0.25"/>
  <cols>
    <col min="1" max="1" width="0" hidden="1" customWidth="1"/>
    <col min="3" max="3" width="19" customWidth="1"/>
    <col min="4" max="4" width="16.28515625" customWidth="1"/>
    <col min="5" max="5" width="11.28515625" customWidth="1"/>
    <col min="6" max="6" width="20.42578125" bestFit="1" customWidth="1"/>
    <col min="7" max="7" width="17.28515625" bestFit="1" customWidth="1"/>
    <col min="8" max="8" width="20.85546875" bestFit="1" customWidth="1"/>
    <col min="9" max="9" width="17.28515625" bestFit="1" customWidth="1"/>
    <col min="10" max="10" width="18.140625" bestFit="1" customWidth="1"/>
    <col min="11" max="11" width="12.7109375" bestFit="1" customWidth="1"/>
    <col min="12" max="12" width="15.7109375" bestFit="1" customWidth="1"/>
    <col min="13" max="13" width="21" bestFit="1" customWidth="1"/>
    <col min="14" max="14" width="16.5703125" bestFit="1" customWidth="1"/>
    <col min="15" max="15" width="28.5703125" bestFit="1" customWidth="1"/>
    <col min="16" max="16" width="15.7109375" bestFit="1" customWidth="1"/>
    <col min="17" max="17" width="16.5703125" bestFit="1" customWidth="1"/>
    <col min="18" max="18" width="16" bestFit="1" customWidth="1"/>
    <col min="19" max="19" width="27.140625" bestFit="1" customWidth="1"/>
    <col min="20" max="20" width="18.140625" bestFit="1" customWidth="1"/>
    <col min="21" max="21" width="26.5703125" bestFit="1" customWidth="1"/>
    <col min="22" max="22" width="12.7109375" bestFit="1" customWidth="1"/>
    <col min="23" max="23" width="26" bestFit="1" customWidth="1"/>
    <col min="24" max="24" width="5.140625" customWidth="1"/>
    <col min="25" max="25" width="26" bestFit="1" customWidth="1"/>
    <col min="26" max="26" width="16.7109375" bestFit="1" customWidth="1"/>
    <col min="27" max="27" width="25.5703125" bestFit="1" customWidth="1"/>
    <col min="28" max="28" width="9.7109375" bestFit="1" customWidth="1"/>
    <col min="29" max="29" width="7.42578125" customWidth="1"/>
    <col min="30" max="30" width="11.85546875" bestFit="1" customWidth="1"/>
    <col min="31" max="31" width="26.5703125" bestFit="1" customWidth="1"/>
    <col min="32" max="32" width="24.5703125" bestFit="1" customWidth="1"/>
    <col min="33" max="33" width="10.42578125" bestFit="1" customWidth="1"/>
    <col min="34" max="34" width="6.140625" customWidth="1"/>
    <col min="35" max="35" width="29.85546875" bestFit="1" customWidth="1"/>
    <col min="36" max="36" width="30.7109375" bestFit="1" customWidth="1"/>
    <col min="37" max="37" width="31.28515625" bestFit="1" customWidth="1"/>
    <col min="38" max="38" width="18.42578125" bestFit="1" customWidth="1"/>
    <col min="39" max="39" width="29.7109375" bestFit="1" customWidth="1"/>
    <col min="40" max="40" width="14.42578125" bestFit="1" customWidth="1"/>
    <col min="41" max="41" width="19.5703125" bestFit="1" customWidth="1"/>
    <col min="42" max="42" width="25.7109375" bestFit="1" customWidth="1"/>
    <col min="43" max="43" width="16.28515625" bestFit="1" customWidth="1"/>
    <col min="44" max="44" width="21.7109375" bestFit="1" customWidth="1"/>
    <col min="45" max="45" width="31.140625" bestFit="1" customWidth="1"/>
    <col min="46" max="46" width="9.7109375" bestFit="1" customWidth="1"/>
    <col min="47" max="47" width="23" bestFit="1" customWidth="1"/>
    <col min="48" max="48" width="11.140625" bestFit="1" customWidth="1"/>
    <col min="49" max="49" width="10.5703125" bestFit="1" customWidth="1"/>
    <col min="50" max="50" width="11.7109375" bestFit="1" customWidth="1"/>
    <col min="51" max="51" width="9.5703125" bestFit="1" customWidth="1"/>
    <col min="52" max="52" width="12.5703125" bestFit="1" customWidth="1"/>
    <col min="53" max="53" width="22.85546875" bestFit="1" customWidth="1"/>
    <col min="54" max="57" width="18.85546875" bestFit="1" customWidth="1"/>
    <col min="58" max="58" width="21.7109375" bestFit="1" customWidth="1"/>
    <col min="59" max="59" width="18.28515625" bestFit="1" customWidth="1"/>
    <col min="60" max="60" width="10.42578125" bestFit="1" customWidth="1"/>
    <col min="61" max="61" width="5.5703125" customWidth="1"/>
    <col min="62" max="62" width="10.28515625" bestFit="1" customWidth="1"/>
    <col min="63" max="63" width="15" bestFit="1" customWidth="1"/>
    <col min="64" max="64" width="30.85546875" bestFit="1" customWidth="1"/>
    <col min="65" max="65" width="27.5703125" bestFit="1" customWidth="1"/>
    <col min="66" max="66" width="10.140625" bestFit="1" customWidth="1"/>
    <col min="67" max="67" width="28.28515625" bestFit="1" customWidth="1"/>
    <col min="68" max="68" width="25.7109375" bestFit="1" customWidth="1"/>
    <col min="69" max="69" width="13.5703125" bestFit="1" customWidth="1"/>
    <col min="70" max="71" width="11.28515625" bestFit="1" customWidth="1"/>
  </cols>
  <sheetData>
    <row r="1" spans="1:5" hidden="1" x14ac:dyDescent="0.25">
      <c r="A1" t="s">
        <v>180</v>
      </c>
    </row>
    <row r="3" spans="1:5" x14ac:dyDescent="0.25">
      <c r="C3" s="6" t="s">
        <v>184</v>
      </c>
      <c r="D3" s="6" t="s">
        <v>181</v>
      </c>
    </row>
    <row r="4" spans="1:5" x14ac:dyDescent="0.25">
      <c r="C4" s="6" t="s">
        <v>183</v>
      </c>
      <c r="D4" t="s">
        <v>29</v>
      </c>
      <c r="E4" t="s">
        <v>182</v>
      </c>
    </row>
    <row r="5" spans="1:5" x14ac:dyDescent="0.25">
      <c r="C5" s="7"/>
      <c r="D5" s="5">
        <v>51</v>
      </c>
      <c r="E5" s="5">
        <v>51</v>
      </c>
    </row>
    <row r="6" spans="1:5" x14ac:dyDescent="0.25">
      <c r="C6" s="7" t="s">
        <v>56</v>
      </c>
      <c r="D6" s="5">
        <v>7</v>
      </c>
      <c r="E6" s="5">
        <v>7</v>
      </c>
    </row>
    <row r="7" spans="1:5" x14ac:dyDescent="0.25">
      <c r="C7" s="7" t="s">
        <v>31</v>
      </c>
      <c r="D7" s="5">
        <v>92</v>
      </c>
      <c r="E7" s="5">
        <v>92</v>
      </c>
    </row>
    <row r="8" spans="1:5" x14ac:dyDescent="0.25">
      <c r="C8" s="7" t="s">
        <v>182</v>
      </c>
      <c r="D8" s="5">
        <v>150</v>
      </c>
      <c r="E8" s="5">
        <v>150</v>
      </c>
    </row>
    <row r="11" spans="1:5" x14ac:dyDescent="0.25">
      <c r="D11">
        <f>GETPIVOTDATA("Quantity per",$C$3,"Resource Usage Type","Direct","Unit of Measure Code","")</f>
        <v>51</v>
      </c>
    </row>
    <row r="20" spans="3:3" x14ac:dyDescent="0.25">
      <c r="C20" s="6" t="s">
        <v>183</v>
      </c>
    </row>
    <row r="21" spans="3:3" x14ac:dyDescent="0.25">
      <c r="C21" s="7" t="s">
        <v>85</v>
      </c>
    </row>
    <row r="22" spans="3:3" x14ac:dyDescent="0.25">
      <c r="C22" s="8" t="s">
        <v>30</v>
      </c>
    </row>
    <row r="23" spans="3:3" x14ac:dyDescent="0.25">
      <c r="C23" s="9" t="s">
        <v>84</v>
      </c>
    </row>
    <row r="24" spans="3:3" x14ac:dyDescent="0.25">
      <c r="C24" s="7" t="s">
        <v>76</v>
      </c>
    </row>
    <row r="25" spans="3:3" x14ac:dyDescent="0.25">
      <c r="C25" s="8" t="s">
        <v>30</v>
      </c>
    </row>
    <row r="26" spans="3:3" x14ac:dyDescent="0.25">
      <c r="C26" s="9" t="s">
        <v>75</v>
      </c>
    </row>
    <row r="27" spans="3:3" x14ac:dyDescent="0.25">
      <c r="C27" s="7" t="s">
        <v>87</v>
      </c>
    </row>
    <row r="28" spans="3:3" x14ac:dyDescent="0.25">
      <c r="C28" s="8" t="s">
        <v>30</v>
      </c>
    </row>
    <row r="29" spans="3:3" x14ac:dyDescent="0.25">
      <c r="C29" s="9" t="s">
        <v>86</v>
      </c>
    </row>
    <row r="30" spans="3:3" x14ac:dyDescent="0.25">
      <c r="C30" s="7" t="s">
        <v>73</v>
      </c>
    </row>
    <row r="31" spans="3:3" x14ac:dyDescent="0.25">
      <c r="C31" s="8" t="s">
        <v>30</v>
      </c>
    </row>
    <row r="32" spans="3:3" x14ac:dyDescent="0.25">
      <c r="C32" s="9" t="s">
        <v>72</v>
      </c>
    </row>
    <row r="33" spans="3:3" x14ac:dyDescent="0.25">
      <c r="C33" s="7" t="s">
        <v>89</v>
      </c>
    </row>
    <row r="34" spans="3:3" x14ac:dyDescent="0.25">
      <c r="C34" s="8" t="s">
        <v>30</v>
      </c>
    </row>
    <row r="35" spans="3:3" x14ac:dyDescent="0.25">
      <c r="C35" s="9" t="s">
        <v>88</v>
      </c>
    </row>
    <row r="36" spans="3:3" x14ac:dyDescent="0.25">
      <c r="C36" s="7" t="s">
        <v>38</v>
      </c>
    </row>
    <row r="37" spans="3:3" x14ac:dyDescent="0.25">
      <c r="C37" s="8" t="s">
        <v>30</v>
      </c>
    </row>
    <row r="38" spans="3:3" x14ac:dyDescent="0.25">
      <c r="C38" s="9" t="s">
        <v>79</v>
      </c>
    </row>
    <row r="39" spans="3:3" x14ac:dyDescent="0.25">
      <c r="C39" s="7" t="s">
        <v>41</v>
      </c>
    </row>
    <row r="40" spans="3:3" x14ac:dyDescent="0.25">
      <c r="C40" s="8" t="s">
        <v>30</v>
      </c>
    </row>
    <row r="41" spans="3:3" x14ac:dyDescent="0.25">
      <c r="C41" s="9" t="s">
        <v>77</v>
      </c>
    </row>
    <row r="42" spans="3:3" x14ac:dyDescent="0.25">
      <c r="C42" s="7" t="s">
        <v>44</v>
      </c>
    </row>
    <row r="43" spans="3:3" x14ac:dyDescent="0.25">
      <c r="C43" s="8" t="s">
        <v>30</v>
      </c>
    </row>
    <row r="44" spans="3:3" x14ac:dyDescent="0.25">
      <c r="C44" s="9" t="s">
        <v>81</v>
      </c>
    </row>
    <row r="45" spans="3:3" x14ac:dyDescent="0.25">
      <c r="C45" s="7" t="s">
        <v>60</v>
      </c>
    </row>
    <row r="46" spans="3:3" x14ac:dyDescent="0.25">
      <c r="C46" s="8" t="s">
        <v>30</v>
      </c>
    </row>
    <row r="47" spans="3:3" x14ac:dyDescent="0.25">
      <c r="C47" s="9" t="s">
        <v>80</v>
      </c>
    </row>
    <row r="48" spans="3:3" x14ac:dyDescent="0.25">
      <c r="C48" s="7" t="s">
        <v>52</v>
      </c>
    </row>
    <row r="49" spans="3:3" x14ac:dyDescent="0.25">
      <c r="C49" s="8" t="s">
        <v>30</v>
      </c>
    </row>
    <row r="50" spans="3:3" x14ac:dyDescent="0.25">
      <c r="C50" s="9" t="s">
        <v>51</v>
      </c>
    </row>
    <row r="51" spans="3:3" x14ac:dyDescent="0.25">
      <c r="C51" s="7" t="s">
        <v>27</v>
      </c>
    </row>
    <row r="52" spans="3:3" x14ac:dyDescent="0.25">
      <c r="C52" s="8" t="s">
        <v>30</v>
      </c>
    </row>
    <row r="53" spans="3:3" x14ac:dyDescent="0.25">
      <c r="C53" s="9" t="s">
        <v>25</v>
      </c>
    </row>
    <row r="54" spans="3:3" x14ac:dyDescent="0.25">
      <c r="C54" s="7" t="s">
        <v>33</v>
      </c>
    </row>
    <row r="55" spans="3:3" x14ac:dyDescent="0.25">
      <c r="C55" s="8" t="s">
        <v>30</v>
      </c>
    </row>
    <row r="56" spans="3:3" x14ac:dyDescent="0.25">
      <c r="C56" s="9" t="s">
        <v>32</v>
      </c>
    </row>
    <row r="57" spans="3:3" x14ac:dyDescent="0.25">
      <c r="C57" s="7" t="s">
        <v>35</v>
      </c>
    </row>
    <row r="58" spans="3:3" x14ac:dyDescent="0.25">
      <c r="C58" s="8" t="s">
        <v>30</v>
      </c>
    </row>
    <row r="59" spans="3:3" x14ac:dyDescent="0.25">
      <c r="C59" s="9" t="s">
        <v>34</v>
      </c>
    </row>
    <row r="60" spans="3:3" x14ac:dyDescent="0.25">
      <c r="C60" s="7" t="s">
        <v>37</v>
      </c>
    </row>
    <row r="61" spans="3:3" x14ac:dyDescent="0.25">
      <c r="C61" s="8" t="s">
        <v>30</v>
      </c>
    </row>
    <row r="62" spans="3:3" x14ac:dyDescent="0.25">
      <c r="C62" s="9" t="s">
        <v>36</v>
      </c>
    </row>
    <row r="63" spans="3:3" x14ac:dyDescent="0.25">
      <c r="C63" s="7" t="s">
        <v>62</v>
      </c>
    </row>
    <row r="64" spans="3:3" x14ac:dyDescent="0.25">
      <c r="C64" s="8" t="s">
        <v>30</v>
      </c>
    </row>
    <row r="65" spans="3:3" x14ac:dyDescent="0.25">
      <c r="C65" s="9" t="s">
        <v>61</v>
      </c>
    </row>
    <row r="66" spans="3:3" x14ac:dyDescent="0.25">
      <c r="C66" s="7" t="s">
        <v>46</v>
      </c>
    </row>
    <row r="67" spans="3:3" x14ac:dyDescent="0.25">
      <c r="C67" s="8" t="s">
        <v>30</v>
      </c>
    </row>
    <row r="68" spans="3:3" x14ac:dyDescent="0.25">
      <c r="C68" s="9" t="s">
        <v>45</v>
      </c>
    </row>
    <row r="69" spans="3:3" x14ac:dyDescent="0.25">
      <c r="C69" s="7" t="s">
        <v>40</v>
      </c>
    </row>
    <row r="70" spans="3:3" x14ac:dyDescent="0.25">
      <c r="C70" s="8" t="s">
        <v>30</v>
      </c>
    </row>
    <row r="71" spans="3:3" x14ac:dyDescent="0.25">
      <c r="C71" s="9" t="s">
        <v>39</v>
      </c>
    </row>
    <row r="72" spans="3:3" x14ac:dyDescent="0.25">
      <c r="C72" s="7" t="s">
        <v>43</v>
      </c>
    </row>
    <row r="73" spans="3:3" x14ac:dyDescent="0.25">
      <c r="C73" s="8" t="s">
        <v>30</v>
      </c>
    </row>
    <row r="74" spans="3:3" x14ac:dyDescent="0.25">
      <c r="C74" s="9" t="s">
        <v>42</v>
      </c>
    </row>
    <row r="75" spans="3:3" x14ac:dyDescent="0.25">
      <c r="C75" s="7" t="s">
        <v>83</v>
      </c>
    </row>
    <row r="76" spans="3:3" x14ac:dyDescent="0.25">
      <c r="C76" s="8" t="s">
        <v>30</v>
      </c>
    </row>
    <row r="77" spans="3:3" x14ac:dyDescent="0.25">
      <c r="C77" s="9" t="s">
        <v>82</v>
      </c>
    </row>
    <row r="78" spans="3:3" x14ac:dyDescent="0.25">
      <c r="C78" s="7" t="s">
        <v>59</v>
      </c>
    </row>
    <row r="79" spans="3:3" x14ac:dyDescent="0.25">
      <c r="C79" s="8" t="s">
        <v>30</v>
      </c>
    </row>
    <row r="80" spans="3:3" x14ac:dyDescent="0.25">
      <c r="C80" s="9" t="s">
        <v>58</v>
      </c>
    </row>
    <row r="81" spans="3:3" x14ac:dyDescent="0.25">
      <c r="C81" s="7" t="s">
        <v>68</v>
      </c>
    </row>
    <row r="82" spans="3:3" x14ac:dyDescent="0.25">
      <c r="C82" s="8" t="s">
        <v>30</v>
      </c>
    </row>
    <row r="83" spans="3:3" x14ac:dyDescent="0.25">
      <c r="C83" s="9" t="s">
        <v>67</v>
      </c>
    </row>
    <row r="84" spans="3:3" x14ac:dyDescent="0.25">
      <c r="C84" s="7" t="s">
        <v>65</v>
      </c>
    </row>
    <row r="85" spans="3:3" x14ac:dyDescent="0.25">
      <c r="C85" s="8" t="s">
        <v>30</v>
      </c>
    </row>
    <row r="86" spans="3:3" x14ac:dyDescent="0.25">
      <c r="C86" s="9" t="s">
        <v>64</v>
      </c>
    </row>
    <row r="87" spans="3:3" x14ac:dyDescent="0.25">
      <c r="C87" s="7" t="s">
        <v>55</v>
      </c>
    </row>
    <row r="88" spans="3:3" x14ac:dyDescent="0.25">
      <c r="C88" s="8" t="s">
        <v>30</v>
      </c>
    </row>
    <row r="89" spans="3:3" x14ac:dyDescent="0.25">
      <c r="C89" s="9" t="s">
        <v>54</v>
      </c>
    </row>
    <row r="90" spans="3:3" x14ac:dyDescent="0.25">
      <c r="C90" s="7" t="s">
        <v>71</v>
      </c>
    </row>
    <row r="91" spans="3:3" x14ac:dyDescent="0.25">
      <c r="C91" s="8" t="s">
        <v>30</v>
      </c>
    </row>
    <row r="92" spans="3:3" x14ac:dyDescent="0.25">
      <c r="C92" s="9" t="s">
        <v>70</v>
      </c>
    </row>
    <row r="93" spans="3:3" x14ac:dyDescent="0.25">
      <c r="C93" s="7" t="s">
        <v>48</v>
      </c>
    </row>
    <row r="94" spans="3:3" x14ac:dyDescent="0.25">
      <c r="C94" s="8" t="s">
        <v>30</v>
      </c>
    </row>
    <row r="95" spans="3:3" x14ac:dyDescent="0.25">
      <c r="C95" s="9" t="s">
        <v>47</v>
      </c>
    </row>
    <row r="96" spans="3:3" x14ac:dyDescent="0.25">
      <c r="C96" s="7" t="s">
        <v>50</v>
      </c>
    </row>
    <row r="97" spans="3:3" x14ac:dyDescent="0.25">
      <c r="C97" s="8" t="s">
        <v>30</v>
      </c>
    </row>
    <row r="98" spans="3:3" x14ac:dyDescent="0.25">
      <c r="C98" s="9" t="s">
        <v>49</v>
      </c>
    </row>
    <row r="99" spans="3:3" x14ac:dyDescent="0.25">
      <c r="C99" s="7" t="s">
        <v>92</v>
      </c>
    </row>
    <row r="100" spans="3:3" x14ac:dyDescent="0.25">
      <c r="C100" s="8" t="s">
        <v>30</v>
      </c>
    </row>
    <row r="101" spans="3:3" x14ac:dyDescent="0.25">
      <c r="C101" s="9" t="s">
        <v>91</v>
      </c>
    </row>
    <row r="102" spans="3:3" x14ac:dyDescent="0.25">
      <c r="C102" s="7" t="s">
        <v>107</v>
      </c>
    </row>
    <row r="103" spans="3:3" x14ac:dyDescent="0.25">
      <c r="C103" s="8" t="s">
        <v>30</v>
      </c>
    </row>
    <row r="104" spans="3:3" x14ac:dyDescent="0.25">
      <c r="C104" s="9" t="s">
        <v>106</v>
      </c>
    </row>
    <row r="105" spans="3:3" x14ac:dyDescent="0.25">
      <c r="C105" s="7" t="s">
        <v>122</v>
      </c>
    </row>
    <row r="106" spans="3:3" x14ac:dyDescent="0.25">
      <c r="C106" s="8" t="s">
        <v>30</v>
      </c>
    </row>
    <row r="107" spans="3:3" x14ac:dyDescent="0.25">
      <c r="C107" s="9" t="s">
        <v>121</v>
      </c>
    </row>
    <row r="108" spans="3:3" x14ac:dyDescent="0.25">
      <c r="C108" s="7" t="s">
        <v>133</v>
      </c>
    </row>
    <row r="109" spans="3:3" x14ac:dyDescent="0.25">
      <c r="C109" s="8" t="s">
        <v>30</v>
      </c>
    </row>
    <row r="110" spans="3:3" x14ac:dyDescent="0.25">
      <c r="C110" s="9" t="s">
        <v>132</v>
      </c>
    </row>
    <row r="111" spans="3:3" x14ac:dyDescent="0.25">
      <c r="C111" s="7" t="s">
        <v>159</v>
      </c>
    </row>
    <row r="112" spans="3:3" x14ac:dyDescent="0.25">
      <c r="C112" s="8" t="s">
        <v>30</v>
      </c>
    </row>
    <row r="113" spans="3:3" x14ac:dyDescent="0.25">
      <c r="C113" s="9" t="s">
        <v>158</v>
      </c>
    </row>
    <row r="114" spans="3:3" x14ac:dyDescent="0.25">
      <c r="C114" s="7" t="s">
        <v>162</v>
      </c>
    </row>
    <row r="115" spans="3:3" x14ac:dyDescent="0.25">
      <c r="C115" s="8" t="s">
        <v>30</v>
      </c>
    </row>
    <row r="116" spans="3:3" x14ac:dyDescent="0.25">
      <c r="C116" s="9" t="s">
        <v>161</v>
      </c>
    </row>
    <row r="117" spans="3:3" x14ac:dyDescent="0.25">
      <c r="C117" s="7" t="s">
        <v>95</v>
      </c>
    </row>
    <row r="118" spans="3:3" x14ac:dyDescent="0.25">
      <c r="C118" s="8" t="s">
        <v>30</v>
      </c>
    </row>
    <row r="119" spans="3:3" x14ac:dyDescent="0.25">
      <c r="C119" s="9" t="s">
        <v>94</v>
      </c>
    </row>
    <row r="120" spans="3:3" x14ac:dyDescent="0.25">
      <c r="C120" s="7" t="s">
        <v>110</v>
      </c>
    </row>
    <row r="121" spans="3:3" x14ac:dyDescent="0.25">
      <c r="C121" s="8" t="s">
        <v>30</v>
      </c>
    </row>
    <row r="122" spans="3:3" x14ac:dyDescent="0.25">
      <c r="C122" s="9" t="s">
        <v>109</v>
      </c>
    </row>
    <row r="123" spans="3:3" x14ac:dyDescent="0.25">
      <c r="C123" s="7" t="s">
        <v>125</v>
      </c>
    </row>
    <row r="124" spans="3:3" x14ac:dyDescent="0.25">
      <c r="C124" s="8" t="s">
        <v>30</v>
      </c>
    </row>
    <row r="125" spans="3:3" x14ac:dyDescent="0.25">
      <c r="C125" s="9" t="s">
        <v>124</v>
      </c>
    </row>
    <row r="126" spans="3:3" x14ac:dyDescent="0.25">
      <c r="C126" s="7" t="s">
        <v>136</v>
      </c>
    </row>
    <row r="127" spans="3:3" x14ac:dyDescent="0.25">
      <c r="C127" s="8" t="s">
        <v>30</v>
      </c>
    </row>
    <row r="128" spans="3:3" x14ac:dyDescent="0.25">
      <c r="C128" s="9" t="s">
        <v>135</v>
      </c>
    </row>
    <row r="129" spans="3:3" x14ac:dyDescent="0.25">
      <c r="C129" s="7" t="s">
        <v>99</v>
      </c>
    </row>
    <row r="130" spans="3:3" x14ac:dyDescent="0.25">
      <c r="C130" s="8" t="s">
        <v>30</v>
      </c>
    </row>
    <row r="131" spans="3:3" x14ac:dyDescent="0.25">
      <c r="C131" s="9" t="s">
        <v>98</v>
      </c>
    </row>
    <row r="132" spans="3:3" x14ac:dyDescent="0.25">
      <c r="C132" s="7" t="s">
        <v>114</v>
      </c>
    </row>
    <row r="133" spans="3:3" x14ac:dyDescent="0.25">
      <c r="C133" s="8" t="s">
        <v>30</v>
      </c>
    </row>
    <row r="134" spans="3:3" x14ac:dyDescent="0.25">
      <c r="C134" s="9" t="s">
        <v>113</v>
      </c>
    </row>
    <row r="135" spans="3:3" x14ac:dyDescent="0.25">
      <c r="C135" s="7" t="s">
        <v>127</v>
      </c>
    </row>
    <row r="136" spans="3:3" x14ac:dyDescent="0.25">
      <c r="C136" s="8" t="s">
        <v>30</v>
      </c>
    </row>
    <row r="137" spans="3:3" x14ac:dyDescent="0.25">
      <c r="C137" s="9" t="s">
        <v>126</v>
      </c>
    </row>
    <row r="138" spans="3:3" x14ac:dyDescent="0.25">
      <c r="C138" s="7" t="s">
        <v>140</v>
      </c>
    </row>
    <row r="139" spans="3:3" x14ac:dyDescent="0.25">
      <c r="C139" s="8" t="s">
        <v>30</v>
      </c>
    </row>
    <row r="140" spans="3:3" x14ac:dyDescent="0.25">
      <c r="C140" s="9" t="s">
        <v>139</v>
      </c>
    </row>
    <row r="141" spans="3:3" x14ac:dyDescent="0.25">
      <c r="C141" s="7" t="s">
        <v>155</v>
      </c>
    </row>
    <row r="142" spans="3:3" x14ac:dyDescent="0.25">
      <c r="C142" s="8" t="s">
        <v>30</v>
      </c>
    </row>
    <row r="143" spans="3:3" x14ac:dyDescent="0.25">
      <c r="C143" s="9" t="s">
        <v>154</v>
      </c>
    </row>
    <row r="144" spans="3:3" x14ac:dyDescent="0.25">
      <c r="C144" s="7" t="s">
        <v>101</v>
      </c>
    </row>
    <row r="145" spans="3:3" x14ac:dyDescent="0.25">
      <c r="C145" s="8" t="s">
        <v>30</v>
      </c>
    </row>
    <row r="146" spans="3:3" x14ac:dyDescent="0.25">
      <c r="C146" s="9" t="s">
        <v>100</v>
      </c>
    </row>
    <row r="147" spans="3:3" x14ac:dyDescent="0.25">
      <c r="C147" s="7" t="s">
        <v>116</v>
      </c>
    </row>
    <row r="148" spans="3:3" x14ac:dyDescent="0.25">
      <c r="C148" s="8" t="s">
        <v>30</v>
      </c>
    </row>
    <row r="149" spans="3:3" x14ac:dyDescent="0.25">
      <c r="C149" s="9" t="s">
        <v>115</v>
      </c>
    </row>
    <row r="150" spans="3:3" x14ac:dyDescent="0.25">
      <c r="C150" s="7" t="s">
        <v>129</v>
      </c>
    </row>
    <row r="151" spans="3:3" x14ac:dyDescent="0.25">
      <c r="C151" s="8" t="s">
        <v>30</v>
      </c>
    </row>
    <row r="152" spans="3:3" x14ac:dyDescent="0.25">
      <c r="C152" s="9" t="s">
        <v>128</v>
      </c>
    </row>
    <row r="153" spans="3:3" x14ac:dyDescent="0.25">
      <c r="C153" s="7" t="s">
        <v>144</v>
      </c>
    </row>
    <row r="154" spans="3:3" x14ac:dyDescent="0.25">
      <c r="C154" s="8" t="s">
        <v>30</v>
      </c>
    </row>
    <row r="155" spans="3:3" x14ac:dyDescent="0.25">
      <c r="C155" s="9" t="s">
        <v>143</v>
      </c>
    </row>
    <row r="156" spans="3:3" x14ac:dyDescent="0.25">
      <c r="C156" s="7" t="s">
        <v>97</v>
      </c>
    </row>
    <row r="157" spans="3:3" x14ac:dyDescent="0.25">
      <c r="C157" s="8" t="s">
        <v>30</v>
      </c>
    </row>
    <row r="158" spans="3:3" x14ac:dyDescent="0.25">
      <c r="C158" s="9" t="s">
        <v>96</v>
      </c>
    </row>
    <row r="159" spans="3:3" x14ac:dyDescent="0.25">
      <c r="C159" s="7" t="s">
        <v>112</v>
      </c>
    </row>
    <row r="160" spans="3:3" x14ac:dyDescent="0.25">
      <c r="C160" s="8" t="s">
        <v>30</v>
      </c>
    </row>
    <row r="161" spans="3:3" x14ac:dyDescent="0.25">
      <c r="C161" s="9" t="s">
        <v>111</v>
      </c>
    </row>
    <row r="162" spans="3:3" x14ac:dyDescent="0.25">
      <c r="C162" s="7" t="s">
        <v>138</v>
      </c>
    </row>
    <row r="163" spans="3:3" x14ac:dyDescent="0.25">
      <c r="C163" s="8" t="s">
        <v>30</v>
      </c>
    </row>
    <row r="164" spans="3:3" x14ac:dyDescent="0.25">
      <c r="C164" s="9" t="s">
        <v>137</v>
      </c>
    </row>
    <row r="165" spans="3:3" x14ac:dyDescent="0.25">
      <c r="C165" s="7" t="s">
        <v>142</v>
      </c>
    </row>
    <row r="166" spans="3:3" x14ac:dyDescent="0.25">
      <c r="C166" s="8" t="s">
        <v>30</v>
      </c>
    </row>
    <row r="167" spans="3:3" x14ac:dyDescent="0.25">
      <c r="C167" s="9" t="s">
        <v>141</v>
      </c>
    </row>
    <row r="168" spans="3:3" x14ac:dyDescent="0.25">
      <c r="C168" s="7" t="s">
        <v>157</v>
      </c>
    </row>
    <row r="169" spans="3:3" x14ac:dyDescent="0.25">
      <c r="C169" s="8" t="s">
        <v>30</v>
      </c>
    </row>
    <row r="170" spans="3:3" x14ac:dyDescent="0.25">
      <c r="C170" s="9" t="s">
        <v>156</v>
      </c>
    </row>
    <row r="171" spans="3:3" x14ac:dyDescent="0.25">
      <c r="C171" s="7" t="s">
        <v>103</v>
      </c>
    </row>
    <row r="172" spans="3:3" x14ac:dyDescent="0.25">
      <c r="C172" s="8" t="s">
        <v>30</v>
      </c>
    </row>
    <row r="173" spans="3:3" x14ac:dyDescent="0.25">
      <c r="C173" s="9" t="s">
        <v>102</v>
      </c>
    </row>
    <row r="174" spans="3:3" x14ac:dyDescent="0.25">
      <c r="C174" s="7" t="s">
        <v>146</v>
      </c>
    </row>
    <row r="175" spans="3:3" x14ac:dyDescent="0.25">
      <c r="C175" s="8" t="s">
        <v>30</v>
      </c>
    </row>
    <row r="176" spans="3:3" x14ac:dyDescent="0.25">
      <c r="C176" s="9" t="s">
        <v>145</v>
      </c>
    </row>
    <row r="177" spans="3:3" x14ac:dyDescent="0.25">
      <c r="C177" s="7" t="s">
        <v>118</v>
      </c>
    </row>
    <row r="178" spans="3:3" x14ac:dyDescent="0.25">
      <c r="C178" s="8" t="s">
        <v>30</v>
      </c>
    </row>
    <row r="179" spans="3:3" x14ac:dyDescent="0.25">
      <c r="C179" s="9" t="s">
        <v>117</v>
      </c>
    </row>
    <row r="180" spans="3:3" x14ac:dyDescent="0.25">
      <c r="C180" s="7" t="s">
        <v>120</v>
      </c>
    </row>
    <row r="181" spans="3:3" x14ac:dyDescent="0.25">
      <c r="C181" s="8" t="s">
        <v>30</v>
      </c>
    </row>
    <row r="182" spans="3:3" x14ac:dyDescent="0.25">
      <c r="C182" s="9" t="s">
        <v>119</v>
      </c>
    </row>
    <row r="183" spans="3:3" x14ac:dyDescent="0.25">
      <c r="C183" s="7" t="s">
        <v>148</v>
      </c>
    </row>
    <row r="184" spans="3:3" x14ac:dyDescent="0.25">
      <c r="C184" s="8" t="s">
        <v>30</v>
      </c>
    </row>
    <row r="185" spans="3:3" x14ac:dyDescent="0.25">
      <c r="C185" s="9" t="s">
        <v>147</v>
      </c>
    </row>
    <row r="186" spans="3:3" x14ac:dyDescent="0.25">
      <c r="C186" s="7" t="s">
        <v>105</v>
      </c>
    </row>
    <row r="187" spans="3:3" x14ac:dyDescent="0.25">
      <c r="C187" s="8" t="s">
        <v>30</v>
      </c>
    </row>
    <row r="188" spans="3:3" x14ac:dyDescent="0.25">
      <c r="C188" s="9" t="s">
        <v>104</v>
      </c>
    </row>
    <row r="189" spans="3:3" x14ac:dyDescent="0.25">
      <c r="C189" s="7" t="s">
        <v>131</v>
      </c>
    </row>
    <row r="190" spans="3:3" x14ac:dyDescent="0.25">
      <c r="C190" s="8" t="s">
        <v>30</v>
      </c>
    </row>
    <row r="191" spans="3:3" x14ac:dyDescent="0.25">
      <c r="C191" s="9" t="s">
        <v>130</v>
      </c>
    </row>
    <row r="192" spans="3:3" x14ac:dyDescent="0.25">
      <c r="C192" s="7" t="s">
        <v>150</v>
      </c>
    </row>
    <row r="193" spans="3:3" x14ac:dyDescent="0.25">
      <c r="C193" s="8" t="s">
        <v>30</v>
      </c>
    </row>
    <row r="194" spans="3:3" x14ac:dyDescent="0.25">
      <c r="C194" s="9" t="s">
        <v>149</v>
      </c>
    </row>
    <row r="195" spans="3:3" x14ac:dyDescent="0.25">
      <c r="C195" s="7" t="s">
        <v>152</v>
      </c>
    </row>
    <row r="196" spans="3:3" x14ac:dyDescent="0.25">
      <c r="C196" s="8" t="s">
        <v>30</v>
      </c>
    </row>
    <row r="197" spans="3:3" x14ac:dyDescent="0.25">
      <c r="C197" s="9" t="s">
        <v>151</v>
      </c>
    </row>
    <row r="198" spans="3:3" x14ac:dyDescent="0.25">
      <c r="C198" s="7" t="s">
        <v>173</v>
      </c>
    </row>
    <row r="199" spans="3:3" x14ac:dyDescent="0.25">
      <c r="C199" s="8" t="s">
        <v>30</v>
      </c>
    </row>
    <row r="200" spans="3:3" x14ac:dyDescent="0.25">
      <c r="C200" s="9" t="s">
        <v>172</v>
      </c>
    </row>
    <row r="201" spans="3:3" x14ac:dyDescent="0.25">
      <c r="C201" s="7" t="s">
        <v>171</v>
      </c>
    </row>
    <row r="202" spans="3:3" x14ac:dyDescent="0.25">
      <c r="C202" s="8" t="s">
        <v>30</v>
      </c>
    </row>
    <row r="203" spans="3:3" x14ac:dyDescent="0.25">
      <c r="C203" s="9" t="s">
        <v>170</v>
      </c>
    </row>
    <row r="204" spans="3:3" x14ac:dyDescent="0.25">
      <c r="C204" s="7" t="s">
        <v>175</v>
      </c>
    </row>
    <row r="205" spans="3:3" x14ac:dyDescent="0.25">
      <c r="C205" s="8" t="s">
        <v>30</v>
      </c>
    </row>
    <row r="206" spans="3:3" x14ac:dyDescent="0.25">
      <c r="C206" s="9" t="s">
        <v>174</v>
      </c>
    </row>
    <row r="207" spans="3:3" x14ac:dyDescent="0.25">
      <c r="C207" s="7" t="s">
        <v>164</v>
      </c>
    </row>
    <row r="208" spans="3:3" x14ac:dyDescent="0.25">
      <c r="C208" s="8" t="s">
        <v>30</v>
      </c>
    </row>
    <row r="209" spans="3:3" x14ac:dyDescent="0.25">
      <c r="C209" s="9" t="s">
        <v>163</v>
      </c>
    </row>
    <row r="210" spans="3:3" x14ac:dyDescent="0.25">
      <c r="C210" s="7" t="s">
        <v>169</v>
      </c>
    </row>
    <row r="211" spans="3:3" x14ac:dyDescent="0.25">
      <c r="C211" s="8" t="s">
        <v>30</v>
      </c>
    </row>
    <row r="212" spans="3:3" x14ac:dyDescent="0.25">
      <c r="C212" s="9" t="s">
        <v>168</v>
      </c>
    </row>
    <row r="213" spans="3:3" x14ac:dyDescent="0.25">
      <c r="C213" s="7" t="s">
        <v>167</v>
      </c>
    </row>
    <row r="214" spans="3:3" x14ac:dyDescent="0.25">
      <c r="C214" s="8" t="s">
        <v>30</v>
      </c>
    </row>
    <row r="215" spans="3:3" x14ac:dyDescent="0.25">
      <c r="C215" s="9" t="s">
        <v>166</v>
      </c>
    </row>
    <row r="216" spans="3:3" x14ac:dyDescent="0.25">
      <c r="C216" s="7" t="s">
        <v>177</v>
      </c>
    </row>
    <row r="217" spans="3:3" x14ac:dyDescent="0.25">
      <c r="C217" s="8" t="s">
        <v>30</v>
      </c>
    </row>
    <row r="218" spans="3:3" x14ac:dyDescent="0.25">
      <c r="C218" s="9" t="s">
        <v>176</v>
      </c>
    </row>
    <row r="219" spans="3:3" x14ac:dyDescent="0.25">
      <c r="C219" s="7" t="s">
        <v>182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heetViews>
  <sheetFormatPr defaultRowHeight="15" x14ac:dyDescent="0.25"/>
  <sheetData>
    <row r="1" spans="1:19" x14ac:dyDescent="0.25">
      <c r="A1" s="3" t="s">
        <v>179</v>
      </c>
    </row>
    <row r="3" spans="1:19" x14ac:dyDescent="0.25">
      <c r="A3" s="3" t="s">
        <v>0</v>
      </c>
      <c r="C3" s="3" t="s">
        <v>1</v>
      </c>
      <c r="D3" s="3" t="s">
        <v>3</v>
      </c>
      <c r="E3" s="3" t="s">
        <v>4</v>
      </c>
      <c r="F3" s="3" t="s">
        <v>5</v>
      </c>
      <c r="G3" s="3" t="s">
        <v>6</v>
      </c>
      <c r="H3" s="3" t="s">
        <v>7</v>
      </c>
      <c r="I3" s="3" t="s">
        <v>8</v>
      </c>
      <c r="J3" s="3" t="s">
        <v>9</v>
      </c>
      <c r="K3" s="3" t="s">
        <v>10</v>
      </c>
      <c r="L3" s="3" t="s">
        <v>11</v>
      </c>
      <c r="M3" s="3" t="s">
        <v>12</v>
      </c>
      <c r="N3" s="3" t="s">
        <v>13</v>
      </c>
      <c r="O3" s="3" t="s">
        <v>14</v>
      </c>
      <c r="P3" s="3" t="s">
        <v>15</v>
      </c>
      <c r="Q3" s="3" t="s">
        <v>16</v>
      </c>
      <c r="R3" s="3" t="s">
        <v>17</v>
      </c>
      <c r="S3" s="3" t="s">
        <v>18</v>
      </c>
    </row>
    <row r="4" spans="1:19" x14ac:dyDescent="0.25">
      <c r="A4" s="3" t="s">
        <v>0</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row>
    <row r="5" spans="1:19" x14ac:dyDescent="0.25">
      <c r="C5" s="3"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heetViews>
  <sheetFormatPr defaultRowHeight="15" x14ac:dyDescent="0.25"/>
  <sheetData>
    <row r="1" spans="1:19" x14ac:dyDescent="0.25">
      <c r="A1" s="3" t="s">
        <v>179</v>
      </c>
    </row>
    <row r="3" spans="1:19" x14ac:dyDescent="0.25">
      <c r="A3" s="3" t="s">
        <v>0</v>
      </c>
      <c r="C3" s="3" t="s">
        <v>1</v>
      </c>
      <c r="D3" s="3" t="s">
        <v>3</v>
      </c>
      <c r="E3" s="3" t="s">
        <v>4</v>
      </c>
      <c r="F3" s="3" t="s">
        <v>5</v>
      </c>
      <c r="G3" s="3" t="s">
        <v>6</v>
      </c>
      <c r="H3" s="3" t="s">
        <v>7</v>
      </c>
      <c r="I3" s="3" t="s">
        <v>8</v>
      </c>
      <c r="J3" s="3" t="s">
        <v>9</v>
      </c>
      <c r="K3" s="3" t="s">
        <v>10</v>
      </c>
      <c r="L3" s="3" t="s">
        <v>11</v>
      </c>
      <c r="M3" s="3" t="s">
        <v>12</v>
      </c>
      <c r="N3" s="3" t="s">
        <v>13</v>
      </c>
      <c r="O3" s="3" t="s">
        <v>14</v>
      </c>
      <c r="P3" s="3" t="s">
        <v>15</v>
      </c>
      <c r="Q3" s="3" t="s">
        <v>16</v>
      </c>
      <c r="R3" s="3" t="s">
        <v>17</v>
      </c>
      <c r="S3" s="3" t="s">
        <v>18</v>
      </c>
    </row>
    <row r="4" spans="1:19" x14ac:dyDescent="0.25">
      <c r="A4" s="3" t="s">
        <v>0</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row>
    <row r="5" spans="1:19" x14ac:dyDescent="0.25">
      <c r="C5" s="3"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P. Faltersack</cp:lastModifiedBy>
  <dcterms:created xsi:type="dcterms:W3CDTF">2016-09-29T17:25:18Z</dcterms:created>
  <dcterms:modified xsi:type="dcterms:W3CDTF">2016-11-22T18:44:33Z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Design Mode Active">
    <vt:bool>false</vt:bool>
  </property>
</Properties>
</file>