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54172A30-F31A-411A-A463-F32BC24DFD94}" xr6:coauthVersionLast="36" xr6:coauthVersionMax="36" xr10:uidLastSave="{00000000-0000-0000-0000-000000000000}"/>
  <bookViews>
    <workbookView xWindow="0" yWindow="0" windowWidth="30720" windowHeight="13380" activeTab="1" xr2:uid="{EE242619-6CE1-4DE4-AA87-2BE8671EA6F5}"/>
  </bookViews>
  <sheets>
    <sheet name="Sheet1" sheetId="1" r:id="rId1"/>
    <sheet name="PivotTables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<sst xmlns="http://schemas.openxmlformats.org/spreadsheetml/2006/main" count="287" uniqueCount="118">
  <si>
    <t>No.</t>
  </si>
  <si>
    <t>Name</t>
  </si>
  <si>
    <t>Account Type</t>
  </si>
  <si>
    <t>Blocked</t>
  </si>
  <si>
    <t>Debit/Credit</t>
  </si>
  <si>
    <t>Reconciliation Account</t>
  </si>
  <si>
    <t>Posting Date</t>
  </si>
  <si>
    <t>Indentation</t>
  </si>
  <si>
    <t>Totaling</t>
  </si>
  <si>
    <t>Income/Balance</t>
  </si>
  <si>
    <t>Net Change</t>
  </si>
  <si>
    <t>Balance at End Date</t>
  </si>
  <si>
    <t>Net Change (Prior Year)</t>
  </si>
  <si>
    <t>Balance at End date (prior year)</t>
  </si>
  <si>
    <t>10000</t>
  </si>
  <si>
    <t>ASSETS</t>
  </si>
  <si>
    <t>Begin-Total</t>
  </si>
  <si>
    <t>Both</t>
  </si>
  <si>
    <t/>
  </si>
  <si>
    <t>Balance Sheet</t>
  </si>
  <si>
    <t>11200</t>
  </si>
  <si>
    <t>Cash</t>
  </si>
  <si>
    <t>Posting</t>
  </si>
  <si>
    <t>Debit</t>
  </si>
  <si>
    <t>11700</t>
  </si>
  <si>
    <t>Liquid Assets, Total</t>
  </si>
  <si>
    <t>End-Total</t>
  </si>
  <si>
    <t>11100..11700</t>
  </si>
  <si>
    <t>12300</t>
  </si>
  <si>
    <t>Securities, Total</t>
  </si>
  <si>
    <t>12000..12300</t>
  </si>
  <si>
    <t>13000</t>
  </si>
  <si>
    <t>Accounts Receivable</t>
  </si>
  <si>
    <t>Credit</t>
  </si>
  <si>
    <t xml:space="preserve"> </t>
  </si>
  <si>
    <t>13100</t>
  </si>
  <si>
    <t>Customers, North America</t>
  </si>
  <si>
    <t>13200</t>
  </si>
  <si>
    <t>Customers, EU</t>
  </si>
  <si>
    <t>13300</t>
  </si>
  <si>
    <t>Accrued Interest</t>
  </si>
  <si>
    <t>13350</t>
  </si>
  <si>
    <t>Other Receivables</t>
  </si>
  <si>
    <t>13400</t>
  </si>
  <si>
    <t>Accounts Receivable, Total</t>
  </si>
  <si>
    <t>13000..13400</t>
  </si>
  <si>
    <t>13500</t>
  </si>
  <si>
    <t>Purchase Prepayments</t>
  </si>
  <si>
    <t>13510</t>
  </si>
  <si>
    <t>Vendor Prepayments</t>
  </si>
  <si>
    <t>13540</t>
  </si>
  <si>
    <t>Purchase Prepayments, Total</t>
  </si>
  <si>
    <t>13500..13540</t>
  </si>
  <si>
    <t>14000</t>
  </si>
  <si>
    <t>Inventory</t>
  </si>
  <si>
    <t>14100</t>
  </si>
  <si>
    <t>Inventory, North America</t>
  </si>
  <si>
    <t>14200</t>
  </si>
  <si>
    <t>Inventry, EU</t>
  </si>
  <si>
    <t>14300</t>
  </si>
  <si>
    <t>Cost of Goods Sold (Interim)</t>
  </si>
  <si>
    <t>14500</t>
  </si>
  <si>
    <t>Inventory, Total</t>
  </si>
  <si>
    <t>14000..14500</t>
  </si>
  <si>
    <t>15950</t>
  </si>
  <si>
    <t>Current Assets, Total</t>
  </si>
  <si>
    <t>11000..15950</t>
  </si>
  <si>
    <t>18950</t>
  </si>
  <si>
    <t>Fixed Assets, Total</t>
  </si>
  <si>
    <t>16000..18950</t>
  </si>
  <si>
    <t>19950</t>
  </si>
  <si>
    <t>TOTAL ASSETS</t>
  </si>
  <si>
    <t>10000..19950</t>
  </si>
  <si>
    <t>22200</t>
  </si>
  <si>
    <t>Accounts Payable</t>
  </si>
  <si>
    <t>22300</t>
  </si>
  <si>
    <t>Vendors, Domestic</t>
  </si>
  <si>
    <t>22400</t>
  </si>
  <si>
    <t>Vendors, Foreign</t>
  </si>
  <si>
    <t>22425</t>
  </si>
  <si>
    <t>Vendors, Intercompany</t>
  </si>
  <si>
    <t>22500</t>
  </si>
  <si>
    <t>Accounts Payable, Total</t>
  </si>
  <si>
    <t>22200..22500</t>
  </si>
  <si>
    <t>22510</t>
  </si>
  <si>
    <t>Inv. Adjmt. (Interim)</t>
  </si>
  <si>
    <t>Grand Total</t>
  </si>
  <si>
    <t>Qtr1</t>
  </si>
  <si>
    <t>Qtr2</t>
  </si>
  <si>
    <t>Qtr4</t>
  </si>
  <si>
    <t>Qtr3</t>
  </si>
  <si>
    <t>TRUE</t>
  </si>
  <si>
    <t>FALSE</t>
  </si>
  <si>
    <t>Quarters</t>
  </si>
  <si>
    <t>Count of Net Change</t>
  </si>
  <si>
    <t>Values</t>
  </si>
  <si>
    <t>Total Count of Net Change</t>
  </si>
  <si>
    <t>Count of Balance at End Date</t>
  </si>
  <si>
    <t>Total Count of Balance at End Date</t>
  </si>
  <si>
    <t>Count of Balance at End date (prior year)</t>
  </si>
  <si>
    <t>Total Count of Balance at End date (prior year)</t>
  </si>
  <si>
    <t>Row Labels</t>
  </si>
  <si>
    <t>2010</t>
  </si>
  <si>
    <t>2014</t>
  </si>
  <si>
    <t>2016</t>
  </si>
  <si>
    <t>2012</t>
  </si>
  <si>
    <t>2013</t>
  </si>
  <si>
    <t>2018</t>
  </si>
  <si>
    <t>2017</t>
  </si>
  <si>
    <t>Column Labels</t>
  </si>
  <si>
    <t>Average of Indentation</t>
  </si>
  <si>
    <t>Total Average of Indentation</t>
  </si>
  <si>
    <t>Product of Net Change</t>
  </si>
  <si>
    <t>Total Product of Net Change</t>
  </si>
  <si>
    <t>Product of Balance at End Date</t>
  </si>
  <si>
    <t>Total Product of Balance at End Date</t>
  </si>
  <si>
    <t>Sum of Net Change (Prior Year)</t>
  </si>
  <si>
    <t>Total Sum of Net Change (Prior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</si>
</sst>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53.4163625" createdVersion="6" refreshedVersion="6" minRefreshableVersion="3" recordCount="27" xr:uid="{DB9DF320-2A5E-4CF9-8998-C23912D36526}">
  <cacheSource type="worksheet">
    <worksheetSource name="Table1"/>
  </cacheSource>
  <cacheFields count="16">
    <cacheField name="No." numFmtId="0">
      <sharedItems/>
    </cacheField>
    <cacheField name="Name" numFmtId="0">
      <sharedItems count="27">
        <s v="ASSETS"/>
        <s v="Cash"/>
        <s v="Liquid Assets, Total"/>
        <s v="Securities, Total"/>
        <s v="Accounts Receivable"/>
        <s v="Customers, North America"/>
        <s v="Customers, EU"/>
        <s v="Accrued Interest"/>
        <s v="Other Receivables"/>
        <s v="Accounts Receivable, Total"/>
        <s v="Purchase Prepayments"/>
        <s v="Vendor Prepayments"/>
        <s v="Purchase Prepayments, Total"/>
        <s v="Inventory"/>
        <s v="Inventory, North America"/>
        <s v="Inventry, EU"/>
        <s v="Cost of Goods Sold (Interim)"/>
        <s v="Inventory, Total"/>
        <s v="Current Assets, Total"/>
        <s v="Fixed Assets, Total"/>
        <s v="TOTAL ASSETS"/>
        <s v="Accounts Payable"/>
        <s v="Vendors, Domestic"/>
        <s v="Vendors, Foreign"/>
        <s v="Vendors, Intercompany"/>
        <s v="Accounts Payable, Total"/>
        <s v="Inv. Adjmt. (Interim)"/>
      </sharedItems>
    </cacheField>
    <cacheField name="Account Type" numFmtId="0">
      <sharedItems count="3">
        <s v="Begin-Total"/>
        <s v="Posting"/>
        <s v="End-Total"/>
      </sharedItems>
    </cacheField>
    <cacheField name="Blocked" numFmtId="0">
      <sharedItems count="2">
        <b v="0"/>
        <b v="1"/>
      </sharedItems>
    </cacheField>
    <cacheField name="Debit/Credit" numFmtId="0">
      <sharedItems count="3">
        <s v="Both"/>
        <s v="Debit"/>
        <s v="Credit"/>
      </sharedItems>
    </cacheField>
    <cacheField name="Reconciliation Account" numFmtId="0">
      <sharedItems/>
    </cacheField>
    <cacheField name="Posting Date" numFmtId="14">
      <sharedItems containsSemiMixedTypes="0" containsNonDate="0" containsDate="1" containsString="0" minDate="2010-05-04T00:00:00" maxDate="2018-10-16T00:00:00" count="27">
        <d v="2016-07-01T00:00:00"/>
        <d v="2010-06-24T00:00:00"/>
        <d v="2016-08-26T00:00:00"/>
        <d v="2012-05-06T00:00:00"/>
        <d v="2014-10-22T00:00:00"/>
        <d v="2017-12-10T00:00:00"/>
        <d v="2012-10-18T00:00:00"/>
        <d v="2012-12-22T00:00:00"/>
        <d v="2012-11-23T00:00:00"/>
        <d v="2013-10-25T00:00:00"/>
        <d v="2014-09-02T00:00:00"/>
        <d v="2017-12-07T00:00:00"/>
        <d v="2018-02-27T00:00:00"/>
        <d v="2010-05-04T00:00:00"/>
        <d v="2018-10-15T00:00:00"/>
        <d v="2013-11-07T00:00:00"/>
        <d v="2018-02-24T00:00:00"/>
        <d v="2012-07-19T00:00:00"/>
        <d v="2018-05-14T00:00:00"/>
        <d v="2014-01-31T00:00:00"/>
        <d v="2014-10-23T00:00:00"/>
        <d v="2012-03-09T00:00:00"/>
        <d v="2012-12-27T00:00:00"/>
        <d v="2018-01-17T00:00:00"/>
        <d v="2017-08-04T00:00:00"/>
        <d v="2016-04-20T00:00:00"/>
        <d v="2013-01-12T00:00:00"/>
      </sharedItems>
      <fieldGroup par="15" base="6">
        <rangePr groupBy="months" startDate="2010-05-04T00:00:00" endDate="2018-10-16T00:00:00"/>
        <groupItems count="14">
          <s v="&lt;5/4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6/2018"/>
        </groupItems>
      </fieldGroup>
    </cacheField>
    <cacheField name="Indentation" numFmtId="0">
      <sharedItems containsSemiMixedTypes="0" containsString="0" containsNumber="1" containsInteger="1" minValue="0" maxValue="3"/>
    </cacheField>
    <cacheField name="Totaling" numFmtId="0">
      <sharedItems count="10">
        <s v=""/>
        <s v="11100..11700"/>
        <s v="12000..12300"/>
        <s v="13000..13400"/>
        <s v="13500..13540"/>
        <s v="14000..14500"/>
        <s v="11000..15950"/>
        <s v="16000..18950"/>
        <s v="10000..19950"/>
        <s v="22200..22500"/>
      </sharedItems>
    </cacheField>
    <cacheField name="Income/Balance" numFmtId="0">
      <sharedItems count="1">
        <s v="Balance Sheet"/>
      </sharedItems>
    </cacheField>
    <cacheField name="Net Change" numFmtId="0">
      <sharedItems containsBlank="1" containsMixedTypes="1" containsNumber="1" minValue="-316082.49" maxValue="395141.46" count="12">
        <n v="0"/>
        <m/>
        <n v="149891.76999999999"/>
        <n v="27287.45"/>
        <n v="177179.22"/>
        <s v=" "/>
        <n v="93308.77"/>
        <n v="124653.47"/>
        <n v="217962.23999999999"/>
        <n v="395141.46"/>
        <n v="-140233.25"/>
        <n v="-316082.49"/>
      </sharedItems>
    </cacheField>
    <cacheField name="Balance at End Date" numFmtId="0">
      <sharedItems containsBlank="1" containsMixedTypes="1" containsNumber="1" minValue="-6753574.9299999997" maxValue="7821300.4199999999" count="14">
        <n v="0"/>
        <n v="4029024.62"/>
        <m/>
        <n v="1031855.74"/>
        <n v="865873.12"/>
        <n v="1897728.86"/>
        <s v=" "/>
        <n v="1091885.49"/>
        <n v="802661.45"/>
        <n v="1894546.94"/>
        <n v="7821300.4199999999"/>
        <n v="-5126374.3099999996"/>
        <n v="-1627200.62"/>
        <n v="-6753574.9299999997"/>
      </sharedItems>
    </cacheField>
    <cacheField name="Net Change (Prior Year)" numFmtId="0">
      <sharedItems containsBlank="1" containsMixedTypes="1" containsNumber="1" minValue="-1125487.8899999999" maxValue="994542.97" count="13">
        <n v="0"/>
        <n v="-40591.279999999999"/>
        <s v=" "/>
        <n v="-31404.98"/>
        <n v="-47934.37"/>
        <n v="-79339.350000000006"/>
        <n v="512954.63"/>
        <m/>
        <n v="994542.97"/>
        <n v="874612.34"/>
        <n v="-617789.84"/>
        <n v="-507698.05"/>
        <n v="-1125487.8899999999"/>
      </sharedItems>
    </cacheField>
    <cacheField name="Balance at End date (prior year)" numFmtId="0">
      <sharedItems containsBlank="1" containsMixedTypes="1" containsNumber="1" minValue="-5274641.67" maxValue="5593986.4699999997" count="14">
        <n v="0"/>
        <n v="1069845.2"/>
        <s v=" "/>
        <n v="613221.92000000004"/>
        <n v="873279.11"/>
        <n v="1486501.03"/>
        <n v="1735967.65"/>
        <n v="1301672.5900000001"/>
        <m/>
        <n v="3037640.24"/>
        <n v="5593986.4699999997"/>
        <n v="-3951700.44"/>
        <n v="-1322941.23"/>
        <n v="-5274641.67"/>
      </sharedItems>
    </cacheField>
    <cacheField name="Quarters" numFmtId="0" databaseField="0">
      <fieldGroup base="6">
        <rangePr groupBy="quarters" startDate="2010-05-04T00:00:00" endDate="2018-10-16T00:00:00"/>
        <groupItems count="6">
          <s v="&lt;5/4/2010"/>
          <s v="Qtr1"/>
          <s v="Qtr2"/>
          <s v="Qtr3"/>
          <s v="Qtr4"/>
          <s v="&gt;10/16/2018"/>
        </groupItems>
      </fieldGroup>
    </cacheField>
    <cacheField name="Years" numFmtId="0" databaseField="0">
      <fieldGroup base="6">
        <rangePr groupBy="years" startDate="2010-05-04T00:00:00" endDate="2018-10-16T00:00:00"/>
        <groupItems count="11">
          <s v="&lt;5/4/2010"/>
          <s v="2010"/>
          <s v="2011"/>
          <s v="2012"/>
          <s v="2013"/>
          <s v="2014"/>
          <s v="2015"/>
          <s v="2016"/>
          <s v="2017"/>
          <s v="2018"/>
          <s v="&gt;10/16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10000"/>
    <x v="0"/>
    <x v="0"/>
    <x v="0"/>
    <x v="0"/>
    <b v="1"/>
    <x v="0"/>
    <n v="0"/>
    <x v="0"/>
    <x v="0"/>
    <x v="0"/>
    <x v="0"/>
    <x v="0"/>
    <x v="0"/>
  </r>
  <r>
    <s v="11200"/>
    <x v="1"/>
    <x v="1"/>
    <x v="0"/>
    <x v="1"/>
    <b v="1"/>
    <x v="1"/>
    <n v="3"/>
    <x v="0"/>
    <x v="0"/>
    <x v="0"/>
    <x v="1"/>
    <x v="1"/>
    <x v="1"/>
  </r>
  <r>
    <s v="11700"/>
    <x v="2"/>
    <x v="2"/>
    <x v="0"/>
    <x v="0"/>
    <b v="1"/>
    <x v="2"/>
    <n v="2"/>
    <x v="1"/>
    <x v="0"/>
    <x v="0"/>
    <x v="2"/>
    <x v="1"/>
    <x v="1"/>
  </r>
  <r>
    <s v="12300"/>
    <x v="3"/>
    <x v="2"/>
    <x v="1"/>
    <x v="1"/>
    <b v="1"/>
    <x v="3"/>
    <n v="2"/>
    <x v="2"/>
    <x v="0"/>
    <x v="1"/>
    <x v="2"/>
    <x v="0"/>
    <x v="0"/>
  </r>
  <r>
    <s v="13000"/>
    <x v="4"/>
    <x v="0"/>
    <x v="0"/>
    <x v="2"/>
    <b v="1"/>
    <x v="4"/>
    <n v="2"/>
    <x v="0"/>
    <x v="0"/>
    <x v="0"/>
    <x v="0"/>
    <x v="2"/>
    <x v="2"/>
  </r>
  <r>
    <s v="13100"/>
    <x v="5"/>
    <x v="1"/>
    <x v="1"/>
    <x v="1"/>
    <b v="1"/>
    <x v="5"/>
    <n v="3"/>
    <x v="0"/>
    <x v="0"/>
    <x v="2"/>
    <x v="3"/>
    <x v="3"/>
    <x v="3"/>
  </r>
  <r>
    <s v="13200"/>
    <x v="6"/>
    <x v="1"/>
    <x v="0"/>
    <x v="1"/>
    <b v="0"/>
    <x v="6"/>
    <n v="3"/>
    <x v="0"/>
    <x v="0"/>
    <x v="3"/>
    <x v="4"/>
    <x v="4"/>
    <x v="4"/>
  </r>
  <r>
    <s v="13300"/>
    <x v="7"/>
    <x v="1"/>
    <x v="0"/>
    <x v="1"/>
    <b v="0"/>
    <x v="7"/>
    <n v="3"/>
    <x v="0"/>
    <x v="0"/>
    <x v="0"/>
    <x v="0"/>
    <x v="0"/>
    <x v="0"/>
  </r>
  <r>
    <s v="13350"/>
    <x v="8"/>
    <x v="1"/>
    <x v="1"/>
    <x v="0"/>
    <b v="1"/>
    <x v="8"/>
    <n v="3"/>
    <x v="0"/>
    <x v="0"/>
    <x v="0"/>
    <x v="0"/>
    <x v="0"/>
    <x v="0"/>
  </r>
  <r>
    <s v="13400"/>
    <x v="9"/>
    <x v="2"/>
    <x v="1"/>
    <x v="2"/>
    <b v="0"/>
    <x v="9"/>
    <n v="2"/>
    <x v="3"/>
    <x v="0"/>
    <x v="4"/>
    <x v="5"/>
    <x v="5"/>
    <x v="5"/>
  </r>
  <r>
    <s v="13500"/>
    <x v="10"/>
    <x v="0"/>
    <x v="1"/>
    <x v="2"/>
    <b v="0"/>
    <x v="10"/>
    <n v="2"/>
    <x v="0"/>
    <x v="0"/>
    <x v="5"/>
    <x v="0"/>
    <x v="0"/>
    <x v="0"/>
  </r>
  <r>
    <s v="13510"/>
    <x v="11"/>
    <x v="1"/>
    <x v="0"/>
    <x v="2"/>
    <b v="1"/>
    <x v="11"/>
    <n v="3"/>
    <x v="0"/>
    <x v="0"/>
    <x v="0"/>
    <x v="0"/>
    <x v="0"/>
    <x v="2"/>
  </r>
  <r>
    <s v="13540"/>
    <x v="12"/>
    <x v="2"/>
    <x v="0"/>
    <x v="0"/>
    <b v="0"/>
    <x v="12"/>
    <n v="2"/>
    <x v="4"/>
    <x v="0"/>
    <x v="5"/>
    <x v="6"/>
    <x v="2"/>
    <x v="2"/>
  </r>
  <r>
    <s v="14000"/>
    <x v="13"/>
    <x v="0"/>
    <x v="0"/>
    <x v="1"/>
    <b v="1"/>
    <x v="13"/>
    <n v="2"/>
    <x v="0"/>
    <x v="0"/>
    <x v="0"/>
    <x v="0"/>
    <x v="2"/>
    <x v="0"/>
  </r>
  <r>
    <s v="14100"/>
    <x v="14"/>
    <x v="1"/>
    <x v="0"/>
    <x v="0"/>
    <b v="0"/>
    <x v="14"/>
    <n v="3"/>
    <x v="0"/>
    <x v="0"/>
    <x v="6"/>
    <x v="7"/>
    <x v="6"/>
    <x v="6"/>
  </r>
  <r>
    <s v="14200"/>
    <x v="15"/>
    <x v="1"/>
    <x v="0"/>
    <x v="0"/>
    <b v="1"/>
    <x v="15"/>
    <n v="3"/>
    <x v="0"/>
    <x v="0"/>
    <x v="7"/>
    <x v="8"/>
    <x v="7"/>
    <x v="7"/>
  </r>
  <r>
    <s v="14300"/>
    <x v="16"/>
    <x v="1"/>
    <x v="1"/>
    <x v="0"/>
    <b v="0"/>
    <x v="16"/>
    <n v="3"/>
    <x v="0"/>
    <x v="0"/>
    <x v="1"/>
    <x v="2"/>
    <x v="7"/>
    <x v="8"/>
  </r>
  <r>
    <s v="14500"/>
    <x v="17"/>
    <x v="2"/>
    <x v="1"/>
    <x v="0"/>
    <b v="0"/>
    <x v="17"/>
    <n v="2"/>
    <x v="5"/>
    <x v="0"/>
    <x v="8"/>
    <x v="9"/>
    <x v="8"/>
    <x v="9"/>
  </r>
  <r>
    <s v="15950"/>
    <x v="18"/>
    <x v="2"/>
    <x v="1"/>
    <x v="1"/>
    <b v="0"/>
    <x v="18"/>
    <n v="1"/>
    <x v="6"/>
    <x v="0"/>
    <x v="9"/>
    <x v="10"/>
    <x v="9"/>
    <x v="10"/>
  </r>
  <r>
    <s v="18950"/>
    <x v="19"/>
    <x v="2"/>
    <x v="1"/>
    <x v="0"/>
    <b v="0"/>
    <x v="19"/>
    <n v="1"/>
    <x v="7"/>
    <x v="0"/>
    <x v="0"/>
    <x v="0"/>
    <x v="0"/>
    <x v="0"/>
  </r>
  <r>
    <s v="19950"/>
    <x v="20"/>
    <x v="2"/>
    <x v="1"/>
    <x v="0"/>
    <b v="0"/>
    <x v="20"/>
    <n v="0"/>
    <x v="8"/>
    <x v="0"/>
    <x v="9"/>
    <x v="10"/>
    <x v="9"/>
    <x v="10"/>
  </r>
  <r>
    <s v="22200"/>
    <x v="21"/>
    <x v="0"/>
    <x v="1"/>
    <x v="0"/>
    <b v="0"/>
    <x v="21"/>
    <n v="2"/>
    <x v="0"/>
    <x v="0"/>
    <x v="0"/>
    <x v="6"/>
    <x v="0"/>
    <x v="0"/>
  </r>
  <r>
    <s v="22300"/>
    <x v="22"/>
    <x v="1"/>
    <x v="1"/>
    <x v="1"/>
    <b v="0"/>
    <x v="22"/>
    <n v="3"/>
    <x v="0"/>
    <x v="0"/>
    <x v="1"/>
    <x v="11"/>
    <x v="10"/>
    <x v="11"/>
  </r>
  <r>
    <s v="22400"/>
    <x v="23"/>
    <x v="1"/>
    <x v="1"/>
    <x v="1"/>
    <b v="0"/>
    <x v="23"/>
    <n v="3"/>
    <x v="0"/>
    <x v="0"/>
    <x v="10"/>
    <x v="12"/>
    <x v="11"/>
    <x v="12"/>
  </r>
  <r>
    <s v="22425"/>
    <x v="24"/>
    <x v="1"/>
    <x v="1"/>
    <x v="0"/>
    <b v="0"/>
    <x v="24"/>
    <n v="3"/>
    <x v="0"/>
    <x v="0"/>
    <x v="5"/>
    <x v="6"/>
    <x v="2"/>
    <x v="2"/>
  </r>
  <r>
    <s v="22500"/>
    <x v="25"/>
    <x v="2"/>
    <x v="0"/>
    <x v="0"/>
    <b v="0"/>
    <x v="25"/>
    <n v="2"/>
    <x v="9"/>
    <x v="0"/>
    <x v="11"/>
    <x v="13"/>
    <x v="12"/>
    <x v="13"/>
  </r>
  <r>
    <s v="22510"/>
    <x v="26"/>
    <x v="0"/>
    <x v="1"/>
    <x v="1"/>
    <b v="1"/>
    <x v="26"/>
    <n v="2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5D907-B3EC-40F9-BD55-3ED3A8BBE92F}" name="PivotTable3" cacheId="4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40:N52" firstHeaderRow="1" firstDataRow="3" firstDataCol="2"/>
  <pivotFields count="16">
    <pivotField compact="0" outline="0" showAll="0" defaultSubtotal="0"/>
    <pivotField compact="0" outline="0" showAll="0" defaultSubtotal="0">
      <items count="27">
        <item x="21"/>
        <item x="25"/>
        <item x="4"/>
        <item x="9"/>
        <item x="7"/>
        <item x="0"/>
        <item x="1"/>
        <item x="16"/>
        <item x="18"/>
        <item x="6"/>
        <item x="5"/>
        <item x="19"/>
        <item x="26"/>
        <item x="13"/>
        <item x="14"/>
        <item x="17"/>
        <item x="15"/>
        <item x="2"/>
        <item x="8"/>
        <item x="10"/>
        <item x="12"/>
        <item x="3"/>
        <item x="20"/>
        <item x="11"/>
        <item x="22"/>
        <item x="23"/>
        <item x="24"/>
      </items>
    </pivotField>
    <pivotField axis="axisCol" compact="0" outline="0" showAll="0" defaultSubtotal="0">
      <items count="3">
        <item x="0"/>
        <item x="2"/>
        <item x="1"/>
      </items>
    </pivotField>
    <pivotField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x="0"/>
        <item x="2"/>
        <item x="1"/>
      </items>
    </pivotField>
    <pivotField compact="0" outline="0" showAll="0" defaultSubtotal="0"/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>
      <items count="10">
        <item x="0"/>
        <item x="8"/>
        <item x="6"/>
        <item x="1"/>
        <item x="2"/>
        <item x="3"/>
        <item x="4"/>
        <item x="5"/>
        <item x="7"/>
        <item x="9"/>
      </items>
    </pivotField>
    <pivotField compact="0" outline="0" showAll="0" defaultSubtotal="0">
      <items count="1">
        <item x="0"/>
      </items>
    </pivotField>
    <pivotField dataField="1" compact="0" outline="0" showAll="0" defaultSubtotal="0">
      <items count="12">
        <item x="11"/>
        <item x="10"/>
        <item x="0"/>
        <item x="3"/>
        <item x="6"/>
        <item x="7"/>
        <item x="2"/>
        <item x="4"/>
        <item x="8"/>
        <item x="9"/>
        <item x="5"/>
        <item x="1"/>
      </items>
    </pivotField>
    <pivotField dataField="1" compact="0" outline="0" showAll="0" defaultSubtotal="0">
      <items count="14">
        <item x="13"/>
        <item x="11"/>
        <item x="12"/>
        <item x="0"/>
        <item x="8"/>
        <item x="4"/>
        <item x="3"/>
        <item x="7"/>
        <item x="9"/>
        <item x="5"/>
        <item x="1"/>
        <item x="10"/>
        <item x="6"/>
        <item x="2"/>
      </items>
    </pivotField>
    <pivotField dataField="1" compact="0" outline="0" showAll="0" defaultSubtotal="0">
      <items count="13">
        <item x="12"/>
        <item x="10"/>
        <item x="11"/>
        <item x="5"/>
        <item x="4"/>
        <item x="1"/>
        <item x="3"/>
        <item x="0"/>
        <item x="6"/>
        <item x="9"/>
        <item x="8"/>
        <item x="2"/>
        <item x="7"/>
      </items>
    </pivotField>
    <pivotField compact="0" outline="0" showAll="0" defaultSubtotal="0"/>
    <pivotField axis="axisRow" compact="0" outline="0" showAll="0" defaultSubtotal="0">
      <items count="6">
        <item sd="0" x="0"/>
        <item x="1"/>
        <item x="2"/>
        <item x="3"/>
        <item x="4"/>
        <item sd="0" x="5"/>
      </items>
    </pivotField>
    <pivotField compact="0" outline="0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2">
    <field x="14"/>
    <field x="4"/>
  </rowFields>
  <rowItems count="10">
    <i>
      <x v="1"/>
      <x/>
    </i>
    <i r="1">
      <x v="2"/>
    </i>
    <i>
      <x v="2"/>
      <x/>
    </i>
    <i r="1">
      <x v="2"/>
    </i>
    <i>
      <x v="3"/>
      <x/>
    </i>
    <i r="1">
      <x v="1"/>
    </i>
    <i>
      <x v="4"/>
      <x/>
    </i>
    <i r="1">
      <x v="1"/>
    </i>
    <i r="1">
      <x v="2"/>
    </i>
    <i t="grand">
      <x/>
    </i>
  </rowItems>
  <colFields count="2">
    <field x="-2"/>
    <field x="2"/>
  </colFields>
  <colItems count="12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t="grand">
      <x/>
    </i>
    <i t="grand" i="1">
      <x/>
    </i>
    <i t="grand" i="2">
      <x/>
    </i>
  </colItems>
  <dataFields count="3">
    <dataField name="Count of Net Change" fld="10" subtotal="count" baseField="3" baseItem="1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Product of Balance at End Date" fld="11" subtotal="product" baseField="3" baseItem="1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Sum of Net Change (Prior Year)" fld="12" baseField="3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392B1D-EF0B-4234-9317-EE0AB24B591D}" name="PivotTable2" cacheId="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N36" firstHeaderRow="1" firstDataRow="3" firstDataCol="1"/>
  <pivotFields count="16">
    <pivotField showAll="0" defaultSubtotal="0"/>
    <pivotField showAll="0" defaultSubtotal="0"/>
    <pivotField axis="axisRow" showAll="0" defaultSubtotal="0">
      <items count="3">
        <item x="0"/>
        <item x="2"/>
        <item x="1"/>
      </items>
    </pivotField>
    <pivotField axis="axisCol" showAll="0" defaultSubtotal="0">
      <items count="2">
        <item x="0"/>
        <item x="1"/>
      </items>
    </pivotField>
    <pivotField showAll="0" defaultSubtotal="0"/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/>
    <pivotField showAll="0" defaultSubtotal="0"/>
    <pivotField showAll="0" defaultSubtotal="0"/>
    <pivotField dataField="1" showAll="0" defaultSubtotal="0">
      <items count="12">
        <item x="11"/>
        <item x="10"/>
        <item x="0"/>
        <item x="3"/>
        <item x="6"/>
        <item x="7"/>
        <item x="2"/>
        <item x="4"/>
        <item x="8"/>
        <item x="9"/>
        <item x="5"/>
        <item x="1"/>
      </items>
    </pivotField>
    <pivotField dataField="1" showAll="0" defaultSubtotal="0">
      <items count="14">
        <item x="13"/>
        <item x="11"/>
        <item x="12"/>
        <item x="0"/>
        <item x="8"/>
        <item x="4"/>
        <item x="3"/>
        <item x="7"/>
        <item x="9"/>
        <item x="5"/>
        <item x="1"/>
        <item x="10"/>
        <item x="6"/>
        <item x="2"/>
      </items>
    </pivotField>
    <pivotField showAll="0" defaultSubtotal="0"/>
    <pivotField showAll="0" defaultSubtota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2">
    <field x="2"/>
    <field x="-2"/>
  </rowFields>
  <rowItems count="15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>
      <x v="2"/>
    </i>
    <i r="1">
      <x/>
    </i>
    <i r="1" i="1">
      <x v="1"/>
    </i>
    <i r="1" i="2">
      <x v="2"/>
    </i>
    <i t="grand">
      <x/>
    </i>
    <i t="grand" i="1">
      <x/>
    </i>
    <i t="grand" i="2">
      <x/>
    </i>
  </rowItems>
  <colFields count="2">
    <field x="3"/>
    <field x="15"/>
  </colFields>
  <colItems count="13">
    <i>
      <x/>
      <x v="1"/>
    </i>
    <i r="1">
      <x v="3"/>
    </i>
    <i r="1">
      <x v="4"/>
    </i>
    <i r="1">
      <x v="5"/>
    </i>
    <i r="1">
      <x v="7"/>
    </i>
    <i r="1">
      <x v="8"/>
    </i>
    <i r="1">
      <x v="9"/>
    </i>
    <i>
      <x v="1"/>
      <x v="3"/>
    </i>
    <i r="1">
      <x v="4"/>
    </i>
    <i r="1">
      <x v="5"/>
    </i>
    <i r="1">
      <x v="8"/>
    </i>
    <i r="1">
      <x v="9"/>
    </i>
    <i t="grand">
      <x/>
    </i>
  </colItems>
  <dataFields count="3">
    <dataField name="Average of Indentation" fld="7" subtotal="average" baseField="2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Count of Balance at End Date" fld="11" subtotal="count" baseField="2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Product of Net Change" fld="10" subtotal="product" baseField="2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8CC38-7DCD-4F2C-9876-3C44E2816BD8}" name="PivotTable1" cacheId="4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K15" firstHeaderRow="1" firstDataRow="3" firstDataCol="2"/>
  <pivotFields count="16">
    <pivotField compact="0" outline="0" showAll="0" defaultSubtotal="0"/>
    <pivotField compact="0" outline="0" showAll="0" defaultSubtotal="0">
      <items count="27">
        <item x="21"/>
        <item x="25"/>
        <item x="4"/>
        <item x="9"/>
        <item x="7"/>
        <item x="0"/>
        <item x="1"/>
        <item x="16"/>
        <item x="18"/>
        <item x="6"/>
        <item x="5"/>
        <item x="19"/>
        <item x="26"/>
        <item x="13"/>
        <item x="14"/>
        <item x="17"/>
        <item x="15"/>
        <item x="2"/>
        <item x="8"/>
        <item x="10"/>
        <item x="12"/>
        <item x="3"/>
        <item x="20"/>
        <item x="11"/>
        <item x="22"/>
        <item x="23"/>
        <item x="24"/>
      </items>
    </pivotField>
    <pivotField axis="axisRow" compact="0" outline="0" showAll="0" defaultSubtotal="0">
      <items count="3">
        <item x="0"/>
        <item x="2"/>
        <item x="1"/>
      </items>
    </pivotField>
    <pivotField axis="axisCol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>
      <items count="1">
        <item x="0"/>
      </items>
    </pivotField>
    <pivotField dataField="1" compact="0" outline="0" showAll="0" defaultSubtotal="0">
      <items count="12">
        <item x="11"/>
        <item x="10"/>
        <item x="0"/>
        <item x="3"/>
        <item x="6"/>
        <item x="7"/>
        <item x="2"/>
        <item x="4"/>
        <item x="8"/>
        <item x="9"/>
        <item x="5"/>
        <item x="1"/>
      </items>
    </pivotField>
    <pivotField dataField="1" compact="0" outline="0" showAll="0" defaultSubtotal="0">
      <items count="14">
        <item x="13"/>
        <item x="11"/>
        <item x="12"/>
        <item x="0"/>
        <item x="8"/>
        <item x="4"/>
        <item x="3"/>
        <item x="7"/>
        <item x="9"/>
        <item x="5"/>
        <item x="1"/>
        <item x="10"/>
        <item x="6"/>
        <item x="2"/>
      </items>
    </pivotField>
    <pivotField compact="0" outline="0" showAll="0" defaultSubtotal="0"/>
    <pivotField dataField="1" compact="0" outline="0" showAll="0" defaultSubtotal="0">
      <items count="14">
        <item x="13"/>
        <item x="11"/>
        <item x="12"/>
        <item x="0"/>
        <item x="3"/>
        <item x="4"/>
        <item x="1"/>
        <item x="7"/>
        <item x="5"/>
        <item x="6"/>
        <item x="9"/>
        <item x="10"/>
        <item x="2"/>
        <item x="8"/>
      </items>
    </pivotField>
    <pivotField axis="axisCol" compact="0" outline="0" showAll="0" defaultSubtotal="0">
      <items count="6">
        <item sd="0" x="0"/>
        <item x="1"/>
        <item x="2"/>
        <item x="3"/>
        <item x="4"/>
        <item sd="0" x="5"/>
      </items>
    </pivotField>
    <pivotField compact="0" outline="0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2">
    <field x="-2"/>
    <field x="2"/>
  </rowFields>
  <rowItems count="12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t="grand">
      <x/>
    </i>
    <i t="grand" i="1">
      <x/>
    </i>
    <i t="grand" i="2">
      <x/>
    </i>
  </rowItems>
  <colFields count="2">
    <field x="14"/>
    <field x="3"/>
  </colFields>
  <colItems count="9"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 t="grand">
      <x/>
    </i>
  </colItems>
  <dataFields count="3">
    <dataField name="Count of Net Change" fld="10" subtotal="count" baseField="2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Count of Balance at End Date" fld="11" subtotal="count" baseField="2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Count of Balance at End date (prior year)" fld="13" subtotal="count" baseField="2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B41A49-7129-456F-8FA8-6BCFFC598528}" name="Table1" displayName="Table1" ref="A1:N28" totalsRowShown="0" headerRowDxfId="1">
  <autoFilter ref="A1:N28" xr:uid="{B81A030D-2595-4328-81CE-231184DADC6B}"/>
  <tableColumns count="14">
    <tableColumn id="1" xr3:uid="{20D9F04E-07B3-4C32-8060-41AC48BC9A72}" name="No."/>
    <tableColumn id="2" xr3:uid="{229C1FC9-1000-424C-99DC-A06D409F264B}" name="Name"/>
    <tableColumn id="3" xr3:uid="{3E2F474F-103B-4A31-BA78-2C997BD8BAD9}" name="Account Type"/>
    <tableColumn id="4" xr3:uid="{2FAFE08E-7717-469B-9F04-9EBF0122E40C}" name="Blocked"/>
    <tableColumn id="5" xr3:uid="{38AAB0D7-A247-4D47-96FC-53D968A6A6B3}" name="Debit/Credit"/>
    <tableColumn id="6" xr3:uid="{52566CAD-D423-444A-A89A-044D0F674C32}" name="Reconciliation Account"/>
    <tableColumn id="7" xr3:uid="{7604D82E-FE40-44BF-8509-F5D0C5C661E6}" name="Posting Date" dataDxfId="0"/>
    <tableColumn id="8" xr3:uid="{0343AFE5-9C05-472F-86EF-C021F55DC798}" name="Indentation"/>
    <tableColumn id="9" xr3:uid="{0B9D1CAD-39D9-4EC4-9842-A13D0315E9A4}" name="Totaling"/>
    <tableColumn id="10" xr3:uid="{D27ADF48-D0B9-40AE-AACD-39BBEABCAB40}" name="Income/Balance"/>
    <tableColumn id="11" xr3:uid="{8E3C7CB5-53A8-4026-B556-EDD25EAC9755}" name="Net Change"/>
    <tableColumn id="12" xr3:uid="{248B979D-7387-4AA9-85F5-B82D363595FF}" name="Balance at End Date"/>
    <tableColumn id="13" xr3:uid="{EE64CF21-B58A-4895-836B-8C3FA6B0CB85}" name="Net Change (Prior Year)"/>
    <tableColumn id="14" xr3:uid="{7A0DF5BB-E925-447B-AFEE-6F0F4136D3D5}" name="Balance at End date (prior year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3253-9E1E-47BE-849F-5432C5E82EF6}">
  <dimension ref="A1:N28"/>
  <sheetViews>
    <sheetView workbookViewId="0">
      <selection sqref="A1:N28"/>
    </sheetView>
  </sheetViews>
  <sheetFormatPr defaultRowHeight="14.4" x14ac:dyDescent="0.3"/>
  <cols>
    <col min="1" max="1" width="6.21875" bestFit="1" customWidth="1"/>
    <col min="2" max="2" width="24.77734375" bestFit="1" customWidth="1"/>
    <col min="3" max="3" width="14.77734375" bestFit="1" customWidth="1"/>
    <col min="4" max="4" width="9.88671875" bestFit="1" customWidth="1"/>
    <col min="5" max="5" width="13.5546875" bestFit="1" customWidth="1"/>
    <col min="6" max="6" width="22.6640625" bestFit="1" customWidth="1"/>
    <col min="7" max="7" width="13.77734375" bestFit="1" customWidth="1"/>
    <col min="8" max="8" width="13.109375" bestFit="1" customWidth="1"/>
    <col min="9" max="9" width="12.109375" bestFit="1" customWidth="1"/>
    <col min="10" max="10" width="17.109375" bestFit="1" customWidth="1"/>
    <col min="11" max="11" width="13" bestFit="1" customWidth="1"/>
    <col min="12" max="12" width="20.109375" bestFit="1" customWidth="1"/>
    <col min="13" max="13" width="23.109375" bestFit="1" customWidth="1"/>
    <col min="14" max="14" width="30.109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b">
        <v>0</v>
      </c>
      <c r="E2" t="s">
        <v>17</v>
      </c>
      <c r="F2" t="b">
        <v>1</v>
      </c>
      <c r="G2" s="2">
        <v>42552</v>
      </c>
      <c r="H2">
        <v>0</v>
      </c>
      <c r="I2" t="s">
        <v>18</v>
      </c>
      <c r="J2" t="s">
        <v>19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20</v>
      </c>
      <c r="B3" t="s">
        <v>21</v>
      </c>
      <c r="C3" t="s">
        <v>22</v>
      </c>
      <c r="D3" t="b">
        <v>0</v>
      </c>
      <c r="E3" t="s">
        <v>23</v>
      </c>
      <c r="F3" t="b">
        <v>1</v>
      </c>
      <c r="G3" s="2">
        <v>40353</v>
      </c>
      <c r="H3">
        <v>3</v>
      </c>
      <c r="I3" t="s">
        <v>18</v>
      </c>
      <c r="J3" t="s">
        <v>19</v>
      </c>
      <c r="K3">
        <v>0</v>
      </c>
      <c r="L3">
        <v>4029024.62</v>
      </c>
      <c r="M3">
        <v>-40591.279999999999</v>
      </c>
      <c r="N3">
        <v>1069845.2</v>
      </c>
    </row>
    <row r="4" spans="1:14" x14ac:dyDescent="0.3">
      <c r="A4" t="s">
        <v>24</v>
      </c>
      <c r="B4" t="s">
        <v>25</v>
      </c>
      <c r="C4" t="s">
        <v>26</v>
      </c>
      <c r="D4" t="b">
        <v>0</v>
      </c>
      <c r="E4" t="s">
        <v>17</v>
      </c>
      <c r="F4" t="b">
        <v>1</v>
      </c>
      <c r="G4" s="2">
        <v>42608</v>
      </c>
      <c r="H4">
        <v>2</v>
      </c>
      <c r="I4" t="s">
        <v>27</v>
      </c>
      <c r="J4" t="s">
        <v>19</v>
      </c>
      <c r="K4">
        <v>0</v>
      </c>
      <c r="M4">
        <v>-40591.279999999999</v>
      </c>
      <c r="N4">
        <v>1069845.2</v>
      </c>
    </row>
    <row r="5" spans="1:14" x14ac:dyDescent="0.3">
      <c r="A5" t="s">
        <v>28</v>
      </c>
      <c r="B5" t="s">
        <v>29</v>
      </c>
      <c r="C5" t="s">
        <v>26</v>
      </c>
      <c r="D5" t="b">
        <v>1</v>
      </c>
      <c r="E5" t="s">
        <v>23</v>
      </c>
      <c r="F5" t="b">
        <v>1</v>
      </c>
      <c r="G5" s="2">
        <v>41035</v>
      </c>
      <c r="H5">
        <v>2</v>
      </c>
      <c r="I5" t="s">
        <v>30</v>
      </c>
      <c r="J5" t="s">
        <v>19</v>
      </c>
      <c r="M5">
        <v>0</v>
      </c>
      <c r="N5">
        <v>0</v>
      </c>
    </row>
    <row r="6" spans="1:14" x14ac:dyDescent="0.3">
      <c r="A6" t="s">
        <v>31</v>
      </c>
      <c r="B6" t="s">
        <v>32</v>
      </c>
      <c r="C6" t="s">
        <v>16</v>
      </c>
      <c r="D6" t="b">
        <v>0</v>
      </c>
      <c r="E6" t="s">
        <v>33</v>
      </c>
      <c r="F6" t="b">
        <v>1</v>
      </c>
      <c r="G6" s="2">
        <v>41934</v>
      </c>
      <c r="H6">
        <v>2</v>
      </c>
      <c r="I6" t="s">
        <v>18</v>
      </c>
      <c r="J6" t="s">
        <v>19</v>
      </c>
      <c r="K6">
        <v>0</v>
      </c>
      <c r="L6">
        <v>0</v>
      </c>
      <c r="M6" t="s">
        <v>34</v>
      </c>
      <c r="N6" t="s">
        <v>34</v>
      </c>
    </row>
    <row r="7" spans="1:14" x14ac:dyDescent="0.3">
      <c r="A7" t="s">
        <v>35</v>
      </c>
      <c r="B7" t="s">
        <v>36</v>
      </c>
      <c r="C7" t="s">
        <v>22</v>
      </c>
      <c r="D7" t="b">
        <v>1</v>
      </c>
      <c r="E7" t="s">
        <v>23</v>
      </c>
      <c r="F7" t="b">
        <v>1</v>
      </c>
      <c r="G7" s="2">
        <v>43079</v>
      </c>
      <c r="H7">
        <v>3</v>
      </c>
      <c r="I7" t="s">
        <v>18</v>
      </c>
      <c r="J7" t="s">
        <v>19</v>
      </c>
      <c r="K7">
        <v>149891.76999999999</v>
      </c>
      <c r="L7">
        <v>1031855.74</v>
      </c>
      <c r="M7">
        <v>-31404.98</v>
      </c>
      <c r="N7">
        <v>613221.92000000004</v>
      </c>
    </row>
    <row r="8" spans="1:14" x14ac:dyDescent="0.3">
      <c r="A8" t="s">
        <v>37</v>
      </c>
      <c r="B8" t="s">
        <v>38</v>
      </c>
      <c r="C8" t="s">
        <v>22</v>
      </c>
      <c r="D8" t="b">
        <v>0</v>
      </c>
      <c r="E8" t="s">
        <v>23</v>
      </c>
      <c r="F8" t="b">
        <v>0</v>
      </c>
      <c r="G8" s="2">
        <v>41200</v>
      </c>
      <c r="H8">
        <v>3</v>
      </c>
      <c r="I8" t="s">
        <v>18</v>
      </c>
      <c r="J8" t="s">
        <v>19</v>
      </c>
      <c r="K8">
        <v>27287.45</v>
      </c>
      <c r="L8">
        <v>865873.12</v>
      </c>
      <c r="M8">
        <v>-47934.37</v>
      </c>
      <c r="N8">
        <v>873279.11</v>
      </c>
    </row>
    <row r="9" spans="1:14" x14ac:dyDescent="0.3">
      <c r="A9" t="s">
        <v>39</v>
      </c>
      <c r="B9" t="s">
        <v>40</v>
      </c>
      <c r="C9" t="s">
        <v>22</v>
      </c>
      <c r="D9" t="b">
        <v>0</v>
      </c>
      <c r="E9" t="s">
        <v>23</v>
      </c>
      <c r="F9" t="b">
        <v>0</v>
      </c>
      <c r="G9" s="2">
        <v>41265</v>
      </c>
      <c r="H9">
        <v>3</v>
      </c>
      <c r="I9" t="s">
        <v>18</v>
      </c>
      <c r="J9" t="s">
        <v>19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41</v>
      </c>
      <c r="B10" t="s">
        <v>42</v>
      </c>
      <c r="C10" t="s">
        <v>22</v>
      </c>
      <c r="D10" t="b">
        <v>1</v>
      </c>
      <c r="E10" t="s">
        <v>17</v>
      </c>
      <c r="F10" t="b">
        <v>1</v>
      </c>
      <c r="G10" s="2">
        <v>41236</v>
      </c>
      <c r="H10">
        <v>3</v>
      </c>
      <c r="I10" t="s">
        <v>18</v>
      </c>
      <c r="J10" t="s">
        <v>19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43</v>
      </c>
      <c r="B11" t="s">
        <v>44</v>
      </c>
      <c r="C11" t="s">
        <v>26</v>
      </c>
      <c r="D11" t="b">
        <v>1</v>
      </c>
      <c r="E11" t="s">
        <v>33</v>
      </c>
      <c r="F11" t="b">
        <v>0</v>
      </c>
      <c r="G11" s="2">
        <v>41572</v>
      </c>
      <c r="H11">
        <v>2</v>
      </c>
      <c r="I11" t="s">
        <v>45</v>
      </c>
      <c r="J11" t="s">
        <v>19</v>
      </c>
      <c r="K11">
        <v>177179.22</v>
      </c>
      <c r="L11">
        <v>1897728.86</v>
      </c>
      <c r="M11">
        <v>-79339.350000000006</v>
      </c>
      <c r="N11">
        <v>1486501.03</v>
      </c>
    </row>
    <row r="12" spans="1:14" x14ac:dyDescent="0.3">
      <c r="A12" t="s">
        <v>46</v>
      </c>
      <c r="B12" t="s">
        <v>47</v>
      </c>
      <c r="C12" t="s">
        <v>16</v>
      </c>
      <c r="D12" t="b">
        <v>1</v>
      </c>
      <c r="E12" t="s">
        <v>33</v>
      </c>
      <c r="F12" t="b">
        <v>0</v>
      </c>
      <c r="G12" s="2">
        <v>41884</v>
      </c>
      <c r="H12">
        <v>2</v>
      </c>
      <c r="I12" t="s">
        <v>18</v>
      </c>
      <c r="J12" t="s">
        <v>19</v>
      </c>
      <c r="K12" t="s">
        <v>34</v>
      </c>
      <c r="L12">
        <v>0</v>
      </c>
      <c r="M12">
        <v>0</v>
      </c>
      <c r="N12">
        <v>0</v>
      </c>
    </row>
    <row r="13" spans="1:14" x14ac:dyDescent="0.3">
      <c r="A13" t="s">
        <v>48</v>
      </c>
      <c r="B13" t="s">
        <v>49</v>
      </c>
      <c r="C13" t="s">
        <v>22</v>
      </c>
      <c r="D13" t="b">
        <v>0</v>
      </c>
      <c r="E13" t="s">
        <v>33</v>
      </c>
      <c r="F13" t="b">
        <v>1</v>
      </c>
      <c r="G13" s="2">
        <v>43076</v>
      </c>
      <c r="H13">
        <v>3</v>
      </c>
      <c r="I13" t="s">
        <v>18</v>
      </c>
      <c r="J13" t="s">
        <v>19</v>
      </c>
      <c r="K13">
        <v>0</v>
      </c>
      <c r="L13">
        <v>0</v>
      </c>
      <c r="M13">
        <v>0</v>
      </c>
      <c r="N13" t="s">
        <v>34</v>
      </c>
    </row>
    <row r="14" spans="1:14" x14ac:dyDescent="0.3">
      <c r="A14" t="s">
        <v>50</v>
      </c>
      <c r="B14" t="s">
        <v>51</v>
      </c>
      <c r="C14" t="s">
        <v>26</v>
      </c>
      <c r="D14" t="b">
        <v>0</v>
      </c>
      <c r="E14" t="s">
        <v>17</v>
      </c>
      <c r="F14" t="b">
        <v>0</v>
      </c>
      <c r="G14" s="2">
        <v>43158</v>
      </c>
      <c r="H14">
        <v>2</v>
      </c>
      <c r="I14" t="s">
        <v>52</v>
      </c>
      <c r="J14" t="s">
        <v>19</v>
      </c>
      <c r="K14" t="s">
        <v>34</v>
      </c>
      <c r="L14" t="s">
        <v>34</v>
      </c>
      <c r="M14" t="s">
        <v>34</v>
      </c>
      <c r="N14" t="s">
        <v>34</v>
      </c>
    </row>
    <row r="15" spans="1:14" x14ac:dyDescent="0.3">
      <c r="A15" t="s">
        <v>53</v>
      </c>
      <c r="B15" t="s">
        <v>54</v>
      </c>
      <c r="C15" t="s">
        <v>16</v>
      </c>
      <c r="D15" t="b">
        <v>0</v>
      </c>
      <c r="E15" t="s">
        <v>23</v>
      </c>
      <c r="F15" t="b">
        <v>1</v>
      </c>
      <c r="G15" s="2">
        <v>40302</v>
      </c>
      <c r="H15">
        <v>2</v>
      </c>
      <c r="I15" t="s">
        <v>18</v>
      </c>
      <c r="J15" t="s">
        <v>19</v>
      </c>
      <c r="K15">
        <v>0</v>
      </c>
      <c r="L15">
        <v>0</v>
      </c>
      <c r="M15" t="s">
        <v>34</v>
      </c>
      <c r="N15">
        <v>0</v>
      </c>
    </row>
    <row r="16" spans="1:14" x14ac:dyDescent="0.3">
      <c r="A16" t="s">
        <v>55</v>
      </c>
      <c r="B16" t="s">
        <v>56</v>
      </c>
      <c r="C16" t="s">
        <v>22</v>
      </c>
      <c r="D16" t="b">
        <v>0</v>
      </c>
      <c r="E16" t="s">
        <v>17</v>
      </c>
      <c r="F16" t="b">
        <v>0</v>
      </c>
      <c r="G16" s="2">
        <v>43388</v>
      </c>
      <c r="H16">
        <v>3</v>
      </c>
      <c r="I16" t="s">
        <v>18</v>
      </c>
      <c r="J16" t="s">
        <v>19</v>
      </c>
      <c r="K16">
        <v>93308.77</v>
      </c>
      <c r="L16">
        <v>1091885.49</v>
      </c>
      <c r="M16">
        <v>512954.63</v>
      </c>
      <c r="N16">
        <v>1735967.65</v>
      </c>
    </row>
    <row r="17" spans="1:14" x14ac:dyDescent="0.3">
      <c r="A17" t="s">
        <v>57</v>
      </c>
      <c r="B17" t="s">
        <v>58</v>
      </c>
      <c r="C17" t="s">
        <v>22</v>
      </c>
      <c r="D17" t="b">
        <v>0</v>
      </c>
      <c r="E17" t="s">
        <v>17</v>
      </c>
      <c r="F17" t="b">
        <v>1</v>
      </c>
      <c r="G17" s="2">
        <v>41585</v>
      </c>
      <c r="H17">
        <v>3</v>
      </c>
      <c r="I17" t="s">
        <v>18</v>
      </c>
      <c r="J17" t="s">
        <v>19</v>
      </c>
      <c r="K17">
        <v>124653.47</v>
      </c>
      <c r="L17">
        <v>802661.45</v>
      </c>
      <c r="N17">
        <v>1301672.5900000001</v>
      </c>
    </row>
    <row r="18" spans="1:14" x14ac:dyDescent="0.3">
      <c r="A18" t="s">
        <v>59</v>
      </c>
      <c r="B18" t="s">
        <v>60</v>
      </c>
      <c r="C18" t="s">
        <v>22</v>
      </c>
      <c r="D18" t="b">
        <v>1</v>
      </c>
      <c r="E18" t="s">
        <v>17</v>
      </c>
      <c r="F18" t="b">
        <v>0</v>
      </c>
      <c r="G18" s="2">
        <v>43155</v>
      </c>
      <c r="H18">
        <v>3</v>
      </c>
      <c r="I18" t="s">
        <v>18</v>
      </c>
      <c r="J18" t="s">
        <v>19</v>
      </c>
    </row>
    <row r="19" spans="1:14" x14ac:dyDescent="0.3">
      <c r="A19" t="s">
        <v>61</v>
      </c>
      <c r="B19" t="s">
        <v>62</v>
      </c>
      <c r="C19" t="s">
        <v>26</v>
      </c>
      <c r="D19" t="b">
        <v>1</v>
      </c>
      <c r="E19" t="s">
        <v>17</v>
      </c>
      <c r="F19" t="b">
        <v>0</v>
      </c>
      <c r="G19" s="2">
        <v>41109</v>
      </c>
      <c r="H19">
        <v>2</v>
      </c>
      <c r="I19" t="s">
        <v>63</v>
      </c>
      <c r="J19" t="s">
        <v>19</v>
      </c>
      <c r="K19">
        <v>217962.23999999999</v>
      </c>
      <c r="L19">
        <v>1894546.94</v>
      </c>
      <c r="M19">
        <v>994542.97</v>
      </c>
      <c r="N19">
        <v>3037640.24</v>
      </c>
    </row>
    <row r="20" spans="1:14" x14ac:dyDescent="0.3">
      <c r="A20" t="s">
        <v>64</v>
      </c>
      <c r="B20" t="s">
        <v>65</v>
      </c>
      <c r="C20" t="s">
        <v>26</v>
      </c>
      <c r="D20" t="b">
        <v>1</v>
      </c>
      <c r="E20" t="s">
        <v>23</v>
      </c>
      <c r="F20" t="b">
        <v>0</v>
      </c>
      <c r="G20" s="2">
        <v>43234</v>
      </c>
      <c r="H20">
        <v>1</v>
      </c>
      <c r="I20" t="s">
        <v>66</v>
      </c>
      <c r="J20" t="s">
        <v>19</v>
      </c>
      <c r="K20">
        <v>395141.46</v>
      </c>
      <c r="L20">
        <v>7821300.4199999999</v>
      </c>
      <c r="M20">
        <v>874612.34</v>
      </c>
      <c r="N20">
        <v>5593986.4699999997</v>
      </c>
    </row>
    <row r="21" spans="1:14" x14ac:dyDescent="0.3">
      <c r="A21" t="s">
        <v>67</v>
      </c>
      <c r="B21" t="s">
        <v>68</v>
      </c>
      <c r="C21" t="s">
        <v>26</v>
      </c>
      <c r="D21" t="b">
        <v>1</v>
      </c>
      <c r="E21" t="s">
        <v>17</v>
      </c>
      <c r="F21" t="b">
        <v>0</v>
      </c>
      <c r="G21" s="2">
        <v>41670</v>
      </c>
      <c r="H21">
        <v>1</v>
      </c>
      <c r="I21" t="s">
        <v>69</v>
      </c>
      <c r="J21" t="s">
        <v>19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t="s">
        <v>70</v>
      </c>
      <c r="B22" t="s">
        <v>71</v>
      </c>
      <c r="C22" t="s">
        <v>26</v>
      </c>
      <c r="D22" t="b">
        <v>1</v>
      </c>
      <c r="E22" t="s">
        <v>17</v>
      </c>
      <c r="F22" t="b">
        <v>0</v>
      </c>
      <c r="G22" s="2">
        <v>41935</v>
      </c>
      <c r="H22">
        <v>0</v>
      </c>
      <c r="I22" t="s">
        <v>72</v>
      </c>
      <c r="J22" t="s">
        <v>19</v>
      </c>
      <c r="K22">
        <v>395141.46</v>
      </c>
      <c r="L22">
        <v>7821300.4199999999</v>
      </c>
      <c r="M22">
        <v>874612.34</v>
      </c>
      <c r="N22">
        <v>5593986.4699999997</v>
      </c>
    </row>
    <row r="23" spans="1:14" x14ac:dyDescent="0.3">
      <c r="A23" t="s">
        <v>73</v>
      </c>
      <c r="B23" t="s">
        <v>74</v>
      </c>
      <c r="C23" t="s">
        <v>16</v>
      </c>
      <c r="D23" t="b">
        <v>1</v>
      </c>
      <c r="E23" t="s">
        <v>17</v>
      </c>
      <c r="F23" t="b">
        <v>0</v>
      </c>
      <c r="G23" s="2">
        <v>40977</v>
      </c>
      <c r="H23">
        <v>2</v>
      </c>
      <c r="I23" t="s">
        <v>18</v>
      </c>
      <c r="J23" t="s">
        <v>19</v>
      </c>
      <c r="K23">
        <v>0</v>
      </c>
      <c r="L23" t="s">
        <v>34</v>
      </c>
      <c r="M23">
        <v>0</v>
      </c>
      <c r="N23">
        <v>0</v>
      </c>
    </row>
    <row r="24" spans="1:14" x14ac:dyDescent="0.3">
      <c r="A24" t="s">
        <v>75</v>
      </c>
      <c r="B24" t="s">
        <v>76</v>
      </c>
      <c r="C24" t="s">
        <v>22</v>
      </c>
      <c r="D24" t="b">
        <v>1</v>
      </c>
      <c r="E24" t="s">
        <v>23</v>
      </c>
      <c r="F24" t="b">
        <v>0</v>
      </c>
      <c r="G24" s="2">
        <v>41270</v>
      </c>
      <c r="H24">
        <v>3</v>
      </c>
      <c r="I24" t="s">
        <v>18</v>
      </c>
      <c r="J24" t="s">
        <v>19</v>
      </c>
      <c r="L24">
        <v>-5126374.3099999996</v>
      </c>
      <c r="M24">
        <v>-617789.84</v>
      </c>
      <c r="N24">
        <v>-3951700.44</v>
      </c>
    </row>
    <row r="25" spans="1:14" x14ac:dyDescent="0.3">
      <c r="A25" t="s">
        <v>77</v>
      </c>
      <c r="B25" t="s">
        <v>78</v>
      </c>
      <c r="C25" t="s">
        <v>22</v>
      </c>
      <c r="D25" t="b">
        <v>1</v>
      </c>
      <c r="E25" t="s">
        <v>23</v>
      </c>
      <c r="F25" t="b">
        <v>0</v>
      </c>
      <c r="G25" s="2">
        <v>43117</v>
      </c>
      <c r="H25">
        <v>3</v>
      </c>
      <c r="I25" t="s">
        <v>18</v>
      </c>
      <c r="J25" t="s">
        <v>19</v>
      </c>
      <c r="K25">
        <v>-140233.25</v>
      </c>
      <c r="L25">
        <v>-1627200.62</v>
      </c>
      <c r="M25">
        <v>-507698.05</v>
      </c>
      <c r="N25">
        <v>-1322941.23</v>
      </c>
    </row>
    <row r="26" spans="1:14" x14ac:dyDescent="0.3">
      <c r="A26" t="s">
        <v>79</v>
      </c>
      <c r="B26" t="s">
        <v>80</v>
      </c>
      <c r="C26" t="s">
        <v>22</v>
      </c>
      <c r="D26" t="b">
        <v>1</v>
      </c>
      <c r="E26" t="s">
        <v>17</v>
      </c>
      <c r="F26" t="b">
        <v>0</v>
      </c>
      <c r="G26" s="2">
        <v>42951</v>
      </c>
      <c r="H26">
        <v>3</v>
      </c>
      <c r="I26" t="s">
        <v>18</v>
      </c>
      <c r="J26" t="s">
        <v>19</v>
      </c>
      <c r="K26" t="s">
        <v>34</v>
      </c>
      <c r="L26" t="s">
        <v>34</v>
      </c>
      <c r="M26" t="s">
        <v>34</v>
      </c>
      <c r="N26" t="s">
        <v>34</v>
      </c>
    </row>
    <row r="27" spans="1:14" x14ac:dyDescent="0.3">
      <c r="A27" t="s">
        <v>81</v>
      </c>
      <c r="B27" t="s">
        <v>82</v>
      </c>
      <c r="C27" t="s">
        <v>26</v>
      </c>
      <c r="D27" t="b">
        <v>0</v>
      </c>
      <c r="E27" t="s">
        <v>17</v>
      </c>
      <c r="F27" t="b">
        <v>0</v>
      </c>
      <c r="G27" s="2">
        <v>42480</v>
      </c>
      <c r="H27">
        <v>2</v>
      </c>
      <c r="I27" t="s">
        <v>83</v>
      </c>
      <c r="J27" t="s">
        <v>19</v>
      </c>
      <c r="K27">
        <v>-316082.49</v>
      </c>
      <c r="L27">
        <v>-6753574.9299999997</v>
      </c>
      <c r="M27">
        <v>-1125487.8899999999</v>
      </c>
      <c r="N27">
        <v>-5274641.67</v>
      </c>
    </row>
    <row r="28" spans="1:14" x14ac:dyDescent="0.3">
      <c r="A28" t="s">
        <v>84</v>
      </c>
      <c r="B28" t="s">
        <v>85</v>
      </c>
      <c r="C28" t="s">
        <v>16</v>
      </c>
      <c r="D28" t="b">
        <v>1</v>
      </c>
      <c r="E28" t="s">
        <v>23</v>
      </c>
      <c r="F28" t="b">
        <v>1</v>
      </c>
      <c r="G28" s="2">
        <v>41286</v>
      </c>
      <c r="H28">
        <v>2</v>
      </c>
      <c r="I28" t="s">
        <v>18</v>
      </c>
      <c r="J28" t="s">
        <v>19</v>
      </c>
      <c r="K28">
        <v>0</v>
      </c>
      <c r="L28">
        <v>0</v>
      </c>
      <c r="M28">
        <v>0</v>
      </c>
      <c r="N28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5FAE-589A-4D62-88AD-05AA44BCB8EF}">
  <dimension ref="A1:N52"/>
  <sheetViews>
    <sheetView tabSelected="1" topLeftCell="I28" workbookViewId="0">
      <selection activeCell="A40" sqref="A40"/>
    </sheetView>
  </sheetViews>
  <sheetFormatPr defaultRowHeight="14.4" x14ac:dyDescent="0.3"/>
  <cols>
    <col min="1" max="1" width="14.5546875" bestFit="1" customWidth="1"/>
    <col min="2" max="2" width="13.5546875" bestFit="1" customWidth="1"/>
    <col min="3" max="11" width="27.5546875" bestFit="1" customWidth="1"/>
    <col min="12" max="12" width="23.5546875" bestFit="1" customWidth="1"/>
    <col min="13" max="13" width="32.21875" bestFit="1" customWidth="1"/>
    <col min="14" max="14" width="32.33203125" bestFit="1" customWidth="1"/>
    <col min="15" max="15" width="23.5546875" bestFit="1" customWidth="1"/>
    <col min="16" max="16" width="32.21875" bestFit="1" customWidth="1"/>
    <col min="17" max="17" width="32.33203125" bestFit="1" customWidth="1"/>
    <col min="18" max="18" width="25.88671875" bestFit="1" customWidth="1"/>
    <col min="19" max="19" width="18.77734375" bestFit="1" customWidth="1"/>
    <col min="20" max="20" width="17.5546875" bestFit="1" customWidth="1"/>
    <col min="21" max="21" width="25.88671875" bestFit="1" customWidth="1"/>
    <col min="22" max="22" width="18.77734375" bestFit="1" customWidth="1"/>
    <col min="23" max="23" width="23.109375" bestFit="1" customWidth="1"/>
    <col min="24" max="24" width="31.44140625" bestFit="1" customWidth="1"/>
    <col min="25" max="25" width="24.33203125" bestFit="1" customWidth="1"/>
    <col min="26" max="26" width="17.5546875" bestFit="1" customWidth="1"/>
    <col min="27" max="27" width="25.88671875" bestFit="1" customWidth="1"/>
    <col min="28" max="28" width="18.77734375" bestFit="1" customWidth="1"/>
    <col min="29" max="29" width="17.5546875" bestFit="1" customWidth="1"/>
    <col min="30" max="30" width="25.88671875" bestFit="1" customWidth="1"/>
    <col min="31" max="31" width="18.77734375" bestFit="1" customWidth="1"/>
    <col min="32" max="32" width="17.5546875" bestFit="1" customWidth="1"/>
    <col min="33" max="33" width="25.88671875" bestFit="1" customWidth="1"/>
    <col min="34" max="34" width="18.77734375" bestFit="1" customWidth="1"/>
    <col min="35" max="35" width="17.5546875" bestFit="1" customWidth="1"/>
    <col min="36" max="36" width="25.88671875" bestFit="1" customWidth="1"/>
    <col min="37" max="37" width="18.77734375" bestFit="1" customWidth="1"/>
    <col min="38" max="38" width="17.5546875" bestFit="1" customWidth="1"/>
    <col min="39" max="39" width="25.88671875" bestFit="1" customWidth="1"/>
    <col min="40" max="40" width="18.77734375" bestFit="1" customWidth="1"/>
    <col min="41" max="41" width="22.5546875" bestFit="1" customWidth="1"/>
    <col min="42" max="42" width="30.88671875" bestFit="1" customWidth="1"/>
    <col min="43" max="43" width="23.77734375" bestFit="1" customWidth="1"/>
    <col min="44" max="44" width="22.33203125" bestFit="1" customWidth="1"/>
    <col min="45" max="45" width="30.6640625" bestFit="1" customWidth="1"/>
    <col min="46" max="46" width="23.5546875" bestFit="1" customWidth="1"/>
  </cols>
  <sheetData>
    <row r="1" spans="1:11" x14ac:dyDescent="0.3">
      <c r="C1" s="3" t="s">
        <v>93</v>
      </c>
      <c r="D1" s="3" t="s">
        <v>3</v>
      </c>
    </row>
    <row r="2" spans="1:11" x14ac:dyDescent="0.3">
      <c r="C2" t="s">
        <v>87</v>
      </c>
      <c r="E2" t="s">
        <v>88</v>
      </c>
      <c r="G2" t="s">
        <v>90</v>
      </c>
      <c r="I2" t="s">
        <v>89</v>
      </c>
      <c r="K2" t="s">
        <v>86</v>
      </c>
    </row>
    <row r="3" spans="1:11" x14ac:dyDescent="0.3">
      <c r="A3" s="3" t="s">
        <v>95</v>
      </c>
      <c r="B3" s="3" t="s">
        <v>2</v>
      </c>
      <c r="C3" t="s">
        <v>92</v>
      </c>
      <c r="D3" t="s">
        <v>91</v>
      </c>
      <c r="E3" t="s">
        <v>92</v>
      </c>
      <c r="F3" t="s">
        <v>91</v>
      </c>
      <c r="G3" t="s">
        <v>92</v>
      </c>
      <c r="H3" t="s">
        <v>91</v>
      </c>
      <c r="I3" t="s">
        <v>92</v>
      </c>
      <c r="J3" t="s">
        <v>91</v>
      </c>
    </row>
    <row r="4" spans="1:11" x14ac:dyDescent="0.3">
      <c r="A4" t="s">
        <v>94</v>
      </c>
      <c r="B4" t="s">
        <v>16</v>
      </c>
      <c r="C4" s="4">
        <v>0</v>
      </c>
      <c r="D4" s="4">
        <v>0.5</v>
      </c>
      <c r="E4" s="4">
        <v>0.33333333333333331</v>
      </c>
      <c r="F4" s="4">
        <v>0</v>
      </c>
      <c r="G4" s="4">
        <v>0.5</v>
      </c>
      <c r="H4" s="4">
        <v>0.33333333333333331</v>
      </c>
      <c r="I4" s="4">
        <v>0.16666666666666666</v>
      </c>
      <c r="J4" s="4">
        <v>0</v>
      </c>
      <c r="K4" s="4">
        <v>0.25</v>
      </c>
    </row>
    <row r="5" spans="1:11" x14ac:dyDescent="0.3">
      <c r="B5" t="s">
        <v>26</v>
      </c>
      <c r="C5" s="4">
        <v>1</v>
      </c>
      <c r="D5" s="4">
        <v>0.25</v>
      </c>
      <c r="E5" s="4">
        <v>0.33333333333333331</v>
      </c>
      <c r="F5" s="4">
        <v>1</v>
      </c>
      <c r="G5" s="4">
        <v>0.5</v>
      </c>
      <c r="H5" s="4">
        <v>0.33333333333333331</v>
      </c>
      <c r="I5" s="4">
        <v>0</v>
      </c>
      <c r="J5" s="4">
        <v>0.5</v>
      </c>
      <c r="K5" s="4">
        <v>0.33333333333333331</v>
      </c>
    </row>
    <row r="6" spans="1:11" x14ac:dyDescent="0.3">
      <c r="B6" t="s">
        <v>22</v>
      </c>
      <c r="C6" s="4">
        <v>0</v>
      </c>
      <c r="D6" s="4">
        <v>0.25</v>
      </c>
      <c r="E6" s="4">
        <v>0.33333333333333331</v>
      </c>
      <c r="F6" s="4">
        <v>0</v>
      </c>
      <c r="G6" s="4">
        <v>0</v>
      </c>
      <c r="H6" s="4">
        <v>0.33333333333333331</v>
      </c>
      <c r="I6" s="4">
        <v>0.83333333333333337</v>
      </c>
      <c r="J6" s="4">
        <v>0.5</v>
      </c>
      <c r="K6" s="4">
        <v>0.41666666666666669</v>
      </c>
    </row>
    <row r="7" spans="1:11" x14ac:dyDescent="0.3">
      <c r="A7" t="s">
        <v>97</v>
      </c>
      <c r="B7" t="s">
        <v>16</v>
      </c>
      <c r="C7" s="4">
        <v>0</v>
      </c>
      <c r="D7" s="4">
        <v>0.5</v>
      </c>
      <c r="E7" s="4">
        <v>0.33333333333333331</v>
      </c>
      <c r="F7" s="4">
        <v>0</v>
      </c>
      <c r="G7" s="4">
        <v>1</v>
      </c>
      <c r="H7" s="4">
        <v>0.33333333333333331</v>
      </c>
      <c r="I7" s="4">
        <v>0.16666666666666666</v>
      </c>
      <c r="J7" s="4">
        <v>0</v>
      </c>
      <c r="K7" s="4">
        <v>0.25</v>
      </c>
    </row>
    <row r="8" spans="1:11" x14ac:dyDescent="0.3">
      <c r="B8" t="s">
        <v>26</v>
      </c>
      <c r="C8" s="4">
        <v>1</v>
      </c>
      <c r="D8" s="4">
        <v>0.25</v>
      </c>
      <c r="E8" s="4">
        <v>0.33333333333333331</v>
      </c>
      <c r="F8" s="4">
        <v>1</v>
      </c>
      <c r="G8" s="4">
        <v>0</v>
      </c>
      <c r="H8" s="4">
        <v>0.33333333333333331</v>
      </c>
      <c r="I8" s="4">
        <v>0</v>
      </c>
      <c r="J8" s="4">
        <v>0.4</v>
      </c>
      <c r="K8" s="4">
        <v>0.29166666666666669</v>
      </c>
    </row>
    <row r="9" spans="1:11" x14ac:dyDescent="0.3">
      <c r="B9" t="s">
        <v>22</v>
      </c>
      <c r="C9" s="4">
        <v>0</v>
      </c>
      <c r="D9" s="4">
        <v>0.25</v>
      </c>
      <c r="E9" s="4">
        <v>0.33333333333333331</v>
      </c>
      <c r="F9" s="4">
        <v>0</v>
      </c>
      <c r="G9" s="4">
        <v>0</v>
      </c>
      <c r="H9" s="4">
        <v>0.33333333333333331</v>
      </c>
      <c r="I9" s="4">
        <v>0.83333333333333337</v>
      </c>
      <c r="J9" s="4">
        <v>0.6</v>
      </c>
      <c r="K9" s="4">
        <v>0.45833333333333331</v>
      </c>
    </row>
    <row r="10" spans="1:11" x14ac:dyDescent="0.3">
      <c r="A10" t="s">
        <v>99</v>
      </c>
      <c r="B10" t="s">
        <v>16</v>
      </c>
      <c r="C10" s="4">
        <v>0</v>
      </c>
      <c r="D10" s="4">
        <v>0.5</v>
      </c>
      <c r="E10" s="4">
        <v>0.33333333333333331</v>
      </c>
      <c r="F10" s="4">
        <v>0</v>
      </c>
      <c r="G10" s="4">
        <v>0.5</v>
      </c>
      <c r="H10" s="4">
        <v>0.33333333333333331</v>
      </c>
      <c r="I10" s="4">
        <v>0.16666666666666666</v>
      </c>
      <c r="J10" s="4">
        <v>0</v>
      </c>
      <c r="K10" s="4">
        <v>0.23076923076923078</v>
      </c>
    </row>
    <row r="11" spans="1:11" x14ac:dyDescent="0.3">
      <c r="B11" t="s">
        <v>26</v>
      </c>
      <c r="C11" s="4">
        <v>1</v>
      </c>
      <c r="D11" s="4">
        <v>0.25</v>
      </c>
      <c r="E11" s="4">
        <v>0.33333333333333331</v>
      </c>
      <c r="F11" s="4">
        <v>1</v>
      </c>
      <c r="G11" s="4">
        <v>0.5</v>
      </c>
      <c r="H11" s="4">
        <v>0.33333333333333331</v>
      </c>
      <c r="I11" s="4">
        <v>0</v>
      </c>
      <c r="J11" s="4">
        <v>0.4</v>
      </c>
      <c r="K11" s="4">
        <v>0.34615384615384615</v>
      </c>
    </row>
    <row r="12" spans="1:11" x14ac:dyDescent="0.3">
      <c r="B12" t="s">
        <v>22</v>
      </c>
      <c r="C12" s="4">
        <v>0</v>
      </c>
      <c r="D12" s="4">
        <v>0.25</v>
      </c>
      <c r="E12" s="4">
        <v>0.33333333333333331</v>
      </c>
      <c r="F12" s="4">
        <v>0</v>
      </c>
      <c r="G12" s="4">
        <v>0</v>
      </c>
      <c r="H12" s="4">
        <v>0.33333333333333331</v>
      </c>
      <c r="I12" s="4">
        <v>0.83333333333333337</v>
      </c>
      <c r="J12" s="4">
        <v>0.6</v>
      </c>
      <c r="K12" s="4">
        <v>0.42307692307692307</v>
      </c>
    </row>
    <row r="13" spans="1:11" x14ac:dyDescent="0.3">
      <c r="A13" t="s">
        <v>96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</row>
    <row r="14" spans="1:11" x14ac:dyDescent="0.3">
      <c r="A14" t="s">
        <v>98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</row>
    <row r="15" spans="1:11" x14ac:dyDescent="0.3">
      <c r="A15" t="s">
        <v>100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</row>
    <row r="19" spans="1:14" x14ac:dyDescent="0.3">
      <c r="B19" s="3" t="s">
        <v>109</v>
      </c>
    </row>
    <row r="20" spans="1:14" x14ac:dyDescent="0.3">
      <c r="B20" t="s">
        <v>92</v>
      </c>
      <c r="I20" t="s">
        <v>91</v>
      </c>
      <c r="N20" t="s">
        <v>86</v>
      </c>
    </row>
    <row r="21" spans="1:14" x14ac:dyDescent="0.3">
      <c r="A21" s="3" t="s">
        <v>101</v>
      </c>
      <c r="B21" t="s">
        <v>102</v>
      </c>
      <c r="C21" t="s">
        <v>105</v>
      </c>
      <c r="D21" t="s">
        <v>106</v>
      </c>
      <c r="E21" t="s">
        <v>103</v>
      </c>
      <c r="F21" t="s">
        <v>104</v>
      </c>
      <c r="G21" t="s">
        <v>108</v>
      </c>
      <c r="H21" t="s">
        <v>107</v>
      </c>
      <c r="I21" t="s">
        <v>105</v>
      </c>
      <c r="J21" t="s">
        <v>106</v>
      </c>
      <c r="K21" t="s">
        <v>103</v>
      </c>
      <c r="L21" t="s">
        <v>108</v>
      </c>
      <c r="M21" t="s">
        <v>107</v>
      </c>
    </row>
    <row r="22" spans="1:14" x14ac:dyDescent="0.3">
      <c r="A22" s="5" t="s">
        <v>16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3">
      <c r="A23" s="6" t="s">
        <v>110</v>
      </c>
      <c r="B23" s="4">
        <v>0.8</v>
      </c>
      <c r="C23" s="4">
        <v>0</v>
      </c>
      <c r="D23" s="4">
        <v>0</v>
      </c>
      <c r="E23" s="4">
        <v>1</v>
      </c>
      <c r="F23" s="4">
        <v>0</v>
      </c>
      <c r="G23" s="4">
        <v>0</v>
      </c>
      <c r="H23" s="4">
        <v>0</v>
      </c>
      <c r="I23" s="4">
        <v>0.83333333333333337</v>
      </c>
      <c r="J23" s="4">
        <v>1</v>
      </c>
      <c r="K23" s="4">
        <v>2</v>
      </c>
      <c r="L23" s="4">
        <v>0</v>
      </c>
      <c r="M23" s="4">
        <v>0</v>
      </c>
      <c r="N23" s="4">
        <v>0.75</v>
      </c>
    </row>
    <row r="24" spans="1:14" x14ac:dyDescent="0.3">
      <c r="A24" s="6" t="s">
        <v>97</v>
      </c>
      <c r="B24" s="4">
        <v>0.5</v>
      </c>
      <c r="C24" s="4">
        <v>0</v>
      </c>
      <c r="D24" s="4">
        <v>0</v>
      </c>
      <c r="E24" s="4">
        <v>1</v>
      </c>
      <c r="F24" s="4">
        <v>0.5</v>
      </c>
      <c r="G24" s="4">
        <v>0</v>
      </c>
      <c r="H24" s="4">
        <v>0</v>
      </c>
      <c r="I24" s="4">
        <v>0.25</v>
      </c>
      <c r="J24" s="4">
        <v>0.5</v>
      </c>
      <c r="K24" s="4">
        <v>0.33333333333333331</v>
      </c>
      <c r="L24" s="4">
        <v>0</v>
      </c>
      <c r="M24" s="4">
        <v>0</v>
      </c>
      <c r="N24" s="4">
        <v>0.25</v>
      </c>
    </row>
    <row r="25" spans="1:14" x14ac:dyDescent="0.3">
      <c r="A25" s="6" t="s">
        <v>112</v>
      </c>
      <c r="B25" s="4"/>
      <c r="C25" s="4"/>
      <c r="D25" s="4">
        <v>0</v>
      </c>
      <c r="E25" s="4"/>
      <c r="F25" s="4"/>
      <c r="G25" s="4"/>
      <c r="H25" s="4">
        <v>0</v>
      </c>
      <c r="I25" s="4"/>
      <c r="J25" s="4"/>
      <c r="K25" s="4"/>
      <c r="L25" s="4">
        <v>0</v>
      </c>
      <c r="M25" s="4">
        <v>0</v>
      </c>
      <c r="N25" s="4"/>
    </row>
    <row r="26" spans="1:14" x14ac:dyDescent="0.3">
      <c r="A26" s="5" t="s">
        <v>26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3">
      <c r="A27" s="6" t="s">
        <v>110</v>
      </c>
      <c r="B27" s="4">
        <v>0</v>
      </c>
      <c r="C27" s="4">
        <v>0</v>
      </c>
      <c r="D27" s="4">
        <v>0</v>
      </c>
      <c r="E27" s="4">
        <v>0</v>
      </c>
      <c r="F27" s="4">
        <v>1.5</v>
      </c>
      <c r="G27" s="4">
        <v>0</v>
      </c>
      <c r="H27" s="4">
        <v>0.8</v>
      </c>
      <c r="I27" s="4">
        <v>0.83333333333333337</v>
      </c>
      <c r="J27" s="4">
        <v>1</v>
      </c>
      <c r="K27" s="4">
        <v>0.5</v>
      </c>
      <c r="L27" s="4">
        <v>0</v>
      </c>
      <c r="M27" s="4">
        <v>0.42857142857142855</v>
      </c>
      <c r="N27" s="4">
        <v>0.7</v>
      </c>
    </row>
    <row r="28" spans="1:14" x14ac:dyDescent="0.3">
      <c r="A28" s="6" t="s">
        <v>97</v>
      </c>
      <c r="B28" s="4">
        <v>0</v>
      </c>
      <c r="C28" s="4">
        <v>0</v>
      </c>
      <c r="D28" s="4">
        <v>0</v>
      </c>
      <c r="E28" s="4">
        <v>0</v>
      </c>
      <c r="F28" s="4">
        <v>0.5</v>
      </c>
      <c r="G28" s="4">
        <v>0</v>
      </c>
      <c r="H28" s="4">
        <v>0.5</v>
      </c>
      <c r="I28" s="4">
        <v>0.25</v>
      </c>
      <c r="J28" s="4">
        <v>0.5</v>
      </c>
      <c r="K28" s="4">
        <v>0.66666666666666663</v>
      </c>
      <c r="L28" s="4">
        <v>0</v>
      </c>
      <c r="M28" s="4">
        <v>0.5</v>
      </c>
      <c r="N28" s="4">
        <v>0.29166666666666669</v>
      </c>
    </row>
    <row r="29" spans="1:14" x14ac:dyDescent="0.3">
      <c r="A29" s="6" t="s">
        <v>112</v>
      </c>
      <c r="B29" s="4"/>
      <c r="C29" s="4"/>
      <c r="D29" s="4">
        <v>0</v>
      </c>
      <c r="E29" s="4"/>
      <c r="F29" s="4"/>
      <c r="G29" s="4"/>
      <c r="H29" s="4">
        <v>0</v>
      </c>
      <c r="I29" s="4"/>
      <c r="J29" s="4"/>
      <c r="K29" s="4"/>
      <c r="L29" s="4">
        <v>0</v>
      </c>
      <c r="M29" s="4">
        <v>-7.1309764267746767E-6</v>
      </c>
      <c r="N29" s="4"/>
    </row>
    <row r="30" spans="1:14" x14ac:dyDescent="0.3">
      <c r="A30" s="5" t="s">
        <v>22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3">
      <c r="A31" s="6" t="s">
        <v>110</v>
      </c>
      <c r="B31" s="4">
        <v>1.2</v>
      </c>
      <c r="C31" s="4">
        <v>1</v>
      </c>
      <c r="D31" s="4">
        <v>1</v>
      </c>
      <c r="E31" s="4">
        <v>0</v>
      </c>
      <c r="F31" s="4">
        <v>0</v>
      </c>
      <c r="G31" s="4">
        <v>1</v>
      </c>
      <c r="H31" s="4">
        <v>1.2</v>
      </c>
      <c r="I31" s="4">
        <v>1.25</v>
      </c>
      <c r="J31" s="4">
        <v>0</v>
      </c>
      <c r="K31" s="4">
        <v>0</v>
      </c>
      <c r="L31" s="4">
        <v>1</v>
      </c>
      <c r="M31" s="4">
        <v>1.2857142857142856</v>
      </c>
      <c r="N31" s="4">
        <v>1.3499999999999999</v>
      </c>
    </row>
    <row r="32" spans="1:14" x14ac:dyDescent="0.3">
      <c r="A32" s="6" t="s">
        <v>97</v>
      </c>
      <c r="B32" s="4">
        <v>0.5</v>
      </c>
      <c r="C32" s="4">
        <v>1</v>
      </c>
      <c r="D32" s="4">
        <v>1</v>
      </c>
      <c r="E32" s="4">
        <v>0</v>
      </c>
      <c r="F32" s="4">
        <v>0</v>
      </c>
      <c r="G32" s="4">
        <v>1</v>
      </c>
      <c r="H32" s="4">
        <v>0.5</v>
      </c>
      <c r="I32" s="4">
        <v>0.5</v>
      </c>
      <c r="J32" s="4">
        <v>0</v>
      </c>
      <c r="K32" s="4">
        <v>0</v>
      </c>
      <c r="L32" s="4">
        <v>1</v>
      </c>
      <c r="M32" s="4">
        <v>0.5</v>
      </c>
      <c r="N32" s="4">
        <v>0.45833333333333331</v>
      </c>
    </row>
    <row r="33" spans="1:14" x14ac:dyDescent="0.3">
      <c r="A33" s="6" t="s">
        <v>112</v>
      </c>
      <c r="B33" s="4"/>
      <c r="C33" s="4"/>
      <c r="D33" s="4">
        <v>1</v>
      </c>
      <c r="E33" s="4"/>
      <c r="F33" s="4"/>
      <c r="G33" s="4"/>
      <c r="H33" s="4">
        <v>1</v>
      </c>
      <c r="I33" s="4"/>
      <c r="J33" s="4"/>
      <c r="K33" s="4"/>
      <c r="L33" s="4">
        <v>1</v>
      </c>
      <c r="M33" s="4">
        <v>2.5307392446239378E-6</v>
      </c>
      <c r="N33" s="4"/>
    </row>
    <row r="34" spans="1:14" x14ac:dyDescent="0.3">
      <c r="A34" s="5" t="s">
        <v>111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</row>
    <row r="35" spans="1:14" x14ac:dyDescent="0.3">
      <c r="A35" s="5" t="s">
        <v>98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</row>
    <row r="36" spans="1:14" x14ac:dyDescent="0.3">
      <c r="A36" s="5" t="s">
        <v>113</v>
      </c>
      <c r="B36" s="4"/>
      <c r="C36" s="4"/>
      <c r="D36" s="4">
        <v>1</v>
      </c>
      <c r="E36" s="4"/>
      <c r="F36" s="4"/>
      <c r="G36" s="4"/>
      <c r="H36" s="4">
        <v>1</v>
      </c>
      <c r="I36" s="4"/>
      <c r="J36" s="4"/>
      <c r="K36" s="4"/>
      <c r="L36" s="4">
        <v>1</v>
      </c>
      <c r="M36" s="4">
        <v>1</v>
      </c>
      <c r="N36" s="4"/>
    </row>
    <row r="40" spans="1:14" x14ac:dyDescent="0.3">
      <c r="C40" s="3" t="s">
        <v>95</v>
      </c>
      <c r="D40" s="3" t="s">
        <v>2</v>
      </c>
    </row>
    <row r="41" spans="1:14" x14ac:dyDescent="0.3">
      <c r="C41" t="s">
        <v>94</v>
      </c>
      <c r="F41" t="s">
        <v>114</v>
      </c>
      <c r="I41" t="s">
        <v>116</v>
      </c>
      <c r="L41" t="s">
        <v>96</v>
      </c>
      <c r="M41" t="s">
        <v>115</v>
      </c>
      <c r="N41" t="s">
        <v>117</v>
      </c>
    </row>
    <row r="42" spans="1:14" x14ac:dyDescent="0.3">
      <c r="A42" s="3" t="s">
        <v>93</v>
      </c>
      <c r="B42" s="3" t="s">
        <v>4</v>
      </c>
      <c r="C42" t="s">
        <v>16</v>
      </c>
      <c r="D42" t="s">
        <v>26</v>
      </c>
      <c r="E42" t="s">
        <v>22</v>
      </c>
      <c r="F42" t="s">
        <v>16</v>
      </c>
      <c r="G42" t="s">
        <v>26</v>
      </c>
      <c r="H42" t="s">
        <v>22</v>
      </c>
      <c r="I42" t="s">
        <v>16</v>
      </c>
      <c r="J42" t="s">
        <v>26</v>
      </c>
      <c r="K42" t="s">
        <v>22</v>
      </c>
    </row>
    <row r="43" spans="1:14" x14ac:dyDescent="0.3">
      <c r="A43" t="s">
        <v>87</v>
      </c>
      <c r="B43" t="s">
        <v>17</v>
      </c>
      <c r="C43" s="4">
        <v>0.5</v>
      </c>
      <c r="D43" s="4">
        <v>1</v>
      </c>
      <c r="E43" s="4">
        <v>0</v>
      </c>
      <c r="F43" s="4"/>
      <c r="G43" s="4"/>
      <c r="H43" s="4">
        <v>0</v>
      </c>
      <c r="I43" s="4"/>
      <c r="J43" s="4"/>
      <c r="K43" s="4">
        <v>0</v>
      </c>
      <c r="L43" s="4">
        <v>0.6</v>
      </c>
      <c r="M43" s="4"/>
      <c r="N43" s="4">
        <v>0</v>
      </c>
    </row>
    <row r="44" spans="1:14" x14ac:dyDescent="0.3">
      <c r="B44" t="s">
        <v>23</v>
      </c>
      <c r="C44" s="4">
        <v>0.5</v>
      </c>
      <c r="D44" s="4">
        <v>0</v>
      </c>
      <c r="E44" s="4">
        <v>1</v>
      </c>
      <c r="F44" s="4"/>
      <c r="G44" s="4"/>
      <c r="H44" s="4">
        <v>1</v>
      </c>
      <c r="I44" s="4"/>
      <c r="J44" s="4"/>
      <c r="K44" s="4">
        <v>1</v>
      </c>
      <c r="L44" s="4">
        <v>0.4</v>
      </c>
      <c r="M44" s="4"/>
      <c r="N44" s="4">
        <v>1</v>
      </c>
    </row>
    <row r="45" spans="1:14" x14ac:dyDescent="0.3">
      <c r="A45" t="s">
        <v>88</v>
      </c>
      <c r="B45" t="s">
        <v>17</v>
      </c>
      <c r="C45" s="4">
        <v>0</v>
      </c>
      <c r="D45" s="4">
        <v>0.5</v>
      </c>
      <c r="E45" s="4">
        <v>0</v>
      </c>
      <c r="F45" s="4"/>
      <c r="G45" s="4">
        <v>1.2785597615492182E-7</v>
      </c>
      <c r="H45" s="4">
        <v>0</v>
      </c>
      <c r="I45" s="4"/>
      <c r="J45" s="4">
        <v>4.486239850794548</v>
      </c>
      <c r="K45" s="4">
        <v>0</v>
      </c>
      <c r="L45" s="4">
        <v>0.25</v>
      </c>
      <c r="M45" s="4"/>
      <c r="N45" s="4">
        <v>3.8614613196294072</v>
      </c>
    </row>
    <row r="46" spans="1:14" x14ac:dyDescent="0.3">
      <c r="B46" t="s">
        <v>23</v>
      </c>
      <c r="C46" s="4">
        <v>1</v>
      </c>
      <c r="D46" s="4">
        <v>0.5</v>
      </c>
      <c r="E46" s="4">
        <v>1</v>
      </c>
      <c r="F46" s="4"/>
      <c r="G46" s="4">
        <v>-1.4806972756871448E-7</v>
      </c>
      <c r="H46" s="4">
        <v>1</v>
      </c>
      <c r="I46" s="4"/>
      <c r="J46" s="4">
        <v>-3.486239850794548</v>
      </c>
      <c r="K46" s="4">
        <v>1</v>
      </c>
      <c r="L46" s="4">
        <v>0.75</v>
      </c>
      <c r="M46" s="4"/>
      <c r="N46" s="4">
        <v>-2.8614613196294072</v>
      </c>
    </row>
    <row r="47" spans="1:14" x14ac:dyDescent="0.3">
      <c r="A47" t="s">
        <v>90</v>
      </c>
      <c r="B47" t="s">
        <v>17</v>
      </c>
      <c r="C47" s="4">
        <v>0.5</v>
      </c>
      <c r="D47" s="4">
        <v>1</v>
      </c>
      <c r="E47" s="4">
        <v>1</v>
      </c>
      <c r="F47" s="4"/>
      <c r="G47" s="4">
        <v>1</v>
      </c>
      <c r="H47" s="4"/>
      <c r="I47" s="4"/>
      <c r="J47" s="4">
        <v>1</v>
      </c>
      <c r="K47" s="4"/>
      <c r="L47" s="4">
        <v>1</v>
      </c>
      <c r="M47" s="4"/>
      <c r="N47" s="4">
        <v>1</v>
      </c>
    </row>
    <row r="48" spans="1:14" x14ac:dyDescent="0.3">
      <c r="B48" t="s">
        <v>33</v>
      </c>
      <c r="C48" s="4">
        <v>0.5</v>
      </c>
      <c r="D48" s="4">
        <v>0</v>
      </c>
      <c r="E48" s="4">
        <v>0</v>
      </c>
      <c r="F48" s="4"/>
      <c r="G48" s="4">
        <v>0</v>
      </c>
      <c r="H48" s="4"/>
      <c r="I48" s="4"/>
      <c r="J48" s="4">
        <v>0</v>
      </c>
      <c r="K48" s="4"/>
      <c r="L48" s="4">
        <v>0.25</v>
      </c>
      <c r="M48" s="4"/>
      <c r="N48" s="4">
        <v>0</v>
      </c>
    </row>
    <row r="49" spans="1:14" x14ac:dyDescent="0.3">
      <c r="A49" t="s">
        <v>89</v>
      </c>
      <c r="B49" t="s">
        <v>17</v>
      </c>
      <c r="C49" s="4">
        <v>0</v>
      </c>
      <c r="D49" s="4">
        <v>0.5</v>
      </c>
      <c r="E49" s="4">
        <v>0.42857142857142855</v>
      </c>
      <c r="F49" s="4"/>
      <c r="G49" s="4">
        <v>5.2694566704328883E-7</v>
      </c>
      <c r="H49" s="4"/>
      <c r="I49" s="4"/>
      <c r="J49" s="4">
        <v>1.0997636673163009</v>
      </c>
      <c r="K49" s="4">
        <v>-2.7851546380781373</v>
      </c>
      <c r="L49" s="4">
        <v>0.4</v>
      </c>
      <c r="M49" s="4"/>
      <c r="N49" s="4">
        <v>2.2706112499749018</v>
      </c>
    </row>
    <row r="50" spans="1:14" x14ac:dyDescent="0.3">
      <c r="B50" t="s">
        <v>33</v>
      </c>
      <c r="C50" s="4">
        <v>1</v>
      </c>
      <c r="D50" s="4">
        <v>0.5</v>
      </c>
      <c r="E50" s="4">
        <v>0.14285714285714285</v>
      </c>
      <c r="F50" s="4"/>
      <c r="G50" s="4">
        <v>1.2785597615492182E-7</v>
      </c>
      <c r="H50" s="4"/>
      <c r="I50" s="4"/>
      <c r="J50" s="4">
        <v>-9.9763667316301041E-2</v>
      </c>
      <c r="K50" s="4">
        <v>0</v>
      </c>
      <c r="L50" s="4">
        <v>0.3</v>
      </c>
      <c r="M50" s="4"/>
      <c r="N50" s="4">
        <v>-0.12983072137822382</v>
      </c>
    </row>
    <row r="51" spans="1:14" x14ac:dyDescent="0.3">
      <c r="B51" t="s">
        <v>23</v>
      </c>
      <c r="C51" s="4">
        <v>0</v>
      </c>
      <c r="D51" s="4">
        <v>0</v>
      </c>
      <c r="E51" s="4">
        <v>0.42857142857142855</v>
      </c>
      <c r="F51" s="4"/>
      <c r="G51" s="4">
        <v>0</v>
      </c>
      <c r="H51" s="4"/>
      <c r="I51" s="4"/>
      <c r="J51" s="4">
        <v>0</v>
      </c>
      <c r="K51" s="4">
        <v>3.7851546380781373</v>
      </c>
      <c r="L51" s="4">
        <v>0.3</v>
      </c>
      <c r="M51" s="4"/>
      <c r="N51" s="4">
        <v>-1.1407805285966779</v>
      </c>
    </row>
    <row r="52" spans="1:14" x14ac:dyDescent="0.3">
      <c r="A52" t="s">
        <v>86</v>
      </c>
      <c r="C52" s="4">
        <v>1</v>
      </c>
      <c r="D52" s="4">
        <v>1</v>
      </c>
      <c r="E52" s="4">
        <v>1</v>
      </c>
      <c r="F52" s="4"/>
      <c r="G52" s="4"/>
      <c r="H52" s="4"/>
      <c r="I52" s="4"/>
      <c r="J52" s="4">
        <v>1</v>
      </c>
      <c r="K52" s="4">
        <v>1</v>
      </c>
      <c r="L52" s="4">
        <v>1</v>
      </c>
      <c r="M52" s="4"/>
      <c r="N52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2019-03-29T16:58:03Z</dcterms:created>
  <dcterms:modified xsi:type="dcterms:W3CDTF">2019-04-01T21:01:45Z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