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8_{2476B2C5-5469-4AC9-8001-CABADCE3415E}" xr6:coauthVersionLast="36" xr6:coauthVersionMax="36" xr10:uidLastSave="{00000000-0000-0000-0000-000000000000}"/>
  <bookViews>
    <workbookView xWindow="0" yWindow="0" windowWidth="30720" windowHeight="13380" activeTab="1" xr2:uid="{EE242619-6CE1-4DE4-AA87-2BE8671EA6F5}"/>
  </bookViews>
  <sheets>
    <sheet name="Sheet1" sheetId="1" r:id="rId1"/>
    <sheet name="PivotTables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<sst xmlns="http://schemas.openxmlformats.org/spreadsheetml/2006/main" count="212" uniqueCount="93">
  <si>
    <t>Grand Total</t>
  </si>
  <si>
    <t>No.</t>
  </si>
  <si>
    <t>Name</t>
  </si>
  <si>
    <t>Account Type</t>
  </si>
  <si>
    <t>Blocked</t>
  </si>
  <si>
    <t>Debit/Credit</t>
  </si>
  <si>
    <t>Reconciliation Account</t>
  </si>
  <si>
    <t>Posting Date</t>
  </si>
  <si>
    <t>Indentation</t>
  </si>
  <si>
    <t>Totaling</t>
  </si>
  <si>
    <t>Income/Balance</t>
  </si>
  <si>
    <t>Net Change</t>
  </si>
  <si>
    <t>Balance at End Date</t>
  </si>
  <si>
    <t>Net Change (Prior Year)</t>
  </si>
  <si>
    <t>Balance at End date (prior year)</t>
  </si>
  <si>
    <t>10000</t>
  </si>
  <si>
    <t>ASSETS</t>
  </si>
  <si>
    <t>Begin-Total</t>
  </si>
  <si>
    <t>Both</t>
  </si>
  <si>
    <t/>
  </si>
  <si>
    <t>Balance Sheet</t>
  </si>
  <si>
    <t>11200</t>
  </si>
  <si>
    <t>Cash</t>
  </si>
  <si>
    <t>Posting</t>
  </si>
  <si>
    <t>Debit</t>
  </si>
  <si>
    <t>11700</t>
  </si>
  <si>
    <t>Liquid Assets, Total</t>
  </si>
  <si>
    <t>End-Total</t>
  </si>
  <si>
    <t>11100..11700</t>
  </si>
  <si>
    <t>12300</t>
  </si>
  <si>
    <t>Securities, Total</t>
  </si>
  <si>
    <t>12000..12300</t>
  </si>
  <si>
    <t>13000</t>
  </si>
  <si>
    <t>Accounts Receivable</t>
  </si>
  <si>
    <t>Credit</t>
  </si>
  <si>
    <t xml:space="preserve"> </t>
  </si>
  <si>
    <t>13100</t>
  </si>
  <si>
    <t>Customers, North America</t>
  </si>
  <si>
    <t>13200</t>
  </si>
  <si>
    <t>Customers, EU</t>
  </si>
  <si>
    <t>13300</t>
  </si>
  <si>
    <t>Accrued Interest</t>
  </si>
  <si>
    <t>13350</t>
  </si>
  <si>
    <t>Other Receivables</t>
  </si>
  <si>
    <t>13400</t>
  </si>
  <si>
    <t>Accounts Receivable, Total</t>
  </si>
  <si>
    <t>13000..13400</t>
  </si>
  <si>
    <t>13500</t>
  </si>
  <si>
    <t>Purchase Prepayments</t>
  </si>
  <si>
    <t>13510</t>
  </si>
  <si>
    <t>Vendor Prepayments</t>
  </si>
  <si>
    <t>13540</t>
  </si>
  <si>
    <t>Purchase Prepayments, Total</t>
  </si>
  <si>
    <t>13500..13540</t>
  </si>
  <si>
    <t>14000</t>
  </si>
  <si>
    <t>Inventory</t>
  </si>
  <si>
    <t>14100</t>
  </si>
  <si>
    <t>Inventory, North America</t>
  </si>
  <si>
    <t>14200</t>
  </si>
  <si>
    <t>Inventry, EU</t>
  </si>
  <si>
    <t>14300</t>
  </si>
  <si>
    <t>Cost of Goods Sold (Interim)</t>
  </si>
  <si>
    <t>14500</t>
  </si>
  <si>
    <t>Inventory, Total</t>
  </si>
  <si>
    <t>14000..14500</t>
  </si>
  <si>
    <t>15950</t>
  </si>
  <si>
    <t>Current Assets, Total</t>
  </si>
  <si>
    <t>11000..15950</t>
  </si>
  <si>
    <t>18950</t>
  </si>
  <si>
    <t>Fixed Assets, Total</t>
  </si>
  <si>
    <t>16000..18950</t>
  </si>
  <si>
    <t>19950</t>
  </si>
  <si>
    <t>TOTAL ASSETS</t>
  </si>
  <si>
    <t>10000..19950</t>
  </si>
  <si>
    <t>22200</t>
  </si>
  <si>
    <t>Accounts Payable</t>
  </si>
  <si>
    <t>22300</t>
  </si>
  <si>
    <t>Vendors, Domestic</t>
  </si>
  <si>
    <t>22400</t>
  </si>
  <si>
    <t>Vendors, Foreign</t>
  </si>
  <si>
    <t>22425</t>
  </si>
  <si>
    <t>Vendors, Intercompany</t>
  </si>
  <si>
    <t>22500</t>
  </si>
  <si>
    <t>Accounts Payable, Total</t>
  </si>
  <si>
    <t>22200..22500</t>
  </si>
  <si>
    <t>22510</t>
  </si>
  <si>
    <t>Inv. Adjmt. (Interim)</t>
  </si>
  <si>
    <t>Quarters</t>
  </si>
  <si>
    <t>Qtr1</t>
  </si>
  <si>
    <t>Qtr2</t>
  </si>
  <si>
    <t>Qtr3</t>
  </si>
  <si>
    <t>Qtr4</t>
  </si>
  <si>
    <t>Sum of Balance at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</si>
</sst>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56.633519791663" createdVersion="6" refreshedVersion="6" minRefreshableVersion="3" recordCount="27" xr:uid="{4114C64B-8372-45E6-A80E-E00F6E87DDB3}">
  <cacheSource type="worksheet">
    <worksheetSource name="Table1"/>
  </cacheSource>
  <cacheFields count="16">
    <cacheField name="No." numFmtId="0">
      <sharedItems/>
    </cacheField>
    <cacheField name="Name" numFmtId="0">
      <sharedItems/>
    </cacheField>
    <cacheField name="Account Type" numFmtId="0">
      <sharedItems count="3">
        <s v="Begin-Total"/>
        <s v="Posting"/>
        <s v="End-Total"/>
      </sharedItems>
    </cacheField>
    <cacheField name="Blocked" numFmtId="0">
      <sharedItems/>
    </cacheField>
    <cacheField name="Debit/Credit" numFmtId="0">
      <sharedItems count="3">
        <s v="Both"/>
        <s v="Debit"/>
        <s v="Credit"/>
      </sharedItems>
    </cacheField>
    <cacheField name="Reconciliation Account" numFmtId="0">
      <sharedItems/>
    </cacheField>
    <cacheField name="Posting Date" numFmtId="14">
      <sharedItems containsSemiMixedTypes="0" containsNonDate="0" containsDate="1" containsString="0" minDate="2010-05-04T00:00:00" maxDate="2018-10-16T00:00:00" count="27">
        <d v="2016-07-01T00:00:00"/>
        <d v="2010-06-24T00:00:00"/>
        <d v="2016-08-26T00:00:00"/>
        <d v="2012-05-06T00:00:00"/>
        <d v="2014-10-22T00:00:00"/>
        <d v="2017-12-10T00:00:00"/>
        <d v="2012-10-18T00:00:00"/>
        <d v="2012-12-22T00:00:00"/>
        <d v="2012-11-23T00:00:00"/>
        <d v="2013-10-25T00:00:00"/>
        <d v="2014-09-02T00:00:00"/>
        <d v="2017-12-07T00:00:00"/>
        <d v="2018-02-27T00:00:00"/>
        <d v="2010-05-04T00:00:00"/>
        <d v="2018-10-15T00:00:00"/>
        <d v="2013-11-07T00:00:00"/>
        <d v="2018-02-24T00:00:00"/>
        <d v="2012-07-19T00:00:00"/>
        <d v="2018-05-14T00:00:00"/>
        <d v="2014-01-31T00:00:00"/>
        <d v="2014-10-23T00:00:00"/>
        <d v="2012-03-09T00:00:00"/>
        <d v="2012-12-27T00:00:00"/>
        <d v="2018-01-17T00:00:00"/>
        <d v="2017-08-04T00:00:00"/>
        <d v="2016-04-20T00:00:00"/>
        <d v="2013-01-12T00:00:00"/>
      </sharedItems>
      <fieldGroup par="15" base="6">
        <rangePr groupBy="months" startDate="2010-05-04T00:00:00" endDate="2018-10-16T00:00:00"/>
        <groupItems count="14">
          <s v="&lt;5/4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6/2018"/>
        </groupItems>
      </fieldGroup>
    </cacheField>
    <cacheField name="Indentation" numFmtId="0">
      <sharedItems containsSemiMixedTypes="0" containsString="0" containsNumber="1" containsInteger="1" minValue="0" maxValue="3"/>
    </cacheField>
    <cacheField name="Totaling" numFmtId="0">
      <sharedItems/>
    </cacheField>
    <cacheField name="Income/Balance" numFmtId="0">
      <sharedItems/>
    </cacheField>
    <cacheField name="Net Change" numFmtId="0">
      <sharedItems containsBlank="1" containsMixedTypes="1" containsNumber="1" minValue="-316082.49" maxValue="395141.46"/>
    </cacheField>
    <cacheField name="Balance at End Date" numFmtId="0">
      <sharedItems containsBlank="1" containsMixedTypes="1" containsNumber="1" minValue="-6753574.9299999997" maxValue="7821300.4199999999"/>
    </cacheField>
    <cacheField name="Net Change (Prior Year)" numFmtId="0">
      <sharedItems containsBlank="1" containsMixedTypes="1" containsNumber="1" minValue="-1125487.8899999999" maxValue="994542.97"/>
    </cacheField>
    <cacheField name="Balance at End date (prior year)" numFmtId="0">
      <sharedItems containsBlank="1" containsMixedTypes="1" containsNumber="1" minValue="-5274641.67" maxValue="5593986.4699999997"/>
    </cacheField>
    <cacheField name="Quarters" numFmtId="0" databaseField="0">
      <fieldGroup base="6">
        <rangePr groupBy="quarters" startDate="2010-05-04T00:00:00" endDate="2018-10-16T00:00:00"/>
        <groupItems count="6">
          <s v="&lt;5/4/2010"/>
          <s v="Qtr1"/>
          <s v="Qtr2"/>
          <s v="Qtr3"/>
          <s v="Qtr4"/>
          <s v="&gt;10/16/2018"/>
        </groupItems>
      </fieldGroup>
    </cacheField>
    <cacheField name="Years" numFmtId="0" databaseField="0">
      <fieldGroup base="6">
        <rangePr groupBy="years" startDate="2010-05-04T00:00:00" endDate="2018-10-16T00:00:00"/>
        <groupItems count="11">
          <s v="&lt;5/4/2010"/>
          <s v="2010"/>
          <s v="2011"/>
          <s v="2012"/>
          <s v="2013"/>
          <s v="2014"/>
          <s v="2015"/>
          <s v="2016"/>
          <s v="2017"/>
          <s v="2018"/>
          <s v="&gt;10/16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10000"/>
    <s v="ASSETS"/>
    <x v="0"/>
    <b v="0"/>
    <x v="0"/>
    <b v="1"/>
    <x v="0"/>
    <n v="0"/>
    <s v=""/>
    <s v="Balance Sheet"/>
    <n v="0"/>
    <n v="0"/>
    <n v="0"/>
    <n v="0"/>
  </r>
  <r>
    <s v="11200"/>
    <s v="Cash"/>
    <x v="1"/>
    <b v="0"/>
    <x v="1"/>
    <b v="1"/>
    <x v="1"/>
    <n v="3"/>
    <s v=""/>
    <s v="Balance Sheet"/>
    <n v="0"/>
    <n v="4029024.62"/>
    <n v="-40591.279999999999"/>
    <n v="1069845.2"/>
  </r>
  <r>
    <s v="11700"/>
    <s v="Liquid Assets, Total"/>
    <x v="2"/>
    <b v="0"/>
    <x v="0"/>
    <b v="1"/>
    <x v="2"/>
    <n v="2"/>
    <s v="11100..11700"/>
    <s v="Balance Sheet"/>
    <n v="0"/>
    <m/>
    <n v="-40591.279999999999"/>
    <n v="1069845.2"/>
  </r>
  <r>
    <s v="12300"/>
    <s v="Securities, Total"/>
    <x v="2"/>
    <b v="1"/>
    <x v="1"/>
    <b v="1"/>
    <x v="3"/>
    <n v="2"/>
    <s v="12000..12300"/>
    <s v="Balance Sheet"/>
    <m/>
    <m/>
    <n v="0"/>
    <n v="0"/>
  </r>
  <r>
    <s v="13000"/>
    <s v="Accounts Receivable"/>
    <x v="0"/>
    <b v="0"/>
    <x v="2"/>
    <b v="1"/>
    <x v="4"/>
    <n v="2"/>
    <s v=""/>
    <s v="Balance Sheet"/>
    <n v="0"/>
    <n v="0"/>
    <s v=" "/>
    <s v=" "/>
  </r>
  <r>
    <s v="13100"/>
    <s v="Customers, North America"/>
    <x v="1"/>
    <b v="1"/>
    <x v="1"/>
    <b v="1"/>
    <x v="5"/>
    <n v="3"/>
    <s v=""/>
    <s v="Balance Sheet"/>
    <n v="149891.76999999999"/>
    <n v="1031855.74"/>
    <n v="-31404.98"/>
    <n v="613221.92000000004"/>
  </r>
  <r>
    <s v="13200"/>
    <s v="Customers, EU"/>
    <x v="1"/>
    <b v="0"/>
    <x v="1"/>
    <b v="0"/>
    <x v="6"/>
    <n v="3"/>
    <s v=""/>
    <s v="Balance Sheet"/>
    <n v="27287.45"/>
    <n v="865873.12"/>
    <n v="-47934.37"/>
    <n v="873279.11"/>
  </r>
  <r>
    <s v="13300"/>
    <s v="Accrued Interest"/>
    <x v="1"/>
    <b v="0"/>
    <x v="1"/>
    <b v="0"/>
    <x v="7"/>
    <n v="3"/>
    <s v=""/>
    <s v="Balance Sheet"/>
    <n v="0"/>
    <n v="0"/>
    <n v="0"/>
    <n v="0"/>
  </r>
  <r>
    <s v="13350"/>
    <s v="Other Receivables"/>
    <x v="1"/>
    <b v="1"/>
    <x v="0"/>
    <b v="1"/>
    <x v="8"/>
    <n v="3"/>
    <s v=""/>
    <s v="Balance Sheet"/>
    <n v="0"/>
    <n v="0"/>
    <n v="0"/>
    <n v="0"/>
  </r>
  <r>
    <s v="13400"/>
    <s v="Accounts Receivable, Total"/>
    <x v="2"/>
    <b v="1"/>
    <x v="2"/>
    <b v="0"/>
    <x v="9"/>
    <n v="2"/>
    <s v="13000..13400"/>
    <s v="Balance Sheet"/>
    <n v="177179.22"/>
    <n v="1897728.86"/>
    <n v="-79339.350000000006"/>
    <n v="1486501.03"/>
  </r>
  <r>
    <s v="13500"/>
    <s v="Purchase Prepayments"/>
    <x v="0"/>
    <b v="1"/>
    <x v="2"/>
    <b v="0"/>
    <x v="10"/>
    <n v="2"/>
    <s v=""/>
    <s v="Balance Sheet"/>
    <s v=" "/>
    <n v="0"/>
    <n v="0"/>
    <n v="0"/>
  </r>
  <r>
    <s v="13510"/>
    <s v="Vendor Prepayments"/>
    <x v="1"/>
    <b v="0"/>
    <x v="2"/>
    <b v="1"/>
    <x v="11"/>
    <n v="3"/>
    <s v=""/>
    <s v="Balance Sheet"/>
    <n v="0"/>
    <n v="0"/>
    <n v="0"/>
    <s v=" "/>
  </r>
  <r>
    <s v="13540"/>
    <s v="Purchase Prepayments, Total"/>
    <x v="2"/>
    <b v="0"/>
    <x v="0"/>
    <b v="0"/>
    <x v="12"/>
    <n v="2"/>
    <s v="13500..13540"/>
    <s v="Balance Sheet"/>
    <s v=" "/>
    <s v=" "/>
    <s v=" "/>
    <s v=" "/>
  </r>
  <r>
    <s v="14000"/>
    <s v="Inventory"/>
    <x v="0"/>
    <b v="0"/>
    <x v="1"/>
    <b v="1"/>
    <x v="13"/>
    <n v="2"/>
    <s v=""/>
    <s v="Balance Sheet"/>
    <n v="0"/>
    <n v="0"/>
    <s v=" "/>
    <n v="0"/>
  </r>
  <r>
    <s v="14100"/>
    <s v="Inventory, North America"/>
    <x v="1"/>
    <b v="0"/>
    <x v="0"/>
    <b v="0"/>
    <x v="14"/>
    <n v="3"/>
    <s v=""/>
    <s v="Balance Sheet"/>
    <n v="93308.77"/>
    <n v="1091885.49"/>
    <n v="512954.63"/>
    <n v="1735967.65"/>
  </r>
  <r>
    <s v="14200"/>
    <s v="Inventry, EU"/>
    <x v="1"/>
    <b v="0"/>
    <x v="0"/>
    <b v="1"/>
    <x v="15"/>
    <n v="3"/>
    <s v=""/>
    <s v="Balance Sheet"/>
    <n v="124653.47"/>
    <n v="802661.45"/>
    <m/>
    <n v="1301672.5900000001"/>
  </r>
  <r>
    <s v="14300"/>
    <s v="Cost of Goods Sold (Interim)"/>
    <x v="1"/>
    <b v="1"/>
    <x v="0"/>
    <b v="0"/>
    <x v="16"/>
    <n v="3"/>
    <s v=""/>
    <s v="Balance Sheet"/>
    <m/>
    <m/>
    <m/>
    <m/>
  </r>
  <r>
    <s v="14500"/>
    <s v="Inventory, Total"/>
    <x v="2"/>
    <b v="1"/>
    <x v="0"/>
    <b v="0"/>
    <x v="17"/>
    <n v="2"/>
    <s v="14000..14500"/>
    <s v="Balance Sheet"/>
    <n v="217962.23999999999"/>
    <n v="1894546.94"/>
    <n v="994542.97"/>
    <n v="3037640.24"/>
  </r>
  <r>
    <s v="15950"/>
    <s v="Current Assets, Total"/>
    <x v="2"/>
    <b v="1"/>
    <x v="1"/>
    <b v="0"/>
    <x v="18"/>
    <n v="1"/>
    <s v="11000..15950"/>
    <s v="Balance Sheet"/>
    <n v="395141.46"/>
    <n v="7821300.4199999999"/>
    <n v="874612.34"/>
    <n v="5593986.4699999997"/>
  </r>
  <r>
    <s v="18950"/>
    <s v="Fixed Assets, Total"/>
    <x v="2"/>
    <b v="1"/>
    <x v="0"/>
    <b v="0"/>
    <x v="19"/>
    <n v="1"/>
    <s v="16000..18950"/>
    <s v="Balance Sheet"/>
    <n v="0"/>
    <n v="0"/>
    <n v="0"/>
    <n v="0"/>
  </r>
  <r>
    <s v="19950"/>
    <s v="TOTAL ASSETS"/>
    <x v="2"/>
    <b v="1"/>
    <x v="0"/>
    <b v="0"/>
    <x v="20"/>
    <n v="0"/>
    <s v="10000..19950"/>
    <s v="Balance Sheet"/>
    <n v="395141.46"/>
    <n v="7821300.4199999999"/>
    <n v="874612.34"/>
    <n v="5593986.4699999997"/>
  </r>
  <r>
    <s v="22200"/>
    <s v="Accounts Payable"/>
    <x v="0"/>
    <b v="1"/>
    <x v="0"/>
    <b v="0"/>
    <x v="21"/>
    <n v="2"/>
    <s v=""/>
    <s v="Balance Sheet"/>
    <n v="0"/>
    <s v=" "/>
    <n v="0"/>
    <n v="0"/>
  </r>
  <r>
    <s v="22300"/>
    <s v="Vendors, Domestic"/>
    <x v="1"/>
    <b v="1"/>
    <x v="1"/>
    <b v="0"/>
    <x v="22"/>
    <n v="3"/>
    <s v=""/>
    <s v="Balance Sheet"/>
    <m/>
    <n v="-5126374.3099999996"/>
    <n v="-617789.84"/>
    <n v="-3951700.44"/>
  </r>
  <r>
    <s v="22400"/>
    <s v="Vendors, Foreign"/>
    <x v="1"/>
    <b v="1"/>
    <x v="1"/>
    <b v="0"/>
    <x v="23"/>
    <n v="3"/>
    <s v=""/>
    <s v="Balance Sheet"/>
    <n v="-140233.25"/>
    <n v="-1627200.62"/>
    <n v="-507698.05"/>
    <n v="-1322941.23"/>
  </r>
  <r>
    <s v="22425"/>
    <s v="Vendors, Intercompany"/>
    <x v="1"/>
    <b v="1"/>
    <x v="0"/>
    <b v="0"/>
    <x v="24"/>
    <n v="3"/>
    <s v=""/>
    <s v="Balance Sheet"/>
    <s v=" "/>
    <s v=" "/>
    <s v=" "/>
    <s v=" "/>
  </r>
  <r>
    <s v="22500"/>
    <s v="Accounts Payable, Total"/>
    <x v="2"/>
    <b v="0"/>
    <x v="0"/>
    <b v="0"/>
    <x v="25"/>
    <n v="2"/>
    <s v="22200..22500"/>
    <s v="Balance Sheet"/>
    <n v="-316082.49"/>
    <n v="-6753574.9299999997"/>
    <n v="-1125487.8899999999"/>
    <n v="-5274641.67"/>
  </r>
  <r>
    <s v="22510"/>
    <s v="Inv. Adjmt. (Interim)"/>
    <x v="0"/>
    <b v="1"/>
    <x v="1"/>
    <b v="1"/>
    <x v="26"/>
    <n v="2"/>
    <s v=""/>
    <s v="Balance Sheet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E9F56-69FE-4840-B492-F24201BE45AA}" name="PivotTable1" cacheId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F12" firstHeaderRow="1" firstDataRow="2" firstDataCol="2"/>
  <pivotFields count="16">
    <pivotField compact="0" outline="0" showAll="0" defaultSubtotal="0"/>
    <pivotField compact="0" outline="0" showAll="0" defaultSubtotal="0"/>
    <pivotField axis="axisCol" compact="0" outline="0" showAll="0" defaultSubtotal="0">
      <items count="3">
        <item x="0"/>
        <item x="2"/>
        <item x="1"/>
      </items>
    </pivotField>
    <pivotField compact="0" outline="0" showAll="0" defaultSubtotal="0"/>
    <pivotField axis="axisRow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">
        <item sd="0" x="0"/>
        <item x="1"/>
        <item x="2"/>
        <item x="3"/>
        <item x="4"/>
        <item sd="0" x="5"/>
      </items>
    </pivotField>
    <pivotField compact="0" outline="0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2">
    <field x="14"/>
    <field x="4"/>
  </rowFields>
  <rowItems count="10">
    <i>
      <x v="1"/>
      <x/>
    </i>
    <i r="1">
      <x v="2"/>
    </i>
    <i>
      <x v="2"/>
      <x/>
    </i>
    <i r="1">
      <x v="2"/>
    </i>
    <i>
      <x v="3"/>
      <x/>
    </i>
    <i r="1">
      <x v="1"/>
    </i>
    <i>
      <x v="4"/>
      <x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Balance at End Date" fld="11" baseField="3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277BE-61D2-439B-B5D7-B0A596BEF92E}" name="Table1" displayName="Table1" ref="A1:N28" totalsRowShown="0" headerRowDxfId="1">
  <autoFilter ref="A1:N28" xr:uid="{C130867F-4C4A-4A83-ABA4-6432B0AD068A}"/>
  <tableColumns count="14">
    <tableColumn id="1" xr3:uid="{FC254AC3-326D-4F5C-88AF-AFD19228059A}" name="No."/>
    <tableColumn id="2" xr3:uid="{FBD2A7E5-423A-4BAA-8F33-CA8FBA07D120}" name="Name"/>
    <tableColumn id="3" xr3:uid="{C50A5667-3010-4CD4-AB33-025CBC761181}" name="Account Type"/>
    <tableColumn id="4" xr3:uid="{3276A906-72F3-4688-AFBC-DF8A54BD39E1}" name="Blocked"/>
    <tableColumn id="5" xr3:uid="{983ADE97-2DA4-40C3-BE07-DAD3BECF8378}" name="Debit/Credit"/>
    <tableColumn id="6" xr3:uid="{416C6A73-329F-4A8F-8A2C-7FF74DA9A654}" name="Reconciliation Account"/>
    <tableColumn id="7" xr3:uid="{9CE7784E-430C-4D77-A40B-393B8C31637C}" name="Posting Date" dataDxfId="0"/>
    <tableColumn id="8" xr3:uid="{D940071E-A8BE-4763-BB0A-0E223EA4BF3F}" name="Indentation"/>
    <tableColumn id="9" xr3:uid="{AC66DF2F-427E-4A95-A78F-DEF8D225537E}" name="Totaling"/>
    <tableColumn id="10" xr3:uid="{3EFE0E9A-7358-4B0E-BAA6-3B2B5B12F48D}" name="Income/Balance"/>
    <tableColumn id="11" xr3:uid="{86A4DE25-88FD-4AB1-9C02-F412DFBBC4CC}" name="Net Change"/>
    <tableColumn id="12" xr3:uid="{8D2F8F6B-C129-45F5-96D5-8F00461E0B33}" name="Balance at End Date"/>
    <tableColumn id="13" xr3:uid="{F1D9524F-6F46-477B-B0B8-357F285EA4FE}" name="Net Change (Prior Year)"/>
    <tableColumn id="14" xr3:uid="{CF0444A6-5857-486E-B447-AE899F50FC66}" name="Balance at End date (prior year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3253-9E1E-47BE-849F-5432C5E82EF6}">
  <dimension ref="A1:N29"/>
  <sheetViews>
    <sheetView workbookViewId="0">
      <selection sqref="A1:N28"/>
    </sheetView>
  </sheetViews>
  <sheetFormatPr defaultRowHeight="14.4" x14ac:dyDescent="0.3"/>
  <cols>
    <col min="1" max="1" width="6.21875" bestFit="1" customWidth="1"/>
    <col min="2" max="2" width="24.77734375" bestFit="1" customWidth="1"/>
    <col min="3" max="3" width="14.77734375" bestFit="1" customWidth="1"/>
    <col min="4" max="4" width="9.88671875" bestFit="1" customWidth="1"/>
    <col min="5" max="5" width="13.5546875" bestFit="1" customWidth="1"/>
    <col min="6" max="6" width="22.6640625" bestFit="1" customWidth="1"/>
    <col min="7" max="7" width="13.77734375" bestFit="1" customWidth="1"/>
    <col min="8" max="8" width="13.109375" bestFit="1" customWidth="1"/>
    <col min="9" max="9" width="12.109375" bestFit="1" customWidth="1"/>
    <col min="10" max="10" width="17.109375" bestFit="1" customWidth="1"/>
    <col min="11" max="11" width="13" bestFit="1" customWidth="1"/>
    <col min="12" max="12" width="20.109375" bestFit="1" customWidth="1"/>
    <col min="13" max="13" width="23.109375" bestFit="1" customWidth="1"/>
    <col min="14" max="14" width="30.109375" bestFit="1" customWidth="1"/>
  </cols>
  <sheetData>
    <row r="1" spans="1:14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</row>
    <row r="2" spans="1:14" x14ac:dyDescent="0.3">
      <c r="A2" t="s">
        <v>15</v>
      </c>
      <c r="B2" t="s">
        <v>16</v>
      </c>
      <c r="C2" t="s">
        <v>17</v>
      </c>
      <c r="D2" t="b">
        <v>0</v>
      </c>
      <c r="E2" t="s">
        <v>18</v>
      </c>
      <c r="F2" t="b">
        <v>1</v>
      </c>
      <c r="G2" s="1">
        <v>42552</v>
      </c>
      <c r="H2">
        <v>0</v>
      </c>
      <c r="I2" t="s">
        <v>19</v>
      </c>
      <c r="J2" t="s">
        <v>20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21</v>
      </c>
      <c r="B3" t="s">
        <v>22</v>
      </c>
      <c r="C3" t="s">
        <v>23</v>
      </c>
      <c r="D3" t="b">
        <v>0</v>
      </c>
      <c r="E3" t="s">
        <v>24</v>
      </c>
      <c r="F3" t="b">
        <v>1</v>
      </c>
      <c r="G3" s="1">
        <v>40353</v>
      </c>
      <c r="H3">
        <v>3</v>
      </c>
      <c r="I3" t="s">
        <v>19</v>
      </c>
      <c r="J3" t="s">
        <v>20</v>
      </c>
      <c r="K3">
        <v>0</v>
      </c>
      <c r="L3">
        <v>4029024.62</v>
      </c>
      <c r="M3">
        <v>-40591.279999999999</v>
      </c>
      <c r="N3">
        <v>1069845.2</v>
      </c>
    </row>
    <row r="4" spans="1:14" x14ac:dyDescent="0.3">
      <c r="A4" t="s">
        <v>25</v>
      </c>
      <c r="B4" t="s">
        <v>26</v>
      </c>
      <c r="C4" t="s">
        <v>27</v>
      </c>
      <c r="D4" t="b">
        <v>0</v>
      </c>
      <c r="E4" t="s">
        <v>18</v>
      </c>
      <c r="F4" t="b">
        <v>1</v>
      </c>
      <c r="G4" s="1">
        <v>42608</v>
      </c>
      <c r="H4">
        <v>2</v>
      </c>
      <c r="I4" t="s">
        <v>28</v>
      </c>
      <c r="J4" t="s">
        <v>20</v>
      </c>
      <c r="K4">
        <v>0</v>
      </c>
      <c r="M4">
        <v>-40591.279999999999</v>
      </c>
      <c r="N4">
        <v>1069845.2</v>
      </c>
    </row>
    <row r="5" spans="1:14" x14ac:dyDescent="0.3">
      <c r="A5" t="s">
        <v>29</v>
      </c>
      <c r="B5" t="s">
        <v>30</v>
      </c>
      <c r="C5" t="s">
        <v>27</v>
      </c>
      <c r="D5" t="b">
        <v>1</v>
      </c>
      <c r="E5" t="s">
        <v>24</v>
      </c>
      <c r="F5" t="b">
        <v>1</v>
      </c>
      <c r="G5" s="1">
        <v>41035</v>
      </c>
      <c r="H5">
        <v>2</v>
      </c>
      <c r="I5" t="s">
        <v>31</v>
      </c>
      <c r="J5" t="s">
        <v>20</v>
      </c>
      <c r="M5">
        <v>0</v>
      </c>
      <c r="N5">
        <v>0</v>
      </c>
    </row>
    <row r="6" spans="1:14" x14ac:dyDescent="0.3">
      <c r="A6" t="s">
        <v>32</v>
      </c>
      <c r="B6" t="s">
        <v>33</v>
      </c>
      <c r="C6" t="s">
        <v>17</v>
      </c>
      <c r="D6" t="b">
        <v>0</v>
      </c>
      <c r="E6" t="s">
        <v>34</v>
      </c>
      <c r="F6" t="b">
        <v>1</v>
      </c>
      <c r="G6" s="1">
        <v>41934</v>
      </c>
      <c r="H6">
        <v>2</v>
      </c>
      <c r="I6" t="s">
        <v>19</v>
      </c>
      <c r="J6" t="s">
        <v>20</v>
      </c>
      <c r="K6">
        <v>0</v>
      </c>
      <c r="L6">
        <v>0</v>
      </c>
      <c r="M6" t="s">
        <v>35</v>
      </c>
      <c r="N6" t="s">
        <v>35</v>
      </c>
    </row>
    <row r="7" spans="1:14" x14ac:dyDescent="0.3">
      <c r="A7" t="s">
        <v>36</v>
      </c>
      <c r="B7" t="s">
        <v>37</v>
      </c>
      <c r="C7" t="s">
        <v>23</v>
      </c>
      <c r="D7" t="b">
        <v>1</v>
      </c>
      <c r="E7" t="s">
        <v>24</v>
      </c>
      <c r="F7" t="b">
        <v>1</v>
      </c>
      <c r="G7" s="1">
        <v>43079</v>
      </c>
      <c r="H7">
        <v>3</v>
      </c>
      <c r="I7" t="s">
        <v>19</v>
      </c>
      <c r="J7" t="s">
        <v>20</v>
      </c>
      <c r="K7">
        <v>149891.76999999999</v>
      </c>
      <c r="L7">
        <v>1031855.74</v>
      </c>
      <c r="M7">
        <v>-31404.98</v>
      </c>
      <c r="N7">
        <v>613221.92000000004</v>
      </c>
    </row>
    <row r="8" spans="1:14" x14ac:dyDescent="0.3">
      <c r="A8" t="s">
        <v>38</v>
      </c>
      <c r="B8" t="s">
        <v>39</v>
      </c>
      <c r="C8" t="s">
        <v>23</v>
      </c>
      <c r="D8" t="b">
        <v>0</v>
      </c>
      <c r="E8" t="s">
        <v>24</v>
      </c>
      <c r="F8" t="b">
        <v>0</v>
      </c>
      <c r="G8" s="1">
        <v>41200</v>
      </c>
      <c r="H8">
        <v>3</v>
      </c>
      <c r="I8" t="s">
        <v>19</v>
      </c>
      <c r="J8" t="s">
        <v>20</v>
      </c>
      <c r="K8">
        <v>27287.45</v>
      </c>
      <c r="L8">
        <v>865873.12</v>
      </c>
      <c r="M8">
        <v>-47934.37</v>
      </c>
      <c r="N8">
        <v>873279.11</v>
      </c>
    </row>
    <row r="9" spans="1:14" x14ac:dyDescent="0.3">
      <c r="A9" t="s">
        <v>40</v>
      </c>
      <c r="B9" t="s">
        <v>41</v>
      </c>
      <c r="C9" t="s">
        <v>23</v>
      </c>
      <c r="D9" t="b">
        <v>0</v>
      </c>
      <c r="E9" t="s">
        <v>24</v>
      </c>
      <c r="F9" t="b">
        <v>0</v>
      </c>
      <c r="G9" s="1">
        <v>41265</v>
      </c>
      <c r="H9">
        <v>3</v>
      </c>
      <c r="I9" t="s">
        <v>19</v>
      </c>
      <c r="J9" t="s">
        <v>20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42</v>
      </c>
      <c r="B10" t="s">
        <v>43</v>
      </c>
      <c r="C10" t="s">
        <v>23</v>
      </c>
      <c r="D10" t="b">
        <v>1</v>
      </c>
      <c r="E10" t="s">
        <v>18</v>
      </c>
      <c r="F10" t="b">
        <v>1</v>
      </c>
      <c r="G10" s="1">
        <v>41236</v>
      </c>
      <c r="H10">
        <v>3</v>
      </c>
      <c r="I10" t="s">
        <v>19</v>
      </c>
      <c r="J10" t="s">
        <v>20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44</v>
      </c>
      <c r="B11" t="s">
        <v>45</v>
      </c>
      <c r="C11" t="s">
        <v>27</v>
      </c>
      <c r="D11" t="b">
        <v>1</v>
      </c>
      <c r="E11" t="s">
        <v>34</v>
      </c>
      <c r="F11" t="b">
        <v>0</v>
      </c>
      <c r="G11" s="1">
        <v>41572</v>
      </c>
      <c r="H11">
        <v>2</v>
      </c>
      <c r="I11" t="s">
        <v>46</v>
      </c>
      <c r="J11" t="s">
        <v>20</v>
      </c>
      <c r="K11">
        <v>177179.22</v>
      </c>
      <c r="L11">
        <v>1897728.86</v>
      </c>
      <c r="M11">
        <v>-79339.350000000006</v>
      </c>
      <c r="N11">
        <v>1486501.03</v>
      </c>
    </row>
    <row r="12" spans="1:14" x14ac:dyDescent="0.3">
      <c r="A12" t="s">
        <v>47</v>
      </c>
      <c r="B12" t="s">
        <v>48</v>
      </c>
      <c r="C12" t="s">
        <v>17</v>
      </c>
      <c r="D12" t="b">
        <v>1</v>
      </c>
      <c r="E12" t="s">
        <v>34</v>
      </c>
      <c r="F12" t="b">
        <v>0</v>
      </c>
      <c r="G12" s="1">
        <v>41884</v>
      </c>
      <c r="H12">
        <v>2</v>
      </c>
      <c r="I12" t="s">
        <v>19</v>
      </c>
      <c r="J12" t="s">
        <v>20</v>
      </c>
      <c r="K12" t="s">
        <v>35</v>
      </c>
      <c r="L12">
        <v>0</v>
      </c>
      <c r="M12">
        <v>0</v>
      </c>
      <c r="N12">
        <v>0</v>
      </c>
    </row>
    <row r="13" spans="1:14" x14ac:dyDescent="0.3">
      <c r="A13" t="s">
        <v>49</v>
      </c>
      <c r="B13" t="s">
        <v>50</v>
      </c>
      <c r="C13" t="s">
        <v>23</v>
      </c>
      <c r="D13" t="b">
        <v>0</v>
      </c>
      <c r="E13" t="s">
        <v>34</v>
      </c>
      <c r="F13" t="b">
        <v>1</v>
      </c>
      <c r="G13" s="1">
        <v>43076</v>
      </c>
      <c r="H13">
        <v>3</v>
      </c>
      <c r="I13" t="s">
        <v>19</v>
      </c>
      <c r="J13" t="s">
        <v>20</v>
      </c>
      <c r="K13">
        <v>0</v>
      </c>
      <c r="L13">
        <v>0</v>
      </c>
      <c r="M13">
        <v>0</v>
      </c>
      <c r="N13" t="s">
        <v>35</v>
      </c>
    </row>
    <row r="14" spans="1:14" x14ac:dyDescent="0.3">
      <c r="A14" t="s">
        <v>51</v>
      </c>
      <c r="B14" t="s">
        <v>52</v>
      </c>
      <c r="C14" t="s">
        <v>27</v>
      </c>
      <c r="D14" t="b">
        <v>0</v>
      </c>
      <c r="E14" t="s">
        <v>18</v>
      </c>
      <c r="F14" t="b">
        <v>0</v>
      </c>
      <c r="G14" s="1">
        <v>43158</v>
      </c>
      <c r="H14">
        <v>2</v>
      </c>
      <c r="I14" t="s">
        <v>53</v>
      </c>
      <c r="J14" t="s">
        <v>20</v>
      </c>
      <c r="K14" t="s">
        <v>35</v>
      </c>
      <c r="L14" t="s">
        <v>35</v>
      </c>
      <c r="M14" t="s">
        <v>35</v>
      </c>
      <c r="N14" t="s">
        <v>35</v>
      </c>
    </row>
    <row r="15" spans="1:14" x14ac:dyDescent="0.3">
      <c r="A15" t="s">
        <v>54</v>
      </c>
      <c r="B15" t="s">
        <v>55</v>
      </c>
      <c r="C15" t="s">
        <v>17</v>
      </c>
      <c r="D15" t="b">
        <v>0</v>
      </c>
      <c r="E15" t="s">
        <v>24</v>
      </c>
      <c r="F15" t="b">
        <v>1</v>
      </c>
      <c r="G15" s="1">
        <v>40302</v>
      </c>
      <c r="H15">
        <v>2</v>
      </c>
      <c r="I15" t="s">
        <v>19</v>
      </c>
      <c r="J15" t="s">
        <v>20</v>
      </c>
      <c r="K15">
        <v>0</v>
      </c>
      <c r="L15">
        <v>0</v>
      </c>
      <c r="M15" t="s">
        <v>35</v>
      </c>
      <c r="N15">
        <v>0</v>
      </c>
    </row>
    <row r="16" spans="1:14" x14ac:dyDescent="0.3">
      <c r="A16" t="s">
        <v>56</v>
      </c>
      <c r="B16" t="s">
        <v>57</v>
      </c>
      <c r="C16" t="s">
        <v>23</v>
      </c>
      <c r="D16" t="b">
        <v>0</v>
      </c>
      <c r="E16" t="s">
        <v>18</v>
      </c>
      <c r="F16" t="b">
        <v>0</v>
      </c>
      <c r="G16" s="1">
        <v>43388</v>
      </c>
      <c r="H16">
        <v>3</v>
      </c>
      <c r="I16" t="s">
        <v>19</v>
      </c>
      <c r="J16" t="s">
        <v>20</v>
      </c>
      <c r="K16">
        <v>93308.77</v>
      </c>
      <c r="L16">
        <v>1091885.49</v>
      </c>
      <c r="M16">
        <v>512954.63</v>
      </c>
      <c r="N16">
        <v>1735967.65</v>
      </c>
    </row>
    <row r="17" spans="1:14" x14ac:dyDescent="0.3">
      <c r="A17" t="s">
        <v>58</v>
      </c>
      <c r="B17" t="s">
        <v>59</v>
      </c>
      <c r="C17" t="s">
        <v>23</v>
      </c>
      <c r="D17" t="b">
        <v>0</v>
      </c>
      <c r="E17" t="s">
        <v>18</v>
      </c>
      <c r="F17" t="b">
        <v>1</v>
      </c>
      <c r="G17" s="1">
        <v>41585</v>
      </c>
      <c r="H17">
        <v>3</v>
      </c>
      <c r="I17" t="s">
        <v>19</v>
      </c>
      <c r="J17" t="s">
        <v>20</v>
      </c>
      <c r="K17">
        <v>124653.47</v>
      </c>
      <c r="L17">
        <v>802661.45</v>
      </c>
      <c r="N17">
        <v>1301672.5900000001</v>
      </c>
    </row>
    <row r="18" spans="1:14" x14ac:dyDescent="0.3">
      <c r="A18" t="s">
        <v>60</v>
      </c>
      <c r="B18" t="s">
        <v>61</v>
      </c>
      <c r="C18" t="s">
        <v>23</v>
      </c>
      <c r="D18" t="b">
        <v>1</v>
      </c>
      <c r="E18" t="s">
        <v>18</v>
      </c>
      <c r="F18" t="b">
        <v>0</v>
      </c>
      <c r="G18" s="1">
        <v>43155</v>
      </c>
      <c r="H18">
        <v>3</v>
      </c>
      <c r="I18" t="s">
        <v>19</v>
      </c>
      <c r="J18" t="s">
        <v>20</v>
      </c>
    </row>
    <row r="19" spans="1:14" x14ac:dyDescent="0.3">
      <c r="A19" t="s">
        <v>62</v>
      </c>
      <c r="B19" t="s">
        <v>63</v>
      </c>
      <c r="C19" t="s">
        <v>27</v>
      </c>
      <c r="D19" t="b">
        <v>1</v>
      </c>
      <c r="E19" t="s">
        <v>18</v>
      </c>
      <c r="F19" t="b">
        <v>0</v>
      </c>
      <c r="G19" s="1">
        <v>41109</v>
      </c>
      <c r="H19">
        <v>2</v>
      </c>
      <c r="I19" t="s">
        <v>64</v>
      </c>
      <c r="J19" t="s">
        <v>20</v>
      </c>
      <c r="K19">
        <v>217962.23999999999</v>
      </c>
      <c r="L19">
        <v>1894546.94</v>
      </c>
      <c r="M19">
        <v>994542.97</v>
      </c>
      <c r="N19">
        <v>3037640.24</v>
      </c>
    </row>
    <row r="20" spans="1:14" x14ac:dyDescent="0.3">
      <c r="A20" t="s">
        <v>65</v>
      </c>
      <c r="B20" t="s">
        <v>66</v>
      </c>
      <c r="C20" t="s">
        <v>27</v>
      </c>
      <c r="D20" t="b">
        <v>1</v>
      </c>
      <c r="E20" t="s">
        <v>24</v>
      </c>
      <c r="F20" t="b">
        <v>0</v>
      </c>
      <c r="G20" s="1">
        <v>43234</v>
      </c>
      <c r="H20">
        <v>1</v>
      </c>
      <c r="I20" t="s">
        <v>67</v>
      </c>
      <c r="J20" t="s">
        <v>20</v>
      </c>
      <c r="K20">
        <v>395141.46</v>
      </c>
      <c r="L20">
        <v>7821300.4199999999</v>
      </c>
      <c r="M20">
        <v>874612.34</v>
      </c>
      <c r="N20">
        <v>5593986.4699999997</v>
      </c>
    </row>
    <row r="21" spans="1:14" x14ac:dyDescent="0.3">
      <c r="A21" t="s">
        <v>68</v>
      </c>
      <c r="B21" t="s">
        <v>69</v>
      </c>
      <c r="C21" t="s">
        <v>27</v>
      </c>
      <c r="D21" t="b">
        <v>1</v>
      </c>
      <c r="E21" t="s">
        <v>18</v>
      </c>
      <c r="F21" t="b">
        <v>0</v>
      </c>
      <c r="G21" s="1">
        <v>41670</v>
      </c>
      <c r="H21">
        <v>1</v>
      </c>
      <c r="I21" t="s">
        <v>70</v>
      </c>
      <c r="J21" t="s">
        <v>20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71</v>
      </c>
      <c r="B22" t="s">
        <v>72</v>
      </c>
      <c r="C22" t="s">
        <v>27</v>
      </c>
      <c r="D22" t="b">
        <v>1</v>
      </c>
      <c r="E22" t="s">
        <v>18</v>
      </c>
      <c r="F22" t="b">
        <v>0</v>
      </c>
      <c r="G22" s="1">
        <v>41935</v>
      </c>
      <c r="H22">
        <v>0</v>
      </c>
      <c r="I22" t="s">
        <v>73</v>
      </c>
      <c r="J22" t="s">
        <v>20</v>
      </c>
      <c r="K22">
        <v>395141.46</v>
      </c>
      <c r="L22">
        <v>7821300.4199999999</v>
      </c>
      <c r="M22">
        <v>874612.34</v>
      </c>
      <c r="N22">
        <v>5593986.4699999997</v>
      </c>
    </row>
    <row r="23" spans="1:14" x14ac:dyDescent="0.3">
      <c r="A23" t="s">
        <v>74</v>
      </c>
      <c r="B23" t="s">
        <v>75</v>
      </c>
      <c r="C23" t="s">
        <v>17</v>
      </c>
      <c r="D23" t="b">
        <v>1</v>
      </c>
      <c r="E23" t="s">
        <v>18</v>
      </c>
      <c r="F23" t="b">
        <v>0</v>
      </c>
      <c r="G23" s="1">
        <v>40977</v>
      </c>
      <c r="H23">
        <v>2</v>
      </c>
      <c r="I23" t="s">
        <v>19</v>
      </c>
      <c r="J23" t="s">
        <v>20</v>
      </c>
      <c r="K23">
        <v>0</v>
      </c>
      <c r="L23" t="s">
        <v>35</v>
      </c>
      <c r="M23">
        <v>0</v>
      </c>
      <c r="N23">
        <v>0</v>
      </c>
    </row>
    <row r="24" spans="1:14" x14ac:dyDescent="0.3">
      <c r="A24" t="s">
        <v>76</v>
      </c>
      <c r="B24" t="s">
        <v>77</v>
      </c>
      <c r="C24" t="s">
        <v>23</v>
      </c>
      <c r="D24" t="b">
        <v>1</v>
      </c>
      <c r="E24" t="s">
        <v>24</v>
      </c>
      <c r="F24" t="b">
        <v>0</v>
      </c>
      <c r="G24" s="1">
        <v>41270</v>
      </c>
      <c r="H24">
        <v>3</v>
      </c>
      <c r="I24" t="s">
        <v>19</v>
      </c>
      <c r="J24" t="s">
        <v>20</v>
      </c>
      <c r="L24">
        <v>-5126374.3099999996</v>
      </c>
      <c r="M24">
        <v>-617789.84</v>
      </c>
      <c r="N24">
        <v>-3951700.44</v>
      </c>
    </row>
    <row r="25" spans="1:14" x14ac:dyDescent="0.3">
      <c r="A25" t="s">
        <v>78</v>
      </c>
      <c r="B25" t="s">
        <v>79</v>
      </c>
      <c r="C25" t="s">
        <v>23</v>
      </c>
      <c r="D25" t="b">
        <v>1</v>
      </c>
      <c r="E25" t="s">
        <v>24</v>
      </c>
      <c r="F25" t="b">
        <v>0</v>
      </c>
      <c r="G25" s="1">
        <v>43117</v>
      </c>
      <c r="H25">
        <v>3</v>
      </c>
      <c r="I25" t="s">
        <v>19</v>
      </c>
      <c r="J25" t="s">
        <v>20</v>
      </c>
      <c r="K25">
        <v>-140233.25</v>
      </c>
      <c r="L25">
        <v>-1627200.62</v>
      </c>
      <c r="M25">
        <v>-507698.05</v>
      </c>
      <c r="N25">
        <v>-1322941.23</v>
      </c>
    </row>
    <row r="26" spans="1:14" x14ac:dyDescent="0.3">
      <c r="A26" t="s">
        <v>80</v>
      </c>
      <c r="B26" t="s">
        <v>81</v>
      </c>
      <c r="C26" t="s">
        <v>23</v>
      </c>
      <c r="D26" t="b">
        <v>1</v>
      </c>
      <c r="E26" t="s">
        <v>18</v>
      </c>
      <c r="F26" t="b">
        <v>0</v>
      </c>
      <c r="G26" s="1">
        <v>42951</v>
      </c>
      <c r="H26">
        <v>3</v>
      </c>
      <c r="I26" t="s">
        <v>19</v>
      </c>
      <c r="J26" t="s">
        <v>20</v>
      </c>
      <c r="K26" t="s">
        <v>35</v>
      </c>
      <c r="L26" t="s">
        <v>35</v>
      </c>
      <c r="M26" t="s">
        <v>35</v>
      </c>
      <c r="N26" t="s">
        <v>35</v>
      </c>
    </row>
    <row r="27" spans="1:14" x14ac:dyDescent="0.3">
      <c r="A27" t="s">
        <v>82</v>
      </c>
      <c r="B27" t="s">
        <v>83</v>
      </c>
      <c r="C27" t="s">
        <v>27</v>
      </c>
      <c r="D27" t="b">
        <v>0</v>
      </c>
      <c r="E27" t="s">
        <v>18</v>
      </c>
      <c r="F27" t="b">
        <v>0</v>
      </c>
      <c r="G27" s="1">
        <v>42480</v>
      </c>
      <c r="H27">
        <v>2</v>
      </c>
      <c r="I27" t="s">
        <v>84</v>
      </c>
      <c r="J27" t="s">
        <v>20</v>
      </c>
      <c r="K27">
        <v>-316082.49</v>
      </c>
      <c r="L27">
        <v>-6753574.9299999997</v>
      </c>
      <c r="M27">
        <v>-1125487.8899999999</v>
      </c>
      <c r="N27">
        <v>-5274641.67</v>
      </c>
    </row>
    <row r="28" spans="1:14" x14ac:dyDescent="0.3">
      <c r="A28" t="s">
        <v>85</v>
      </c>
      <c r="B28" t="s">
        <v>86</v>
      </c>
      <c r="C28" t="s">
        <v>17</v>
      </c>
      <c r="D28" t="b">
        <v>1</v>
      </c>
      <c r="E28" t="s">
        <v>24</v>
      </c>
      <c r="F28" t="b">
        <v>1</v>
      </c>
      <c r="G28" s="1">
        <v>41286</v>
      </c>
      <c r="H28">
        <v>2</v>
      </c>
      <c r="I28" t="s">
        <v>19</v>
      </c>
      <c r="J28" t="s">
        <v>20</v>
      </c>
      <c r="K28">
        <v>0</v>
      </c>
      <c r="L28">
        <v>0</v>
      </c>
      <c r="M28">
        <v>0</v>
      </c>
      <c r="N28">
        <v>0</v>
      </c>
    </row>
    <row r="29" spans="1:14" x14ac:dyDescent="0.3">
      <c r="G2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5FAE-589A-4D62-88AD-05AA44BCB8EF}">
  <dimension ref="A1:F12"/>
  <sheetViews>
    <sheetView tabSelected="1" workbookViewId="0">
      <selection activeCell="D5" sqref="D5"/>
    </sheetView>
  </sheetViews>
  <sheetFormatPr defaultRowHeight="14.4" x14ac:dyDescent="0.3"/>
  <cols>
    <col min="1" max="1" width="30.6640625" bestFit="1" customWidth="1"/>
    <col min="2" max="2" width="13.5546875" bestFit="1" customWidth="1"/>
    <col min="3" max="5" width="14.77734375" bestFit="1" customWidth="1"/>
    <col min="6" max="6" width="10.77734375" bestFit="1" customWidth="1"/>
    <col min="7" max="8" width="27.5546875" bestFit="1" customWidth="1"/>
    <col min="9" max="9" width="32.21875" bestFit="1" customWidth="1"/>
    <col min="10" max="10" width="32.33203125" bestFit="1" customWidth="1"/>
    <col min="11" max="11" width="27.5546875" bestFit="1" customWidth="1"/>
    <col min="12" max="12" width="23.5546875" bestFit="1" customWidth="1"/>
    <col min="13" max="13" width="32.21875" bestFit="1" customWidth="1"/>
    <col min="14" max="14" width="32.33203125" bestFit="1" customWidth="1"/>
    <col min="15" max="18" width="25.88671875" bestFit="1" customWidth="1"/>
    <col min="19" max="19" width="23.5546875" bestFit="1" customWidth="1"/>
    <col min="20" max="20" width="30.6640625" bestFit="1" customWidth="1"/>
  </cols>
  <sheetData>
    <row r="1" spans="1:6" x14ac:dyDescent="0.3">
      <c r="A1" s="2" t="s">
        <v>92</v>
      </c>
      <c r="C1" s="2" t="s">
        <v>3</v>
      </c>
    </row>
    <row r="2" spans="1:6" x14ac:dyDescent="0.3">
      <c r="A2" s="2" t="s">
        <v>87</v>
      </c>
      <c r="B2" s="2" t="s">
        <v>5</v>
      </c>
      <c r="C2" t="s">
        <v>17</v>
      </c>
      <c r="D2" t="s">
        <v>27</v>
      </c>
      <c r="E2" t="s">
        <v>23</v>
      </c>
      <c r="F2" t="s">
        <v>0</v>
      </c>
    </row>
    <row r="3" spans="1:6" x14ac:dyDescent="0.3">
      <c r="A3" t="s">
        <v>88</v>
      </c>
      <c r="B3" t="s">
        <v>18</v>
      </c>
      <c r="C3" s="4"/>
      <c r="D3" s="4"/>
      <c r="E3" s="4">
        <v>0</v>
      </c>
      <c r="F3" s="4">
        <v>0</v>
      </c>
    </row>
    <row r="4" spans="1:6" x14ac:dyDescent="0.3">
      <c r="B4" t="s">
        <v>24</v>
      </c>
      <c r="C4" s="4"/>
      <c r="D4" s="4"/>
      <c r="E4" s="4">
        <v>1</v>
      </c>
      <c r="F4" s="4">
        <v>1</v>
      </c>
    </row>
    <row r="5" spans="1:6" x14ac:dyDescent="0.3">
      <c r="A5" t="s">
        <v>89</v>
      </c>
      <c r="B5" t="s">
        <v>18</v>
      </c>
      <c r="C5" s="4"/>
      <c r="D5" s="4">
        <v>-6.3251978090361023</v>
      </c>
      <c r="E5" s="4">
        <v>0</v>
      </c>
      <c r="F5" s="4">
        <v>-1.3250747602377548</v>
      </c>
    </row>
    <row r="6" spans="1:6" x14ac:dyDescent="0.3">
      <c r="B6" t="s">
        <v>24</v>
      </c>
      <c r="C6" s="4"/>
      <c r="D6" s="4">
        <v>7.3251978090361023</v>
      </c>
      <c r="E6" s="4">
        <v>1</v>
      </c>
      <c r="F6" s="4">
        <v>2.3250747602377548</v>
      </c>
    </row>
    <row r="7" spans="1:6" x14ac:dyDescent="0.3">
      <c r="A7" t="s">
        <v>90</v>
      </c>
      <c r="B7" t="s">
        <v>18</v>
      </c>
      <c r="C7" s="4"/>
      <c r="D7" s="4">
        <v>1</v>
      </c>
      <c r="E7" s="4"/>
      <c r="F7" s="4">
        <v>1</v>
      </c>
    </row>
    <row r="8" spans="1:6" x14ac:dyDescent="0.3">
      <c r="B8" t="s">
        <v>34</v>
      </c>
      <c r="C8" s="4"/>
      <c r="D8" s="4">
        <v>0</v>
      </c>
      <c r="E8" s="4"/>
      <c r="F8" s="4">
        <v>0</v>
      </c>
    </row>
    <row r="9" spans="1:6" x14ac:dyDescent="0.3">
      <c r="A9" t="s">
        <v>91</v>
      </c>
      <c r="B9" t="s">
        <v>18</v>
      </c>
      <c r="C9" s="4"/>
      <c r="D9" s="4">
        <v>0.80474090515344143</v>
      </c>
      <c r="E9" s="4">
        <v>-1.4200952371950406</v>
      </c>
      <c r="F9" s="4">
        <v>1.158727200797151</v>
      </c>
    </row>
    <row r="10" spans="1:6" x14ac:dyDescent="0.3">
      <c r="B10" t="s">
        <v>34</v>
      </c>
      <c r="C10" s="4"/>
      <c r="D10" s="4">
        <v>0.19525909484655862</v>
      </c>
      <c r="E10" s="4">
        <v>0</v>
      </c>
      <c r="F10" s="4">
        <v>0.22632612147374953</v>
      </c>
    </row>
    <row r="11" spans="1:6" x14ac:dyDescent="0.3">
      <c r="B11" t="s">
        <v>24</v>
      </c>
      <c r="C11" s="4"/>
      <c r="D11" s="4">
        <v>0</v>
      </c>
      <c r="E11" s="4">
        <v>2.4200952371950408</v>
      </c>
      <c r="F11" s="4">
        <v>-0.3850533222709005</v>
      </c>
    </row>
    <row r="12" spans="1:6" x14ac:dyDescent="0.3">
      <c r="A12" t="s">
        <v>0</v>
      </c>
      <c r="C12" s="4"/>
      <c r="D12" s="4">
        <v>1</v>
      </c>
      <c r="E12" s="4">
        <v>1</v>
      </c>
      <c r="F12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2019-03-29T16:58:03Z</dcterms:created>
  <dcterms:modified xsi:type="dcterms:W3CDTF">2019-04-02T18:12:08Z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