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vot online trainning\unsupported reports\calculated item\"/>
    </mc:Choice>
  </mc:AlternateContent>
  <xr:revisionPtr revIDLastSave="0" documentId="13_ncr:1_{24958E34-33EF-45CF-9B23-AAB6909A7E24}" xr6:coauthVersionLast="36" xr6:coauthVersionMax="36" xr10:uidLastSave="{00000000-0000-0000-0000-000000000000}"/>
  <bookViews>
    <workbookView xWindow="0" yWindow="0" windowWidth="30720" windowHeight="13380" activeTab="1" xr2:uid="{322FD700-37F4-4DBD-8C8D-45436D14EEAA}"/>
  </bookViews>
  <sheets>
    <sheet name="Report" sheetId="1" r:id="rId1"/>
    <sheet name="Sheet4" sheetId="4" r:id="rId2"/>
    <sheet name="Sheet2" sheetId="2" state="veryHidden" r:id="rId3"/>
    <sheet name="Sheet3" sheetId="3" state="veryHidden" r:id="rId4"/>
  </sheets>
  <calcPr calcId="191029"/>
  <pivotCaches>
    <pivotCache cacheId="2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0" i="1" l="1"/>
  <c r="G150" i="1"/>
  <c r="F150" i="1"/>
  <c r="E150" i="1"/>
  <c r="J150" i="1"/>
</calcChain>
</file>

<file path=xl/sharedStrings.xml><?xml version="1.0" encoding="utf-8"?>
<sst xmlns="http://schemas.openxmlformats.org/spreadsheetml/2006/main" count="929" uniqueCount="186">
  <si>
    <t>Hide</t>
  </si>
  <si>
    <t>Headers:</t>
  </si>
  <si>
    <t>Fields:</t>
  </si>
  <si>
    <t>Description</t>
  </si>
  <si>
    <t>Inventory Posting Group</t>
  </si>
  <si>
    <t>Unit Cost</t>
  </si>
  <si>
    <t>Standard Cost</t>
  </si>
  <si>
    <t>Last Direct Cost</t>
  </si>
  <si>
    <t>Vendor No.</t>
  </si>
  <si>
    <t>Reorder Quantity</t>
  </si>
  <si>
    <t>Last Unit Cost Calc. Date</t>
  </si>
  <si>
    <t>Auto+Hide+Values+Formulas=Sheet2,Sheet3</t>
  </si>
  <si>
    <t>=NL("Table","Item",$D$4:$K$4,"Headers=",$D$3:$K$3,"TableName=","Item","IncludeDuplicates=","True")</t>
  </si>
  <si>
    <t>Auto+Hide+Values+Formulas=Sheet2,Sheet3+FormulasOnly</t>
  </si>
  <si>
    <t>AutoTable</t>
  </si>
  <si>
    <t>Fit</t>
  </si>
  <si>
    <t>AutoTable+Fit</t>
  </si>
  <si>
    <t>Total</t>
  </si>
  <si>
    <t>Bicycle</t>
  </si>
  <si>
    <t>FINISHED</t>
  </si>
  <si>
    <t/>
  </si>
  <si>
    <t>Touring Bicycle</t>
  </si>
  <si>
    <t>Front Wheel</t>
  </si>
  <si>
    <t>20000</t>
  </si>
  <si>
    <t>Rim</t>
  </si>
  <si>
    <t>01587796</t>
  </si>
  <si>
    <t>Spokes</t>
  </si>
  <si>
    <t>RAW MAT</t>
  </si>
  <si>
    <t>Front Hub</t>
  </si>
  <si>
    <t>Axle Front Wheel</t>
  </si>
  <si>
    <t>32456123</t>
  </si>
  <si>
    <t>Socket Front</t>
  </si>
  <si>
    <t>Tire</t>
  </si>
  <si>
    <t>Tube</t>
  </si>
  <si>
    <t>Back Wheel</t>
  </si>
  <si>
    <t>Back Hub</t>
  </si>
  <si>
    <t>Axle Back Wheel</t>
  </si>
  <si>
    <t>Socket Back</t>
  </si>
  <si>
    <t>Chain Assy</t>
  </si>
  <si>
    <t>Chain</t>
  </si>
  <si>
    <t>Chain Wheel Front</t>
  </si>
  <si>
    <t>Chain Wheel Back</t>
  </si>
  <si>
    <t>Mudguard front</t>
  </si>
  <si>
    <t>Mudguard back</t>
  </si>
  <si>
    <t>Lamp</t>
  </si>
  <si>
    <t>45774477</t>
  </si>
  <si>
    <t>Bell</t>
  </si>
  <si>
    <t>Brake</t>
  </si>
  <si>
    <t>Hand rear wheel Brake</t>
  </si>
  <si>
    <t>Hand front wheel Brake</t>
  </si>
  <si>
    <t>Handlebars</t>
  </si>
  <si>
    <t>Saddle</t>
  </si>
  <si>
    <t>ATHENS Desk</t>
  </si>
  <si>
    <t>RESALE</t>
  </si>
  <si>
    <t>30000</t>
  </si>
  <si>
    <t>Frame</t>
  </si>
  <si>
    <t>PARIS Guest Chair, black</t>
  </si>
  <si>
    <t>ATHENS Mobile Pedestal</t>
  </si>
  <si>
    <t>LONDON Swivel Chair, blue</t>
  </si>
  <si>
    <t>ANTWERP Conference Table</t>
  </si>
  <si>
    <t>CHAMONIX Base Storage Unit</t>
  </si>
  <si>
    <t>AMSTERDAM Lamp</t>
  </si>
  <si>
    <t>10000</t>
  </si>
  <si>
    <t>ST.MORITZ Storage Unit/Drawers</t>
  </si>
  <si>
    <t>BERLIN Guest Chair, yellow</t>
  </si>
  <si>
    <t>OSLO Storage Unit/Shelf</t>
  </si>
  <si>
    <t>ROME Guest Chair, green</t>
  </si>
  <si>
    <t>TOKYO Guest Chair, blue</t>
  </si>
  <si>
    <t>INNSBRUCK Storage Unit/G.Door</t>
  </si>
  <si>
    <t>MEXICO Swivel Chair, black</t>
  </si>
  <si>
    <t>GRENOBLE Whiteboard, red</t>
  </si>
  <si>
    <t>MUNICH Swivel Chair, yellow</t>
  </si>
  <si>
    <t>SAPPORO Whiteboard, black</t>
  </si>
  <si>
    <t>INNSBRUCK Storage Unit/W.Door</t>
  </si>
  <si>
    <t>MOSCOW Swivel Chair, red</t>
  </si>
  <si>
    <t>SARAJEVO Whiteboard, blue</t>
  </si>
  <si>
    <t>SEOUL Guest Chair, red</t>
  </si>
  <si>
    <t>CALGARY Whiteboard, yellow</t>
  </si>
  <si>
    <t>ALBERTVILLE Whiteboard, green</t>
  </si>
  <si>
    <t>ATLANTA Whiteboard, base</t>
  </si>
  <si>
    <t>SYDNEY Swivel Chair, green</t>
  </si>
  <si>
    <t>Side Panel</t>
  </si>
  <si>
    <t>Base</t>
  </si>
  <si>
    <t xml:space="preserve">Top Panel </t>
  </si>
  <si>
    <t>Rear Panel</t>
  </si>
  <si>
    <t>Wooden Door</t>
  </si>
  <si>
    <t>Glass Door</t>
  </si>
  <si>
    <t>Drawer</t>
  </si>
  <si>
    <t>Shelf</t>
  </si>
  <si>
    <t>Mounting</t>
  </si>
  <si>
    <t>Paint, black</t>
  </si>
  <si>
    <t>Paint, yellow</t>
  </si>
  <si>
    <t>Paint, blue</t>
  </si>
  <si>
    <t>Paint, red</t>
  </si>
  <si>
    <t>Paint, green</t>
  </si>
  <si>
    <t>Hinge</t>
  </si>
  <si>
    <t>Doorknob</t>
  </si>
  <si>
    <t>CONTOSO Conference System</t>
  </si>
  <si>
    <t>CONTOSO Office System</t>
  </si>
  <si>
    <t>CONTOSO Storage System</t>
  </si>
  <si>
    <t>Computer III 533 MHz</t>
  </si>
  <si>
    <t>50000</t>
  </si>
  <si>
    <t>Computer III 600 MHz</t>
  </si>
  <si>
    <t>Computer III 733 MHz</t>
  </si>
  <si>
    <t>Computer III 800 MHz</t>
  </si>
  <si>
    <t>Computer III 866 MHz</t>
  </si>
  <si>
    <t>Team Work Computer 533 MHz</t>
  </si>
  <si>
    <t>Enterprise Computer 667 MHz</t>
  </si>
  <si>
    <t>64 MB PC800 ECC</t>
  </si>
  <si>
    <t>128 MB PC800 ECC</t>
  </si>
  <si>
    <t>256 MB PC800 ECC</t>
  </si>
  <si>
    <t>384 MB PC800 ECC</t>
  </si>
  <si>
    <t>512 MB PC800 ECC</t>
  </si>
  <si>
    <t>10.2 GB ATA-66 IDE</t>
  </si>
  <si>
    <t>20.4 GB ATA-66 IDE</t>
  </si>
  <si>
    <t>27GB ATA-66 IDE</t>
  </si>
  <si>
    <t>40GB ATA-66 IDE</t>
  </si>
  <si>
    <t>9GB Ultra 160/M SCSI</t>
  </si>
  <si>
    <t>18GB Ultra 160/M SCSI</t>
  </si>
  <si>
    <t>36GB Ultra 160/M SCSI</t>
  </si>
  <si>
    <t>Printing Paper</t>
  </si>
  <si>
    <t>46558855</t>
  </si>
  <si>
    <t>15" 1501 FP Flat Panel</t>
  </si>
  <si>
    <t>17" M780 Monitor</t>
  </si>
  <si>
    <t>19" M009 Monitor</t>
  </si>
  <si>
    <t>21" UltraScan P1110</t>
  </si>
  <si>
    <t>24" Ultrascan</t>
  </si>
  <si>
    <t>GRAPHIC PROGRAM</t>
  </si>
  <si>
    <t>Chip 32 MB</t>
  </si>
  <si>
    <t>Graphic Card 9400</t>
  </si>
  <si>
    <t>Ultra 160/M SCSI Controller</t>
  </si>
  <si>
    <t>10MBit Ethernet</t>
  </si>
  <si>
    <t>Webcam</t>
  </si>
  <si>
    <t>Basic Mouse</t>
  </si>
  <si>
    <t>Advanced Mouse</t>
  </si>
  <si>
    <t>Microsoft Intellimouse</t>
  </si>
  <si>
    <t>20/48x IDE CD ROM</t>
  </si>
  <si>
    <t>8x/4x/32x IDE CD Read-Write</t>
  </si>
  <si>
    <t>Quietkey Keyboard</t>
  </si>
  <si>
    <t>Performance Keyboard</t>
  </si>
  <si>
    <t>Drive250</t>
  </si>
  <si>
    <t>250MB Disks/2pack</t>
  </si>
  <si>
    <t>250MB Disks/4pack</t>
  </si>
  <si>
    <t>Ethernet Cable</t>
  </si>
  <si>
    <t>Power Supply Cable</t>
  </si>
  <si>
    <t>Hard Disk Drive</t>
  </si>
  <si>
    <t>Hard disk Drive</t>
  </si>
  <si>
    <t>Screw on Hard Drive Mounting</t>
  </si>
  <si>
    <t>Screw on Mount CD/Tape Drive</t>
  </si>
  <si>
    <t>Computer - Basic Package</t>
  </si>
  <si>
    <t>Computer - Highline Package</t>
  </si>
  <si>
    <t>Computer - Trendy Package</t>
  </si>
  <si>
    <t>Computer - TURBO Package</t>
  </si>
  <si>
    <t>Server - Teamwear Package</t>
  </si>
  <si>
    <t>Server - Enterprise Package</t>
  </si>
  <si>
    <t>Cabling for LS-100</t>
  </si>
  <si>
    <t>Frequency filter for LS-100</t>
  </si>
  <si>
    <t>Housing LS-100,Oakwood 120 lts</t>
  </si>
  <si>
    <t>Loudspeaker 100W OakwoodDeluxe</t>
  </si>
  <si>
    <t>Loudspeakers, White for PC</t>
  </si>
  <si>
    <t>Loudspeaker, Black, 120W</t>
  </si>
  <si>
    <t>Loudspeaker, Cherry, 150W</t>
  </si>
  <si>
    <t>Cables for Loudspeakers</t>
  </si>
  <si>
    <t>Loudspeaker, Cherry, 75W</t>
  </si>
  <si>
    <t>Loudspeaker, Walnut, 80W</t>
  </si>
  <si>
    <t>Manual for Loudspeakers</t>
  </si>
  <si>
    <t>Stand for Loudspeakers LS-150</t>
  </si>
  <si>
    <t>Base speaker unit 15" 100W</t>
  </si>
  <si>
    <t>Tweeter speaker unit 4" 100W</t>
  </si>
  <si>
    <t>Middletone speaker unit 8"100W</t>
  </si>
  <si>
    <t>Spike for LS-100</t>
  </si>
  <si>
    <t>Row Labels</t>
  </si>
  <si>
    <t>Grand Total</t>
  </si>
  <si>
    <t>Sum of Unit Cost</t>
  </si>
  <si>
    <t>Sum of Standard Cost</t>
  </si>
  <si>
    <t>Sum of Last Direct Cost</t>
  </si>
  <si>
    <t>Column Labels</t>
  </si>
  <si>
    <t>Total Sum of Unit Cost</t>
  </si>
  <si>
    <t>Total Sum of Standard Cost</t>
  </si>
  <si>
    <t>Total Sum of Last Direct Cost</t>
  </si>
  <si>
    <t>Sum of Reorder Quantity</t>
  </si>
  <si>
    <t>Total Sum of Reorder Quantity</t>
  </si>
  <si>
    <t>(blank)</t>
  </si>
  <si>
    <t>(All)</t>
  </si>
  <si>
    <t>Sum of Markup</t>
  </si>
  <si>
    <t>Total Sum of Markup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</si>
</sst>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1" fillId="0" borderId="0" xfId="0" applyNumberFormat="1" applyFont="1" applyAlignment="1"/>
    <xf numFmtId="0" fontId="2" fillId="0" borderId="0" xfId="0" applyNumberFormat="1" applyFont="1" applyAlignment="1"/>
    <xf numFmtId="0" fontId="0" fillId="0" borderId="0" xfId="0" quotePrefix="1"/>
    <xf numFmtId="49" fontId="1" fillId="0" borderId="0" xfId="0" applyNumberFormat="1" applyFont="1" applyAlignment="1"/>
    <xf numFmtId="14" fontId="1" fillId="0" borderId="0" xfId="0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ha Sampath-Kumar" refreshedDate="43528.490789814816" createdVersion="6" refreshedVersion="6" minRefreshableVersion="3" recordCount="144" xr:uid="{6B1EE9D2-6C34-4C71-BF8C-F6A70824BEE3}">
  <cacheSource type="worksheet">
    <worksheetSource name="item"/>
  </cacheSource>
  <cacheFields count="9">
    <cacheField name="Description" numFmtId="49">
      <sharedItems count="140">
        <s v="Bicycle"/>
        <s v="Touring Bicycle"/>
        <s v="Front Wheel"/>
        <s v="Rim"/>
        <s v="Spokes"/>
        <s v="Front Hub"/>
        <s v="Axle Front Wheel"/>
        <s v="Socket Front"/>
        <s v="Tire"/>
        <s v="Tube"/>
        <s v="Back Wheel"/>
        <s v="Back Hub"/>
        <s v="Axle Back Wheel"/>
        <s v="Socket Back"/>
        <s v="Chain Assy"/>
        <s v="Chain"/>
        <s v="Chain Wheel Front"/>
        <s v="Chain Wheel Back"/>
        <s v="Mudguard front"/>
        <s v="Mudguard back"/>
        <s v="Lamp"/>
        <s v="Bell"/>
        <s v="Brake"/>
        <s v="Hand rear wheel Brake"/>
        <s v="Hand front wheel Brake"/>
        <s v="Handlebars"/>
        <s v="Saddle"/>
        <s v="ATHENS Desk"/>
        <s v="Frame"/>
        <s v="PARIS Guest Chair, black"/>
        <s v="ATHENS Mobile Pedestal"/>
        <s v="LONDON Swivel Chair, blue"/>
        <s v="ANTWERP Conference Table"/>
        <s v="CHAMONIX Base Storage Unit"/>
        <s v="AMSTERDAM Lamp"/>
        <s v="ST.MORITZ Storage Unit/Drawers"/>
        <s v="BERLIN Guest Chair, yellow"/>
        <s v="OSLO Storage Unit/Shelf"/>
        <s v="ROME Guest Chair, green"/>
        <s v="TOKYO Guest Chair, blue"/>
        <s v="INNSBRUCK Storage Unit/G.Door"/>
        <s v="MEXICO Swivel Chair, black"/>
        <s v="GRENOBLE Whiteboard, red"/>
        <s v="MUNICH Swivel Chair, yellow"/>
        <s v="SAPPORO Whiteboard, black"/>
        <s v="INNSBRUCK Storage Unit/W.Door"/>
        <s v="MOSCOW Swivel Chair, red"/>
        <s v="SARAJEVO Whiteboard, blue"/>
        <s v="SEOUL Guest Chair, red"/>
        <s v="CALGARY Whiteboard, yellow"/>
        <s v="ALBERTVILLE Whiteboard, green"/>
        <s v="ATLANTA Whiteboard, base"/>
        <s v="SYDNEY Swivel Chair, green"/>
        <s v="Side Panel"/>
        <s v="Base"/>
        <s v="Top Panel "/>
        <s v="Rear Panel"/>
        <s v="Wooden Door"/>
        <s v="Glass Door"/>
        <s v="Drawer"/>
        <s v="Shelf"/>
        <s v="Mounting"/>
        <s v="Paint, black"/>
        <s v="Paint, yellow"/>
        <s v="Paint, blue"/>
        <s v="Paint, red"/>
        <s v="Paint, green"/>
        <s v="Hinge"/>
        <s v="Doorknob"/>
        <s v="CONTOSO Conference System"/>
        <s v="CONTOSO Office System"/>
        <s v="CONTOSO Storage System"/>
        <s v="Computer III 533 MHz"/>
        <s v="Computer III 600 MHz"/>
        <s v="Computer III 733 MHz"/>
        <s v="Computer III 800 MHz"/>
        <s v="Computer III 866 MHz"/>
        <s v="Team Work Computer 533 MHz"/>
        <s v="Enterprise Computer 667 MHz"/>
        <s v="64 MB PC800 ECC"/>
        <s v="128 MB PC800 ECC"/>
        <s v="256 MB PC800 ECC"/>
        <s v="384 MB PC800 ECC"/>
        <s v="512 MB PC800 ECC"/>
        <s v="10.2 GB ATA-66 IDE"/>
        <s v="20.4 GB ATA-66 IDE"/>
        <s v="27GB ATA-66 IDE"/>
        <s v="40GB ATA-66 IDE"/>
        <s v="9GB Ultra 160/M SCSI"/>
        <s v="18GB Ultra 160/M SCSI"/>
        <s v="36GB Ultra 160/M SCSI"/>
        <s v="Printing Paper"/>
        <s v="15&quot; 1501 FP Flat Panel"/>
        <s v="17&quot; M780 Monitor"/>
        <s v="19&quot; M009 Monitor"/>
        <s v="21&quot; UltraScan P1110"/>
        <s v="24&quot; Ultrascan"/>
        <s v="GRAPHIC PROGRAM"/>
        <s v="Chip 32 MB"/>
        <s v="Graphic Card 9400"/>
        <s v="Ultra 160/M SCSI Controller"/>
        <s v="10MBit Ethernet"/>
        <s v="Webcam"/>
        <s v="Basic Mouse"/>
        <s v="Advanced Mouse"/>
        <s v="Microsoft Intellimouse"/>
        <s v="20/48x IDE CD ROM"/>
        <s v="8x/4x/32x IDE CD Read-Write"/>
        <s v="Quietkey Keyboard"/>
        <s v="Performance Keyboard"/>
        <s v="Drive250"/>
        <s v="250MB Disks/2pack"/>
        <s v="250MB Disks/4pack"/>
        <s v="Ethernet Cable"/>
        <s v="Power Supply Cable"/>
        <s v="Hard Disk Drive"/>
        <s v="Screw on Hard Drive Mounting"/>
        <s v="Screw on Mount CD/Tape Drive"/>
        <s v="Computer - Basic Package"/>
        <s v="Computer - Highline Package"/>
        <s v="Computer - Trendy Package"/>
        <s v="Computer - TURBO Package"/>
        <s v="Server - Teamwear Package"/>
        <s v="Server - Enterprise Package"/>
        <s v="Cabling for LS-100"/>
        <s v="Frequency filter for LS-100"/>
        <s v="Housing LS-100,Oakwood 120 lts"/>
        <s v="Loudspeaker 100W OakwoodDeluxe"/>
        <s v="Loudspeakers, White for PC"/>
        <s v="Loudspeaker, Black, 120W"/>
        <s v="Loudspeaker, Cherry, 150W"/>
        <s v="Cables for Loudspeakers"/>
        <s v="Loudspeaker, Cherry, 75W"/>
        <s v="Loudspeaker, Walnut, 80W"/>
        <s v="Manual for Loudspeakers"/>
        <s v="Stand for Loudspeakers LS-150"/>
        <s v="Base speaker unit 15&quot; 100W"/>
        <s v="Tweeter speaker unit 4&quot; 100W"/>
        <s v="Middletone speaker unit 8&quot;100W"/>
        <s v="Spike for LS-100"/>
      </sharedItems>
    </cacheField>
    <cacheField name="Inventory Posting Group" numFmtId="49">
      <sharedItems count="3">
        <s v="FINISHED"/>
        <s v="RAW MAT"/>
        <s v="RESALE"/>
      </sharedItems>
    </cacheField>
    <cacheField name="Unit Cost" numFmtId="0">
      <sharedItems containsSemiMixedTypes="0" containsString="0" containsNumber="1" minValue="0" maxValue="5422.7000000000007"/>
    </cacheField>
    <cacheField name="Standard Cost" numFmtId="0">
      <sharedItems containsSemiMixedTypes="0" containsString="0" containsNumber="1" minValue="0" maxValue="5422.7000000000007"/>
    </cacheField>
    <cacheField name="Last Direct Cost" numFmtId="0">
      <sharedItems containsSemiMixedTypes="0" containsString="0" containsNumber="1" minValue="0" maxValue="5423"/>
    </cacheField>
    <cacheField name="Vendor No." numFmtId="49">
      <sharedItems count="9">
        <s v=""/>
        <s v="20000"/>
        <s v="01587796"/>
        <s v="32456123"/>
        <s v="45774477"/>
        <s v="30000"/>
        <s v="10000"/>
        <s v="50000"/>
        <s v="46558855"/>
      </sharedItems>
    </cacheField>
    <cacheField name="Reorder Quantity" numFmtId="0">
      <sharedItems containsSemiMixedTypes="0" containsString="0" containsNumber="1" containsInteger="1" minValue="0" maxValue="10000"/>
    </cacheField>
    <cacheField name="Last Unit Cost Calc. Date" numFmtId="14">
      <sharedItems containsNonDate="0" containsDate="1" containsString="0" containsBlank="1" minDate="2017-01-01T00:00:00" maxDate="2017-01-02T00:00:00" count="2">
        <d v="2017-01-01T00:00:00"/>
        <m/>
      </sharedItems>
    </cacheField>
    <cacheField name="Markup" numFmtId="0" formula="'Unit Cost' * 3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n v="350.59499999999997"/>
    <n v="350.59499999999997"/>
    <n v="0"/>
    <x v="0"/>
    <n v="100"/>
    <x v="0"/>
  </r>
  <r>
    <x v="1"/>
    <x v="0"/>
    <n v="350.59499999999997"/>
    <n v="350.59499999999997"/>
    <n v="0"/>
    <x v="0"/>
    <n v="0"/>
    <x v="0"/>
  </r>
  <r>
    <x v="2"/>
    <x v="0"/>
    <n v="129.67099999999999"/>
    <n v="129.67099999999999"/>
    <n v="129.67099999999999"/>
    <x v="1"/>
    <n v="100"/>
    <x v="0"/>
  </r>
  <r>
    <x v="3"/>
    <x v="0"/>
    <n v="1.05"/>
    <n v="1.05"/>
    <n v="1.05"/>
    <x v="2"/>
    <n v="100"/>
    <x v="1"/>
  </r>
  <r>
    <x v="4"/>
    <x v="1"/>
    <n v="2"/>
    <n v="2"/>
    <n v="2"/>
    <x v="2"/>
    <n v="10000"/>
    <x v="1"/>
  </r>
  <r>
    <x v="5"/>
    <x v="0"/>
    <n v="12.440999999999999"/>
    <n v="12.440999999999999"/>
    <n v="12.440999999999999"/>
    <x v="0"/>
    <n v="100"/>
    <x v="0"/>
  </r>
  <r>
    <x v="6"/>
    <x v="1"/>
    <n v="0.45"/>
    <n v="0.45"/>
    <n v="0.45"/>
    <x v="3"/>
    <n v="100"/>
    <x v="1"/>
  </r>
  <r>
    <x v="7"/>
    <x v="1"/>
    <n v="0.77"/>
    <n v="0.77"/>
    <n v="0.77"/>
    <x v="3"/>
    <n v="100"/>
    <x v="1"/>
  </r>
  <r>
    <x v="8"/>
    <x v="1"/>
    <n v="1.23"/>
    <n v="1.23"/>
    <n v="1.23"/>
    <x v="2"/>
    <n v="100"/>
    <x v="1"/>
  </r>
  <r>
    <x v="9"/>
    <x v="1"/>
    <n v="1.75"/>
    <n v="1.75"/>
    <n v="1.75"/>
    <x v="2"/>
    <n v="100"/>
    <x v="1"/>
  </r>
  <r>
    <x v="10"/>
    <x v="0"/>
    <n v="129.68200000000002"/>
    <n v="129.68200000000002"/>
    <n v="129.68200000000002"/>
    <x v="0"/>
    <n v="100"/>
    <x v="0"/>
  </r>
  <r>
    <x v="11"/>
    <x v="0"/>
    <n v="12.452"/>
    <n v="12.452"/>
    <n v="12.452"/>
    <x v="0"/>
    <n v="100"/>
    <x v="0"/>
  </r>
  <r>
    <x v="12"/>
    <x v="1"/>
    <n v="0.33"/>
    <n v="0.33"/>
    <n v="0.33"/>
    <x v="2"/>
    <n v="100"/>
    <x v="1"/>
  </r>
  <r>
    <x v="13"/>
    <x v="1"/>
    <n v="0.9"/>
    <n v="0.9"/>
    <n v="0.9"/>
    <x v="2"/>
    <n v="100"/>
    <x v="1"/>
  </r>
  <r>
    <x v="14"/>
    <x v="0"/>
    <n v="13.156999999999998"/>
    <n v="13.156999999999998"/>
    <n v="13.156999999999998"/>
    <x v="0"/>
    <n v="100"/>
    <x v="0"/>
  </r>
  <r>
    <x v="15"/>
    <x v="0"/>
    <n v="1.99"/>
    <n v="1.99"/>
    <n v="1.99"/>
    <x v="3"/>
    <n v="100"/>
    <x v="1"/>
  </r>
  <r>
    <x v="16"/>
    <x v="1"/>
    <n v="4.66"/>
    <n v="4.66"/>
    <n v="4.66"/>
    <x v="3"/>
    <n v="100"/>
    <x v="1"/>
  </r>
  <r>
    <x v="17"/>
    <x v="1"/>
    <n v="5.88"/>
    <n v="5.88"/>
    <n v="5.88"/>
    <x v="3"/>
    <n v="100"/>
    <x v="1"/>
  </r>
  <r>
    <x v="18"/>
    <x v="1"/>
    <n v="3.9"/>
    <n v="3.9"/>
    <n v="3.9"/>
    <x v="3"/>
    <n v="100"/>
    <x v="1"/>
  </r>
  <r>
    <x v="19"/>
    <x v="1"/>
    <n v="3.9"/>
    <n v="3.9"/>
    <n v="3.9"/>
    <x v="3"/>
    <n v="100"/>
    <x v="1"/>
  </r>
  <r>
    <x v="20"/>
    <x v="1"/>
    <n v="5.2"/>
    <n v="5.2"/>
    <n v="5.2"/>
    <x v="4"/>
    <n v="100"/>
    <x v="1"/>
  </r>
  <r>
    <x v="21"/>
    <x v="1"/>
    <n v="2.7"/>
    <n v="2.7"/>
    <n v="2.7"/>
    <x v="3"/>
    <n v="100"/>
    <x v="1"/>
  </r>
  <r>
    <x v="22"/>
    <x v="0"/>
    <n v="9.7650000000000006"/>
    <n v="9.7650000000000006"/>
    <n v="9.7650000000000006"/>
    <x v="0"/>
    <n v="100"/>
    <x v="0"/>
  </r>
  <r>
    <x v="23"/>
    <x v="0"/>
    <n v="4.5"/>
    <n v="4.5"/>
    <n v="4.5"/>
    <x v="3"/>
    <n v="100"/>
    <x v="1"/>
  </r>
  <r>
    <x v="24"/>
    <x v="1"/>
    <n v="4.8"/>
    <n v="4.8"/>
    <n v="4.8"/>
    <x v="2"/>
    <n v="100"/>
    <x v="1"/>
  </r>
  <r>
    <x v="25"/>
    <x v="1"/>
    <n v="2.12"/>
    <n v="2.12"/>
    <n v="2.12"/>
    <x v="2"/>
    <n v="100"/>
    <x v="1"/>
  </r>
  <r>
    <x v="26"/>
    <x v="1"/>
    <n v="7.2"/>
    <n v="7.2"/>
    <n v="7.2"/>
    <x v="2"/>
    <n v="100"/>
    <x v="1"/>
  </r>
  <r>
    <x v="27"/>
    <x v="2"/>
    <n v="780.69999999999993"/>
    <n v="780.69999999999993"/>
    <n v="780.69999999999993"/>
    <x v="5"/>
    <n v="0"/>
    <x v="1"/>
  </r>
  <r>
    <x v="28"/>
    <x v="1"/>
    <n v="15.7"/>
    <n v="15.7"/>
    <n v="15.7"/>
    <x v="2"/>
    <n v="100"/>
    <x v="1"/>
  </r>
  <r>
    <x v="29"/>
    <x v="2"/>
    <n v="150.30000000000001"/>
    <n v="150.30000000000001"/>
    <n v="150.30000000000001"/>
    <x v="1"/>
    <n v="0"/>
    <x v="1"/>
  </r>
  <r>
    <x v="30"/>
    <x v="2"/>
    <n v="338.2"/>
    <n v="338.2"/>
    <n v="338.2"/>
    <x v="5"/>
    <n v="0"/>
    <x v="1"/>
  </r>
  <r>
    <x v="31"/>
    <x v="2"/>
    <n v="148.1"/>
    <n v="148.1"/>
    <n v="148.1"/>
    <x v="5"/>
    <n v="0"/>
    <x v="1"/>
  </r>
  <r>
    <x v="32"/>
    <x v="2"/>
    <n v="505.4"/>
    <n v="505.4"/>
    <n v="505.4"/>
    <x v="1"/>
    <n v="0"/>
    <x v="1"/>
  </r>
  <r>
    <x v="33"/>
    <x v="0"/>
    <n v="125.6"/>
    <n v="125.6"/>
    <n v="125.79999999999998"/>
    <x v="1"/>
    <n v="0"/>
    <x v="0"/>
  </r>
  <r>
    <x v="34"/>
    <x v="2"/>
    <n v="42.8"/>
    <n v="42.8"/>
    <n v="42.8"/>
    <x v="6"/>
    <n v="0"/>
    <x v="1"/>
  </r>
  <r>
    <x v="35"/>
    <x v="0"/>
    <n v="295.60000000000002"/>
    <n v="295.60000000000002"/>
    <n v="295.89999999999998"/>
    <x v="0"/>
    <n v="0"/>
    <x v="0"/>
  </r>
  <r>
    <x v="36"/>
    <x v="2"/>
    <n v="150.30000000000001"/>
    <n v="150.30000000000001"/>
    <n v="150.30000000000001"/>
    <x v="1"/>
    <n v="0"/>
    <x v="1"/>
  </r>
  <r>
    <x v="37"/>
    <x v="0"/>
    <n v="144"/>
    <n v="144"/>
    <n v="144.19999999999999"/>
    <x v="0"/>
    <n v="0"/>
    <x v="0"/>
  </r>
  <r>
    <x v="38"/>
    <x v="2"/>
    <n v="150.30000000000001"/>
    <n v="150.30000000000001"/>
    <n v="150.30000000000001"/>
    <x v="1"/>
    <n v="0"/>
    <x v="1"/>
  </r>
  <r>
    <x v="39"/>
    <x v="2"/>
    <n v="150.30000000000001"/>
    <n v="150.30000000000001"/>
    <n v="150.30000000000001"/>
    <x v="1"/>
    <n v="0"/>
    <x v="1"/>
  </r>
  <r>
    <x v="40"/>
    <x v="0"/>
    <n v="264"/>
    <n v="264"/>
    <n v="263.89999999999998"/>
    <x v="0"/>
    <n v="0"/>
    <x v="0"/>
  </r>
  <r>
    <x v="41"/>
    <x v="2"/>
    <n v="148.1"/>
    <n v="148.1"/>
    <n v="148.1"/>
    <x v="5"/>
    <n v="0"/>
    <x v="1"/>
  </r>
  <r>
    <x v="42"/>
    <x v="0"/>
    <n v="1092.0999999999999"/>
    <n v="1092.0999999999999"/>
    <n v="1092.0999999999999"/>
    <x v="0"/>
    <n v="0"/>
    <x v="0"/>
  </r>
  <r>
    <x v="43"/>
    <x v="2"/>
    <n v="148.1"/>
    <n v="148.1"/>
    <n v="148.1"/>
    <x v="5"/>
    <n v="0"/>
    <x v="1"/>
  </r>
  <r>
    <x v="44"/>
    <x v="0"/>
    <n v="1092.0999999999999"/>
    <n v="1092.0999999999999"/>
    <n v="1092.0999999999999"/>
    <x v="0"/>
    <n v="0"/>
    <x v="0"/>
  </r>
  <r>
    <x v="45"/>
    <x v="0"/>
    <n v="232"/>
    <n v="232"/>
    <n v="232"/>
    <x v="0"/>
    <n v="0"/>
    <x v="0"/>
  </r>
  <r>
    <x v="46"/>
    <x v="2"/>
    <n v="148.1"/>
    <n v="148.1"/>
    <n v="148.1"/>
    <x v="5"/>
    <n v="0"/>
    <x v="1"/>
  </r>
  <r>
    <x v="47"/>
    <x v="0"/>
    <n v="1092.0999999999999"/>
    <n v="1092.0999999999999"/>
    <n v="1092.0999999999999"/>
    <x v="0"/>
    <n v="0"/>
    <x v="0"/>
  </r>
  <r>
    <x v="48"/>
    <x v="2"/>
    <n v="150.30000000000001"/>
    <n v="150.30000000000001"/>
    <n v="150.30000000000001"/>
    <x v="1"/>
    <n v="0"/>
    <x v="1"/>
  </r>
  <r>
    <x v="49"/>
    <x v="0"/>
    <n v="1092.0999999999999"/>
    <n v="1092.0999999999999"/>
    <n v="1092.0999999999999"/>
    <x v="0"/>
    <n v="0"/>
    <x v="0"/>
  </r>
  <r>
    <x v="50"/>
    <x v="0"/>
    <n v="1092.0999999999999"/>
    <n v="1092.0999999999999"/>
    <n v="1092.0999999999999"/>
    <x v="0"/>
    <n v="0"/>
    <x v="0"/>
  </r>
  <r>
    <x v="51"/>
    <x v="2"/>
    <n v="1089.8999999999999"/>
    <n v="1089.8999999999999"/>
    <n v="1089.8999999999999"/>
    <x v="5"/>
    <n v="0"/>
    <x v="1"/>
  </r>
  <r>
    <x v="52"/>
    <x v="2"/>
    <n v="148.1"/>
    <n v="148.1"/>
    <n v="148.1"/>
    <x v="5"/>
    <n v="0"/>
    <x v="1"/>
  </r>
  <r>
    <x v="53"/>
    <x v="1"/>
    <n v="24.1"/>
    <n v="24.1"/>
    <n v="187.07999999999998"/>
    <x v="6"/>
    <n v="0"/>
    <x v="1"/>
  </r>
  <r>
    <x v="54"/>
    <x v="1"/>
    <n v="31.7"/>
    <n v="31.7"/>
    <n v="31.7"/>
    <x v="6"/>
    <n v="0"/>
    <x v="1"/>
  </r>
  <r>
    <x v="55"/>
    <x v="1"/>
    <n v="22.5"/>
    <n v="22.5"/>
    <n v="22.5"/>
    <x v="6"/>
    <n v="0"/>
    <x v="1"/>
  </r>
  <r>
    <x v="56"/>
    <x v="1"/>
    <n v="23.2"/>
    <n v="23.2"/>
    <n v="23.2"/>
    <x v="6"/>
    <n v="0"/>
    <x v="1"/>
  </r>
  <r>
    <x v="57"/>
    <x v="1"/>
    <n v="40.9"/>
    <n v="40.9"/>
    <n v="40.9"/>
    <x v="6"/>
    <n v="0"/>
    <x v="1"/>
  </r>
  <r>
    <x v="58"/>
    <x v="1"/>
    <n v="56.899999999999991"/>
    <n v="56.899999999999991"/>
    <n v="56.899999999999991"/>
    <x v="6"/>
    <n v="0"/>
    <x v="1"/>
  </r>
  <r>
    <x v="59"/>
    <x v="1"/>
    <n v="85"/>
    <n v="85"/>
    <n v="85"/>
    <x v="6"/>
    <n v="0"/>
    <x v="1"/>
  </r>
  <r>
    <x v="60"/>
    <x v="1"/>
    <n v="18.399999999999999"/>
    <n v="18.399999999999999"/>
    <n v="18.399999999999999"/>
    <x v="6"/>
    <n v="0"/>
    <x v="1"/>
  </r>
  <r>
    <x v="61"/>
    <x v="1"/>
    <n v="10.3"/>
    <n v="10.3"/>
    <n v="10.3"/>
    <x v="3"/>
    <n v="0"/>
    <x v="1"/>
  </r>
  <r>
    <x v="62"/>
    <x v="1"/>
    <n v="2.2000000000000002"/>
    <n v="2.2000000000000002"/>
    <n v="2.2000000000000002"/>
    <x v="1"/>
    <n v="0"/>
    <x v="1"/>
  </r>
  <r>
    <x v="63"/>
    <x v="1"/>
    <n v="2.2000000000000002"/>
    <n v="2.2000000000000002"/>
    <n v="2.2000000000000002"/>
    <x v="1"/>
    <n v="0"/>
    <x v="1"/>
  </r>
  <r>
    <x v="64"/>
    <x v="1"/>
    <n v="2.2000000000000002"/>
    <n v="2.2000000000000002"/>
    <n v="2.2000000000000002"/>
    <x v="1"/>
    <n v="0"/>
    <x v="1"/>
  </r>
  <r>
    <x v="65"/>
    <x v="1"/>
    <n v="2.2000000000000002"/>
    <n v="2.2000000000000002"/>
    <n v="2.2000000000000002"/>
    <x v="1"/>
    <n v="0"/>
    <x v="1"/>
  </r>
  <r>
    <x v="66"/>
    <x v="1"/>
    <n v="2.2000000000000002"/>
    <n v="2.2000000000000002"/>
    <n v="2.2000000000000002"/>
    <x v="1"/>
    <n v="0"/>
    <x v="1"/>
  </r>
  <r>
    <x v="67"/>
    <x v="1"/>
    <n v="1.1000000000000001"/>
    <n v="1.1000000000000001"/>
    <n v="1.1000000000000001"/>
    <x v="6"/>
    <n v="0"/>
    <x v="1"/>
  </r>
  <r>
    <x v="68"/>
    <x v="1"/>
    <n v="0.9"/>
    <n v="0.9"/>
    <n v="0.9"/>
    <x v="6"/>
    <n v="0"/>
    <x v="1"/>
  </r>
  <r>
    <x v="69"/>
    <x v="0"/>
    <n v="5422.7000000000007"/>
    <n v="5422.7000000000007"/>
    <n v="5423"/>
    <x v="0"/>
    <n v="0"/>
    <x v="0"/>
  </r>
  <r>
    <x v="70"/>
    <x v="0"/>
    <n v="1919.7"/>
    <n v="1919.7"/>
    <n v="1919.9"/>
    <x v="0"/>
    <n v="0"/>
    <x v="0"/>
  </r>
  <r>
    <x v="71"/>
    <x v="0"/>
    <n v="945.9"/>
    <n v="945.9"/>
    <n v="946.30000000000007"/>
    <x v="0"/>
    <n v="0"/>
    <x v="0"/>
  </r>
  <r>
    <x v="72"/>
    <x v="2"/>
    <n v="9"/>
    <n v="9"/>
    <n v="9"/>
    <x v="7"/>
    <n v="0"/>
    <x v="1"/>
  </r>
  <r>
    <x v="73"/>
    <x v="2"/>
    <n v="10.8"/>
    <n v="10.8"/>
    <n v="10.8"/>
    <x v="7"/>
    <n v="0"/>
    <x v="1"/>
  </r>
  <r>
    <x v="74"/>
    <x v="2"/>
    <n v="12.6"/>
    <n v="12.6"/>
    <n v="12.6"/>
    <x v="7"/>
    <n v="0"/>
    <x v="1"/>
  </r>
  <r>
    <x v="75"/>
    <x v="2"/>
    <n v="14.4"/>
    <n v="14.4"/>
    <n v="14.4"/>
    <x v="7"/>
    <n v="0"/>
    <x v="1"/>
  </r>
  <r>
    <x v="76"/>
    <x v="2"/>
    <n v="16.2"/>
    <n v="16.2"/>
    <n v="16.2"/>
    <x v="7"/>
    <n v="0"/>
    <x v="1"/>
  </r>
  <r>
    <x v="77"/>
    <x v="2"/>
    <n v="144"/>
    <n v="144"/>
    <n v="144"/>
    <x v="7"/>
    <n v="0"/>
    <x v="1"/>
  </r>
  <r>
    <x v="78"/>
    <x v="2"/>
    <n v="198.00000000000003"/>
    <n v="198.00000000000003"/>
    <n v="198.00000000000003"/>
    <x v="7"/>
    <n v="0"/>
    <x v="1"/>
  </r>
  <r>
    <x v="79"/>
    <x v="2"/>
    <n v="9"/>
    <n v="9"/>
    <n v="9"/>
    <x v="7"/>
    <n v="0"/>
    <x v="1"/>
  </r>
  <r>
    <x v="80"/>
    <x v="2"/>
    <n v="16.2"/>
    <n v="16.2"/>
    <n v="16.2"/>
    <x v="7"/>
    <n v="0"/>
    <x v="1"/>
  </r>
  <r>
    <x v="81"/>
    <x v="2"/>
    <n v="21.6"/>
    <n v="21.6"/>
    <n v="21.6"/>
    <x v="7"/>
    <n v="0"/>
    <x v="1"/>
  </r>
  <r>
    <x v="82"/>
    <x v="2"/>
    <n v="27"/>
    <n v="27"/>
    <n v="27"/>
    <x v="7"/>
    <n v="0"/>
    <x v="1"/>
  </r>
  <r>
    <x v="83"/>
    <x v="2"/>
    <n v="28.8"/>
    <n v="28.8"/>
    <n v="28.8"/>
    <x v="7"/>
    <n v="0"/>
    <x v="1"/>
  </r>
  <r>
    <x v="84"/>
    <x v="2"/>
    <n v="10.8"/>
    <n v="10.8"/>
    <n v="10.8"/>
    <x v="7"/>
    <n v="0"/>
    <x v="1"/>
  </r>
  <r>
    <x v="85"/>
    <x v="2"/>
    <n v="16.2"/>
    <n v="16.2"/>
    <n v="16.2"/>
    <x v="7"/>
    <n v="0"/>
    <x v="1"/>
  </r>
  <r>
    <x v="86"/>
    <x v="2"/>
    <n v="19.8"/>
    <n v="19.8"/>
    <n v="19.8"/>
    <x v="7"/>
    <n v="0"/>
    <x v="1"/>
  </r>
  <r>
    <x v="87"/>
    <x v="2"/>
    <n v="27.9"/>
    <n v="27.9"/>
    <n v="27.9"/>
    <x v="7"/>
    <n v="0"/>
    <x v="1"/>
  </r>
  <r>
    <x v="88"/>
    <x v="2"/>
    <n v="14.4"/>
    <n v="14.4"/>
    <n v="14.4"/>
    <x v="7"/>
    <n v="0"/>
    <x v="1"/>
  </r>
  <r>
    <x v="89"/>
    <x v="2"/>
    <n v="16.2"/>
    <n v="16.2"/>
    <n v="16.2"/>
    <x v="7"/>
    <n v="0"/>
    <x v="1"/>
  </r>
  <r>
    <x v="90"/>
    <x v="2"/>
    <n v="27"/>
    <n v="27"/>
    <n v="27"/>
    <x v="7"/>
    <n v="0"/>
    <x v="1"/>
  </r>
  <r>
    <x v="91"/>
    <x v="2"/>
    <n v="4.7"/>
    <n v="4.7"/>
    <n v="4.7"/>
    <x v="8"/>
    <n v="0"/>
    <x v="1"/>
  </r>
  <r>
    <x v="92"/>
    <x v="2"/>
    <n v="18"/>
    <n v="18"/>
    <n v="18"/>
    <x v="7"/>
    <n v="0"/>
    <x v="1"/>
  </r>
  <r>
    <x v="93"/>
    <x v="2"/>
    <n v="27"/>
    <n v="27"/>
    <n v="27"/>
    <x v="7"/>
    <n v="0"/>
    <x v="1"/>
  </r>
  <r>
    <x v="93"/>
    <x v="2"/>
    <n v="9.6999999999999993"/>
    <n v="9.6999999999999993"/>
    <n v="9.6999999999999993"/>
    <x v="6"/>
    <n v="0"/>
    <x v="1"/>
  </r>
  <r>
    <x v="94"/>
    <x v="2"/>
    <n v="32.4"/>
    <n v="32.4"/>
    <n v="32.4"/>
    <x v="7"/>
    <n v="0"/>
    <x v="1"/>
  </r>
  <r>
    <x v="94"/>
    <x v="2"/>
    <n v="18.5"/>
    <n v="18.5"/>
    <n v="18.5"/>
    <x v="6"/>
    <n v="0"/>
    <x v="1"/>
  </r>
  <r>
    <x v="95"/>
    <x v="2"/>
    <n v="36"/>
    <n v="36"/>
    <n v="36"/>
    <x v="7"/>
    <n v="0"/>
    <x v="1"/>
  </r>
  <r>
    <x v="96"/>
    <x v="2"/>
    <n v="41.4"/>
    <n v="41.4"/>
    <n v="41.4"/>
    <x v="7"/>
    <n v="0"/>
    <x v="1"/>
  </r>
  <r>
    <x v="97"/>
    <x v="2"/>
    <n v="3.6"/>
    <n v="3.6"/>
    <n v="3.6"/>
    <x v="7"/>
    <n v="0"/>
    <x v="1"/>
  </r>
  <r>
    <x v="98"/>
    <x v="2"/>
    <n v="4.3"/>
    <n v="4.3"/>
    <n v="4.3"/>
    <x v="7"/>
    <n v="0"/>
    <x v="1"/>
  </r>
  <r>
    <x v="99"/>
    <x v="2"/>
    <n v="5.4"/>
    <n v="5.4"/>
    <n v="5.4"/>
    <x v="7"/>
    <n v="0"/>
    <x v="1"/>
  </r>
  <r>
    <x v="100"/>
    <x v="2"/>
    <n v="5.4"/>
    <n v="5.4"/>
    <n v="5.4"/>
    <x v="7"/>
    <n v="0"/>
    <x v="1"/>
  </r>
  <r>
    <x v="101"/>
    <x v="2"/>
    <n v="3.6"/>
    <n v="3.6"/>
    <n v="3.6"/>
    <x v="7"/>
    <n v="0"/>
    <x v="1"/>
  </r>
  <r>
    <x v="102"/>
    <x v="2"/>
    <n v="1.1000000000000001"/>
    <n v="1.1000000000000001"/>
    <n v="1.1000000000000001"/>
    <x v="7"/>
    <n v="0"/>
    <x v="1"/>
  </r>
  <r>
    <x v="103"/>
    <x v="2"/>
    <n v="1.8"/>
    <n v="1.8"/>
    <n v="1.8"/>
    <x v="7"/>
    <n v="0"/>
    <x v="1"/>
  </r>
  <r>
    <x v="104"/>
    <x v="2"/>
    <n v="1.6"/>
    <n v="1.6"/>
    <n v="1.6"/>
    <x v="7"/>
    <n v="0"/>
    <x v="1"/>
  </r>
  <r>
    <x v="105"/>
    <x v="2"/>
    <n v="3.1"/>
    <n v="3.1"/>
    <n v="3.1"/>
    <x v="6"/>
    <n v="0"/>
    <x v="1"/>
  </r>
  <r>
    <x v="106"/>
    <x v="2"/>
    <n v="18"/>
    <n v="18"/>
    <n v="18"/>
    <x v="7"/>
    <n v="0"/>
    <x v="1"/>
  </r>
  <r>
    <x v="107"/>
    <x v="2"/>
    <n v="36"/>
    <n v="36"/>
    <n v="36"/>
    <x v="7"/>
    <n v="0"/>
    <x v="1"/>
  </r>
  <r>
    <x v="108"/>
    <x v="2"/>
    <n v="4.5"/>
    <n v="4.5"/>
    <n v="4.5"/>
    <x v="7"/>
    <n v="0"/>
    <x v="1"/>
  </r>
  <r>
    <x v="109"/>
    <x v="2"/>
    <n v="7.2"/>
    <n v="7.2"/>
    <n v="7.2"/>
    <x v="7"/>
    <n v="0"/>
    <x v="1"/>
  </r>
  <r>
    <x v="110"/>
    <x v="2"/>
    <n v="7.2"/>
    <n v="7.2"/>
    <n v="7.2"/>
    <x v="7"/>
    <n v="0"/>
    <x v="1"/>
  </r>
  <r>
    <x v="111"/>
    <x v="2"/>
    <n v="1.8"/>
    <n v="1.8"/>
    <n v="1.8"/>
    <x v="7"/>
    <n v="0"/>
    <x v="1"/>
  </r>
  <r>
    <x v="112"/>
    <x v="2"/>
    <n v="3.6"/>
    <n v="3.6"/>
    <n v="3.6"/>
    <x v="7"/>
    <n v="0"/>
    <x v="1"/>
  </r>
  <r>
    <x v="113"/>
    <x v="2"/>
    <n v="0.2"/>
    <n v="0.2"/>
    <n v="0.2"/>
    <x v="7"/>
    <n v="0"/>
    <x v="1"/>
  </r>
  <r>
    <x v="113"/>
    <x v="2"/>
    <n v="0.7"/>
    <n v="0.7"/>
    <n v="0.7"/>
    <x v="6"/>
    <n v="0"/>
    <x v="1"/>
  </r>
  <r>
    <x v="114"/>
    <x v="2"/>
    <n v="0.4"/>
    <n v="0.4"/>
    <n v="0.4"/>
    <x v="7"/>
    <n v="0"/>
    <x v="1"/>
  </r>
  <r>
    <x v="115"/>
    <x v="2"/>
    <n v="3.6"/>
    <n v="3.6"/>
    <n v="3.6"/>
    <x v="7"/>
    <n v="0"/>
    <x v="1"/>
  </r>
  <r>
    <x v="115"/>
    <x v="2"/>
    <n v="28.8"/>
    <n v="28.8"/>
    <n v="28.8"/>
    <x v="6"/>
    <n v="0"/>
    <x v="1"/>
  </r>
  <r>
    <x v="116"/>
    <x v="2"/>
    <n v="0"/>
    <n v="0"/>
    <n v="0"/>
    <x v="7"/>
    <n v="0"/>
    <x v="1"/>
  </r>
  <r>
    <x v="117"/>
    <x v="2"/>
    <n v="0"/>
    <n v="0"/>
    <n v="0"/>
    <x v="7"/>
    <n v="0"/>
    <x v="1"/>
  </r>
  <r>
    <x v="118"/>
    <x v="2"/>
    <n v="0"/>
    <n v="56"/>
    <n v="0"/>
    <x v="7"/>
    <n v="0"/>
    <x v="0"/>
  </r>
  <r>
    <x v="119"/>
    <x v="2"/>
    <n v="0"/>
    <n v="102.20000000000002"/>
    <n v="0"/>
    <x v="7"/>
    <n v="0"/>
    <x v="0"/>
  </r>
  <r>
    <x v="120"/>
    <x v="2"/>
    <n v="0"/>
    <n v="131"/>
    <n v="0"/>
    <x v="7"/>
    <n v="0"/>
    <x v="0"/>
  </r>
  <r>
    <x v="121"/>
    <x v="2"/>
    <n v="0"/>
    <n v="165.6"/>
    <n v="0"/>
    <x v="7"/>
    <n v="0"/>
    <x v="0"/>
  </r>
  <r>
    <x v="122"/>
    <x v="2"/>
    <n v="0"/>
    <n v="208.39999999999998"/>
    <n v="0"/>
    <x v="7"/>
    <n v="0"/>
    <x v="0"/>
  </r>
  <r>
    <x v="123"/>
    <x v="2"/>
    <n v="0"/>
    <n v="315.5"/>
    <n v="0"/>
    <x v="7"/>
    <n v="0"/>
    <x v="0"/>
  </r>
  <r>
    <x v="124"/>
    <x v="2"/>
    <n v="15"/>
    <n v="15"/>
    <n v="15"/>
    <x v="0"/>
    <n v="0"/>
    <x v="1"/>
  </r>
  <r>
    <x v="125"/>
    <x v="2"/>
    <n v="15"/>
    <n v="15"/>
    <n v="15"/>
    <x v="0"/>
    <n v="0"/>
    <x v="1"/>
  </r>
  <r>
    <x v="126"/>
    <x v="2"/>
    <n v="15"/>
    <n v="15"/>
    <n v="15"/>
    <x v="0"/>
    <n v="0"/>
    <x v="1"/>
  </r>
  <r>
    <x v="127"/>
    <x v="2"/>
    <n v="15"/>
    <n v="150"/>
    <n v="15"/>
    <x v="0"/>
    <n v="0"/>
    <x v="0"/>
  </r>
  <r>
    <x v="128"/>
    <x v="2"/>
    <n v="25"/>
    <n v="25"/>
    <n v="25"/>
    <x v="0"/>
    <n v="0"/>
    <x v="1"/>
  </r>
  <r>
    <x v="129"/>
    <x v="2"/>
    <n v="45"/>
    <n v="45"/>
    <n v="45"/>
    <x v="0"/>
    <n v="0"/>
    <x v="1"/>
  </r>
  <r>
    <x v="130"/>
    <x v="2"/>
    <n v="72"/>
    <n v="72"/>
    <n v="72"/>
    <x v="0"/>
    <n v="0"/>
    <x v="1"/>
  </r>
  <r>
    <x v="131"/>
    <x v="2"/>
    <n v="15"/>
    <n v="15"/>
    <n v="15"/>
    <x v="0"/>
    <n v="0"/>
    <x v="1"/>
  </r>
  <r>
    <x v="132"/>
    <x v="2"/>
    <n v="36"/>
    <n v="36"/>
    <n v="36"/>
    <x v="0"/>
    <n v="0"/>
    <x v="1"/>
  </r>
  <r>
    <x v="133"/>
    <x v="2"/>
    <n v="36"/>
    <n v="36"/>
    <n v="0"/>
    <x v="0"/>
    <n v="0"/>
    <x v="1"/>
  </r>
  <r>
    <x v="134"/>
    <x v="2"/>
    <n v="12"/>
    <n v="12"/>
    <n v="12"/>
    <x v="0"/>
    <n v="0"/>
    <x v="1"/>
  </r>
  <r>
    <x v="135"/>
    <x v="2"/>
    <n v="45"/>
    <n v="45"/>
    <n v="45"/>
    <x v="0"/>
    <n v="0"/>
    <x v="1"/>
  </r>
  <r>
    <x v="136"/>
    <x v="2"/>
    <n v="15"/>
    <n v="15"/>
    <n v="15"/>
    <x v="0"/>
    <n v="0"/>
    <x v="1"/>
  </r>
  <r>
    <x v="137"/>
    <x v="2"/>
    <n v="15"/>
    <n v="15"/>
    <n v="15"/>
    <x v="0"/>
    <n v="0"/>
    <x v="1"/>
  </r>
  <r>
    <x v="138"/>
    <x v="2"/>
    <n v="15"/>
    <n v="15"/>
    <n v="15"/>
    <x v="0"/>
    <n v="0"/>
    <x v="1"/>
  </r>
  <r>
    <x v="139"/>
    <x v="2"/>
    <n v="15"/>
    <n v="15"/>
    <n v="15"/>
    <x v="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3A82F-1F3E-40B2-90A8-592AAFD6AFFB}" name="PivotTable3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R290" firstHeaderRow="1" firstDataRow="3" firstDataCol="2" rowPageCount="1" colPageCount="1"/>
  <pivotFields count="9">
    <pivotField axis="axisRow" compact="0" showAll="0">
      <items count="141">
        <item x="84"/>
        <item x="101"/>
        <item x="80"/>
        <item x="92"/>
        <item x="93"/>
        <item x="89"/>
        <item x="94"/>
        <item x="85"/>
        <item x="106"/>
        <item x="95"/>
        <item x="96"/>
        <item x="111"/>
        <item x="112"/>
        <item x="81"/>
        <item x="86"/>
        <item x="90"/>
        <item x="82"/>
        <item x="87"/>
        <item x="83"/>
        <item x="79"/>
        <item x="107"/>
        <item x="88"/>
        <item x="104"/>
        <item x="50"/>
        <item x="34"/>
        <item x="32"/>
        <item x="27"/>
        <item x="30"/>
        <item x="51"/>
        <item x="12"/>
        <item x="6"/>
        <item x="11"/>
        <item x="10"/>
        <item x="54"/>
        <item x="136"/>
        <item x="103"/>
        <item x="21"/>
        <item x="36"/>
        <item x="0"/>
        <item x="22"/>
        <item x="131"/>
        <item x="124"/>
        <item x="49"/>
        <item x="15"/>
        <item x="14"/>
        <item x="17"/>
        <item x="16"/>
        <item x="33"/>
        <item x="98"/>
        <item x="118"/>
        <item x="119"/>
        <item x="120"/>
        <item x="121"/>
        <item x="72"/>
        <item x="73"/>
        <item x="74"/>
        <item x="75"/>
        <item x="76"/>
        <item x="69"/>
        <item x="70"/>
        <item x="71"/>
        <item x="68"/>
        <item x="59"/>
        <item x="110"/>
        <item x="78"/>
        <item x="113"/>
        <item x="28"/>
        <item x="125"/>
        <item x="5"/>
        <item x="2"/>
        <item x="58"/>
        <item x="99"/>
        <item x="97"/>
        <item x="42"/>
        <item x="24"/>
        <item x="23"/>
        <item x="25"/>
        <item x="115"/>
        <item x="67"/>
        <item x="126"/>
        <item x="40"/>
        <item x="45"/>
        <item x="20"/>
        <item x="31"/>
        <item x="127"/>
        <item x="129"/>
        <item x="130"/>
        <item x="132"/>
        <item x="133"/>
        <item x="128"/>
        <item x="134"/>
        <item x="41"/>
        <item x="105"/>
        <item x="138"/>
        <item x="46"/>
        <item x="61"/>
        <item x="19"/>
        <item x="18"/>
        <item x="43"/>
        <item x="37"/>
        <item x="62"/>
        <item x="64"/>
        <item x="66"/>
        <item x="65"/>
        <item x="63"/>
        <item x="29"/>
        <item x="109"/>
        <item x="114"/>
        <item x="91"/>
        <item x="108"/>
        <item x="56"/>
        <item x="3"/>
        <item x="38"/>
        <item x="26"/>
        <item x="44"/>
        <item x="47"/>
        <item x="116"/>
        <item x="117"/>
        <item x="48"/>
        <item x="123"/>
        <item x="122"/>
        <item x="60"/>
        <item x="53"/>
        <item x="13"/>
        <item x="7"/>
        <item x="139"/>
        <item x="4"/>
        <item x="35"/>
        <item x="135"/>
        <item x="52"/>
        <item x="77"/>
        <item x="8"/>
        <item x="39"/>
        <item x="55"/>
        <item x="1"/>
        <item x="9"/>
        <item x="137"/>
        <item x="100"/>
        <item x="102"/>
        <item x="57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axis="axisRow" compact="0" showAll="0">
      <items count="10">
        <item x="0"/>
        <item x="2"/>
        <item x="6"/>
        <item x="1"/>
        <item x="5"/>
        <item x="3"/>
        <item x="4"/>
        <item x="8"/>
        <item x="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dataField="1" dragToRow="0" dragToCol="0" dragToPage="0" showAll="0" defaultSubtotal="0"/>
  </pivotFields>
  <rowFields count="2">
    <field x="0"/>
    <field x="5"/>
  </rowFields>
  <rowItems count="285">
    <i>
      <x/>
    </i>
    <i r="1">
      <x v="8"/>
    </i>
    <i>
      <x v="1"/>
    </i>
    <i r="1">
      <x v="8"/>
    </i>
    <i>
      <x v="2"/>
    </i>
    <i r="1">
      <x v="8"/>
    </i>
    <i>
      <x v="3"/>
    </i>
    <i r="1">
      <x v="8"/>
    </i>
    <i>
      <x v="4"/>
    </i>
    <i r="1">
      <x v="2"/>
    </i>
    <i r="1">
      <x v="8"/>
    </i>
    <i>
      <x v="5"/>
    </i>
    <i r="1">
      <x v="8"/>
    </i>
    <i>
      <x v="6"/>
    </i>
    <i r="1">
      <x v="2"/>
    </i>
    <i r="1">
      <x v="8"/>
    </i>
    <i>
      <x v="7"/>
    </i>
    <i r="1">
      <x v="8"/>
    </i>
    <i>
      <x v="8"/>
    </i>
    <i r="1">
      <x v="8"/>
    </i>
    <i>
      <x v="9"/>
    </i>
    <i r="1">
      <x v="8"/>
    </i>
    <i>
      <x v="10"/>
    </i>
    <i r="1">
      <x v="8"/>
    </i>
    <i>
      <x v="11"/>
    </i>
    <i r="1">
      <x v="8"/>
    </i>
    <i>
      <x v="12"/>
    </i>
    <i r="1">
      <x v="8"/>
    </i>
    <i>
      <x v="13"/>
    </i>
    <i r="1">
      <x v="8"/>
    </i>
    <i>
      <x v="14"/>
    </i>
    <i r="1">
      <x v="8"/>
    </i>
    <i>
      <x v="15"/>
    </i>
    <i r="1">
      <x v="8"/>
    </i>
    <i>
      <x v="16"/>
    </i>
    <i r="1">
      <x v="8"/>
    </i>
    <i>
      <x v="17"/>
    </i>
    <i r="1">
      <x v="8"/>
    </i>
    <i>
      <x v="18"/>
    </i>
    <i r="1">
      <x v="8"/>
    </i>
    <i>
      <x v="19"/>
    </i>
    <i r="1">
      <x v="8"/>
    </i>
    <i>
      <x v="20"/>
    </i>
    <i r="1">
      <x v="8"/>
    </i>
    <i>
      <x v="21"/>
    </i>
    <i r="1">
      <x v="8"/>
    </i>
    <i>
      <x v="22"/>
    </i>
    <i r="1">
      <x v="8"/>
    </i>
    <i>
      <x v="23"/>
    </i>
    <i r="1">
      <x/>
    </i>
    <i>
      <x v="24"/>
    </i>
    <i r="1">
      <x v="2"/>
    </i>
    <i>
      <x v="25"/>
    </i>
    <i r="1">
      <x v="3"/>
    </i>
    <i>
      <x v="26"/>
    </i>
    <i r="1">
      <x v="4"/>
    </i>
    <i>
      <x v="27"/>
    </i>
    <i r="1">
      <x v="4"/>
    </i>
    <i>
      <x v="28"/>
    </i>
    <i r="1">
      <x v="4"/>
    </i>
    <i>
      <x v="29"/>
    </i>
    <i r="1">
      <x v="1"/>
    </i>
    <i>
      <x v="30"/>
    </i>
    <i r="1">
      <x v="5"/>
    </i>
    <i>
      <x v="31"/>
    </i>
    <i r="1">
      <x/>
    </i>
    <i>
      <x v="32"/>
    </i>
    <i r="1">
      <x/>
    </i>
    <i>
      <x v="33"/>
    </i>
    <i r="1">
      <x v="2"/>
    </i>
    <i>
      <x v="34"/>
    </i>
    <i r="1">
      <x/>
    </i>
    <i>
      <x v="35"/>
    </i>
    <i r="1">
      <x v="8"/>
    </i>
    <i>
      <x v="36"/>
    </i>
    <i r="1">
      <x v="5"/>
    </i>
    <i>
      <x v="37"/>
    </i>
    <i r="1">
      <x v="3"/>
    </i>
    <i>
      <x v="38"/>
    </i>
    <i r="1">
      <x/>
    </i>
    <i>
      <x v="39"/>
    </i>
    <i r="1">
      <x/>
    </i>
    <i>
      <x v="40"/>
    </i>
    <i r="1">
      <x/>
    </i>
    <i>
      <x v="41"/>
    </i>
    <i r="1">
      <x/>
    </i>
    <i>
      <x v="42"/>
    </i>
    <i r="1">
      <x/>
    </i>
    <i>
      <x v="43"/>
    </i>
    <i r="1">
      <x v="5"/>
    </i>
    <i>
      <x v="44"/>
    </i>
    <i r="1">
      <x/>
    </i>
    <i>
      <x v="45"/>
    </i>
    <i r="1">
      <x v="5"/>
    </i>
    <i>
      <x v="46"/>
    </i>
    <i r="1">
      <x v="5"/>
    </i>
    <i>
      <x v="47"/>
    </i>
    <i r="1">
      <x v="3"/>
    </i>
    <i>
      <x v="48"/>
    </i>
    <i r="1">
      <x v="8"/>
    </i>
    <i>
      <x v="49"/>
    </i>
    <i r="1">
      <x v="8"/>
    </i>
    <i>
      <x v="50"/>
    </i>
    <i r="1">
      <x v="8"/>
    </i>
    <i>
      <x v="51"/>
    </i>
    <i r="1">
      <x v="8"/>
    </i>
    <i>
      <x v="52"/>
    </i>
    <i r="1">
      <x v="8"/>
    </i>
    <i>
      <x v="53"/>
    </i>
    <i r="1">
      <x v="8"/>
    </i>
    <i>
      <x v="54"/>
    </i>
    <i r="1">
      <x v="8"/>
    </i>
    <i>
      <x v="55"/>
    </i>
    <i r="1">
      <x v="8"/>
    </i>
    <i>
      <x v="56"/>
    </i>
    <i r="1">
      <x v="8"/>
    </i>
    <i>
      <x v="57"/>
    </i>
    <i r="1">
      <x v="8"/>
    </i>
    <i>
      <x v="58"/>
    </i>
    <i r="1">
      <x/>
    </i>
    <i>
      <x v="59"/>
    </i>
    <i r="1">
      <x/>
    </i>
    <i>
      <x v="60"/>
    </i>
    <i r="1">
      <x/>
    </i>
    <i>
      <x v="61"/>
    </i>
    <i r="1">
      <x v="2"/>
    </i>
    <i>
      <x v="62"/>
    </i>
    <i r="1">
      <x v="2"/>
    </i>
    <i>
      <x v="63"/>
    </i>
    <i r="1">
      <x v="8"/>
    </i>
    <i>
      <x v="64"/>
    </i>
    <i r="1">
      <x v="8"/>
    </i>
    <i>
      <x v="65"/>
    </i>
    <i r="1">
      <x v="2"/>
    </i>
    <i r="1">
      <x v="8"/>
    </i>
    <i>
      <x v="66"/>
    </i>
    <i r="1">
      <x v="1"/>
    </i>
    <i>
      <x v="67"/>
    </i>
    <i r="1">
      <x/>
    </i>
    <i>
      <x v="68"/>
    </i>
    <i r="1">
      <x/>
    </i>
    <i>
      <x v="69"/>
    </i>
    <i r="1">
      <x v="3"/>
    </i>
    <i>
      <x v="70"/>
    </i>
    <i r="1">
      <x v="2"/>
    </i>
    <i>
      <x v="71"/>
    </i>
    <i r="1">
      <x v="8"/>
    </i>
    <i>
      <x v="72"/>
    </i>
    <i r="1">
      <x v="8"/>
    </i>
    <i>
      <x v="73"/>
    </i>
    <i r="1">
      <x/>
    </i>
    <i>
      <x v="74"/>
    </i>
    <i r="1">
      <x v="1"/>
    </i>
    <i>
      <x v="75"/>
    </i>
    <i r="1">
      <x v="5"/>
    </i>
    <i>
      <x v="76"/>
    </i>
    <i r="1">
      <x v="1"/>
    </i>
    <i>
      <x v="77"/>
    </i>
    <i r="1">
      <x v="2"/>
    </i>
    <i r="1">
      <x v="8"/>
    </i>
    <i>
      <x v="78"/>
    </i>
    <i r="1">
      <x v="2"/>
    </i>
    <i>
      <x v="79"/>
    </i>
    <i r="1">
      <x/>
    </i>
    <i>
      <x v="80"/>
    </i>
    <i r="1">
      <x/>
    </i>
    <i>
      <x v="81"/>
    </i>
    <i r="1">
      <x/>
    </i>
    <i>
      <x v="82"/>
    </i>
    <i r="1">
      <x v="6"/>
    </i>
    <i>
      <x v="83"/>
    </i>
    <i r="1">
      <x v="4"/>
    </i>
    <i>
      <x v="84"/>
    </i>
    <i r="1">
      <x/>
    </i>
    <i>
      <x v="85"/>
    </i>
    <i r="1">
      <x/>
    </i>
    <i>
      <x v="86"/>
    </i>
    <i r="1">
      <x/>
    </i>
    <i>
      <x v="87"/>
    </i>
    <i r="1">
      <x/>
    </i>
    <i>
      <x v="88"/>
    </i>
    <i r="1">
      <x/>
    </i>
    <i>
      <x v="89"/>
    </i>
    <i r="1">
      <x/>
    </i>
    <i>
      <x v="90"/>
    </i>
    <i r="1">
      <x/>
    </i>
    <i>
      <x v="91"/>
    </i>
    <i r="1">
      <x v="4"/>
    </i>
    <i>
      <x v="92"/>
    </i>
    <i r="1">
      <x v="2"/>
    </i>
    <i>
      <x v="93"/>
    </i>
    <i r="1">
      <x/>
    </i>
    <i>
      <x v="94"/>
    </i>
    <i r="1">
      <x v="4"/>
    </i>
    <i>
      <x v="95"/>
    </i>
    <i r="1">
      <x v="5"/>
    </i>
    <i>
      <x v="96"/>
    </i>
    <i r="1">
      <x v="5"/>
    </i>
    <i>
      <x v="97"/>
    </i>
    <i r="1">
      <x v="5"/>
    </i>
    <i>
      <x v="98"/>
    </i>
    <i r="1">
      <x v="4"/>
    </i>
    <i>
      <x v="99"/>
    </i>
    <i r="1">
      <x/>
    </i>
    <i>
      <x v="100"/>
    </i>
    <i r="1">
      <x v="3"/>
    </i>
    <i>
      <x v="101"/>
    </i>
    <i r="1">
      <x v="3"/>
    </i>
    <i>
      <x v="102"/>
    </i>
    <i r="1">
      <x v="3"/>
    </i>
    <i>
      <x v="103"/>
    </i>
    <i r="1">
      <x v="3"/>
    </i>
    <i>
      <x v="104"/>
    </i>
    <i r="1">
      <x v="3"/>
    </i>
    <i>
      <x v="105"/>
    </i>
    <i r="1">
      <x v="3"/>
    </i>
    <i>
      <x v="106"/>
    </i>
    <i r="1">
      <x v="8"/>
    </i>
    <i>
      <x v="107"/>
    </i>
    <i r="1">
      <x v="8"/>
    </i>
    <i>
      <x v="108"/>
    </i>
    <i r="1">
      <x v="7"/>
    </i>
    <i>
      <x v="109"/>
    </i>
    <i r="1">
      <x v="8"/>
    </i>
    <i>
      <x v="110"/>
    </i>
    <i r="1">
      <x v="2"/>
    </i>
    <i>
      <x v="111"/>
    </i>
    <i r="1">
      <x v="1"/>
    </i>
    <i>
      <x v="112"/>
    </i>
    <i r="1">
      <x v="3"/>
    </i>
    <i>
      <x v="113"/>
    </i>
    <i r="1">
      <x v="1"/>
    </i>
    <i>
      <x v="114"/>
    </i>
    <i r="1">
      <x/>
    </i>
    <i>
      <x v="115"/>
    </i>
    <i r="1">
      <x/>
    </i>
    <i>
      <x v="116"/>
    </i>
    <i r="1">
      <x v="8"/>
    </i>
    <i>
      <x v="117"/>
    </i>
    <i r="1">
      <x v="8"/>
    </i>
    <i>
      <x v="118"/>
    </i>
    <i r="1">
      <x v="3"/>
    </i>
    <i>
      <x v="119"/>
    </i>
    <i r="1">
      <x v="8"/>
    </i>
    <i>
      <x v="120"/>
    </i>
    <i r="1">
      <x v="8"/>
    </i>
    <i>
      <x v="121"/>
    </i>
    <i r="1">
      <x v="2"/>
    </i>
    <i>
      <x v="122"/>
    </i>
    <i r="1">
      <x v="2"/>
    </i>
    <i>
      <x v="123"/>
    </i>
    <i r="1">
      <x v="1"/>
    </i>
    <i>
      <x v="124"/>
    </i>
    <i r="1">
      <x v="5"/>
    </i>
    <i>
      <x v="125"/>
    </i>
    <i r="1">
      <x/>
    </i>
    <i>
      <x v="126"/>
    </i>
    <i r="1">
      <x v="1"/>
    </i>
    <i>
      <x v="127"/>
    </i>
    <i r="1">
      <x/>
    </i>
    <i>
      <x v="128"/>
    </i>
    <i r="1">
      <x/>
    </i>
    <i>
      <x v="129"/>
    </i>
    <i r="1">
      <x v="4"/>
    </i>
    <i>
      <x v="130"/>
    </i>
    <i r="1">
      <x v="8"/>
    </i>
    <i>
      <x v="131"/>
    </i>
    <i r="1">
      <x v="1"/>
    </i>
    <i>
      <x v="132"/>
    </i>
    <i r="1">
      <x v="3"/>
    </i>
    <i>
      <x v="133"/>
    </i>
    <i r="1">
      <x v="2"/>
    </i>
    <i>
      <x v="134"/>
    </i>
    <i r="1">
      <x/>
    </i>
    <i>
      <x v="135"/>
    </i>
    <i r="1">
      <x v="1"/>
    </i>
    <i>
      <x v="136"/>
    </i>
    <i r="1">
      <x/>
    </i>
    <i>
      <x v="137"/>
    </i>
    <i r="1">
      <x v="8"/>
    </i>
    <i>
      <x v="138"/>
    </i>
    <i r="1">
      <x v="8"/>
    </i>
    <i>
      <x v="139"/>
    </i>
    <i r="1">
      <x v="2"/>
    </i>
    <i t="grand">
      <x/>
    </i>
  </rowItems>
  <colFields count="2">
    <field x="-2"/>
    <field x="7"/>
  </colFields>
  <colItems count="15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i="4">
      <x v="4"/>
      <x/>
    </i>
    <i r="1" i="4">
      <x v="1"/>
    </i>
    <i t="grand">
      <x/>
    </i>
    <i t="grand" i="1">
      <x/>
    </i>
    <i t="grand" i="2">
      <x/>
    </i>
    <i t="grand" i="3">
      <x/>
    </i>
    <i t="grand" i="4">
      <x/>
    </i>
  </colItems>
  <pageFields count="1">
    <pageField fld="1" hier="-1"/>
  </pageFields>
  <dataFields count="5">
    <dataField name="Sum of Unit Cost" fld="2" baseField="0" baseItem="0"/>
    <dataField name="Sum of Standard Cost" fld="3" baseField="0" baseItem="0"/>
    <dataField name="Sum of Last Direct Cost" fld="4" baseField="0" baseItem="0"/>
    <dataField name="Sum of Reorder Quantity" fld="6" baseField="0" baseItem="0"/>
    <dataField name="Sum of Markup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EF2BE4-21F9-4F3F-A22D-F1AB2671C904}" name="Item" displayName="Item" ref="C5:J150" totalsRowCount="1" headerRowDxfId="16" dataDxfId="17">
  <autoFilter ref="C5:J149" xr:uid="{671B7119-FD42-44B6-8276-07B459414AB3}"/>
  <tableColumns count="8">
    <tableColumn id="1" xr3:uid="{A13312F7-07B3-419B-AD21-E323FF1F859B}" name="Description" totalsRowLabel="Total" dataDxfId="15" totalsRowDxfId="7"/>
    <tableColumn id="2" xr3:uid="{F19C1D9B-5778-4CA1-95F1-CB2DD5643B96}" name="Inventory Posting Group" dataDxfId="14" totalsRowDxfId="6"/>
    <tableColumn id="3" xr3:uid="{DA4E57D1-CEBE-4969-9ACB-1DE73B197BF1}" name="Unit Cost" totalsRowFunction="sum" dataDxfId="13" totalsRowDxfId="5"/>
    <tableColumn id="4" xr3:uid="{75DE0527-4E2A-4BAC-8164-602D8FD43FDB}" name="Standard Cost" totalsRowFunction="sum" dataDxfId="12" totalsRowDxfId="4"/>
    <tableColumn id="5" xr3:uid="{ACC46018-26BE-4538-B2BA-AEA6107AA8FC}" name="Last Direct Cost" totalsRowFunction="sum" dataDxfId="11" totalsRowDxfId="3"/>
    <tableColumn id="6" xr3:uid="{63C9EDEB-2707-4FF8-A5E1-C8DE4F0C0103}" name="Vendor No." dataDxfId="10" totalsRowDxfId="2"/>
    <tableColumn id="7" xr3:uid="{37D3304A-4713-4792-95FC-C400D1D6A047}" name="Reorder Quantity" totalsRowFunction="sum" dataDxfId="9" totalsRowDxfId="1"/>
    <tableColumn id="8" xr3:uid="{4601872A-38DA-4870-BD78-E67FBE0B6AE8}" name="Last Unit Cost Calc. Date" totalsRowFunction="count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DF9EB-31D8-4B9F-A2B8-A95CB3FE3D5B}">
  <dimension ref="A1:R150"/>
  <sheetViews>
    <sheetView topLeftCell="B2" workbookViewId="0">
      <selection activeCell="N23" sqref="N23"/>
    </sheetView>
  </sheetViews>
  <sheetFormatPr defaultRowHeight="14.4" x14ac:dyDescent="0.3"/>
  <cols>
    <col min="1" max="1" width="0" hidden="1" customWidth="1"/>
    <col min="3" max="3" width="31" bestFit="1" customWidth="1"/>
    <col min="4" max="4" width="24.109375" bestFit="1" customWidth="1"/>
    <col min="5" max="5" width="12.33203125" bestFit="1" customWidth="1"/>
    <col min="6" max="6" width="15" bestFit="1" customWidth="1"/>
    <col min="7" max="7" width="16.109375" bestFit="1" customWidth="1"/>
    <col min="8" max="8" width="12.88671875" bestFit="1" customWidth="1"/>
    <col min="9" max="9" width="17.77734375" bestFit="1" customWidth="1"/>
    <col min="10" max="10" width="23.77734375" bestFit="1" customWidth="1"/>
  </cols>
  <sheetData>
    <row r="1" spans="1:18" hidden="1" x14ac:dyDescent="0.3">
      <c r="A1" s="2" t="s">
        <v>11</v>
      </c>
      <c r="C1" t="s">
        <v>15</v>
      </c>
      <c r="D1" t="s">
        <v>16</v>
      </c>
      <c r="E1" t="s">
        <v>16</v>
      </c>
      <c r="F1" t="s">
        <v>16</v>
      </c>
      <c r="G1" t="s">
        <v>16</v>
      </c>
      <c r="H1" t="s">
        <v>16</v>
      </c>
      <c r="I1" t="s">
        <v>16</v>
      </c>
      <c r="J1" t="s">
        <v>16</v>
      </c>
    </row>
    <row r="3" spans="1:18" hidden="1" x14ac:dyDescent="0.3">
      <c r="A3" s="2" t="s">
        <v>0</v>
      </c>
      <c r="C3" s="3" t="s">
        <v>1</v>
      </c>
      <c r="D3" s="3"/>
      <c r="E3" s="3"/>
      <c r="F3" s="3"/>
      <c r="G3" s="3"/>
      <c r="H3" s="3"/>
      <c r="I3" s="3"/>
      <c r="J3" s="3"/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  <c r="Q3" s="2" t="s">
        <v>9</v>
      </c>
      <c r="R3" s="2" t="s">
        <v>10</v>
      </c>
    </row>
    <row r="4" spans="1:18" hidden="1" x14ac:dyDescent="0.3">
      <c r="A4" s="2" t="s">
        <v>0</v>
      </c>
      <c r="C4" s="3" t="s">
        <v>2</v>
      </c>
      <c r="D4" s="3"/>
      <c r="E4" s="3"/>
      <c r="F4" s="3"/>
      <c r="G4" s="3"/>
      <c r="H4" s="3"/>
      <c r="I4" s="3"/>
      <c r="J4" s="3"/>
      <c r="K4" s="2" t="s">
        <v>3</v>
      </c>
      <c r="L4" s="2" t="s">
        <v>4</v>
      </c>
      <c r="M4" s="2" t="s">
        <v>5</v>
      </c>
      <c r="N4" s="2" t="s">
        <v>6</v>
      </c>
      <c r="O4" s="2" t="s">
        <v>7</v>
      </c>
      <c r="P4" s="2" t="s">
        <v>8</v>
      </c>
      <c r="Q4" s="2" t="s">
        <v>9</v>
      </c>
      <c r="R4" s="2" t="s">
        <v>10</v>
      </c>
    </row>
    <row r="5" spans="1:18" x14ac:dyDescent="0.3"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</row>
    <row r="6" spans="1:18" x14ac:dyDescent="0.3">
      <c r="A6" t="s">
        <v>14</v>
      </c>
      <c r="C6" s="5" t="s">
        <v>18</v>
      </c>
      <c r="D6" s="5" t="s">
        <v>19</v>
      </c>
      <c r="E6" s="2">
        <v>350.59499999999997</v>
      </c>
      <c r="F6" s="2">
        <v>350.59499999999997</v>
      </c>
      <c r="G6" s="2">
        <v>0</v>
      </c>
      <c r="H6" s="5" t="s">
        <v>20</v>
      </c>
      <c r="I6" s="2">
        <v>100</v>
      </c>
      <c r="J6" s="6">
        <v>42736</v>
      </c>
    </row>
    <row r="7" spans="1:18" x14ac:dyDescent="0.3">
      <c r="A7" t="s">
        <v>14</v>
      </c>
      <c r="C7" s="5" t="s">
        <v>21</v>
      </c>
      <c r="D7" s="5" t="s">
        <v>19</v>
      </c>
      <c r="E7" s="2">
        <v>350.59499999999997</v>
      </c>
      <c r="F7" s="2">
        <v>350.59499999999997</v>
      </c>
      <c r="G7" s="2">
        <v>0</v>
      </c>
      <c r="H7" s="5" t="s">
        <v>20</v>
      </c>
      <c r="I7" s="2">
        <v>0</v>
      </c>
      <c r="J7" s="6">
        <v>42736</v>
      </c>
    </row>
    <row r="8" spans="1:18" x14ac:dyDescent="0.3">
      <c r="A8" t="s">
        <v>14</v>
      </c>
      <c r="C8" s="5" t="s">
        <v>22</v>
      </c>
      <c r="D8" s="5" t="s">
        <v>19</v>
      </c>
      <c r="E8" s="2">
        <v>129.67099999999999</v>
      </c>
      <c r="F8" s="2">
        <v>129.67099999999999</v>
      </c>
      <c r="G8" s="2">
        <v>129.67099999999999</v>
      </c>
      <c r="H8" s="5" t="s">
        <v>23</v>
      </c>
      <c r="I8" s="2">
        <v>100</v>
      </c>
      <c r="J8" s="6">
        <v>42736</v>
      </c>
    </row>
    <row r="9" spans="1:18" x14ac:dyDescent="0.3">
      <c r="A9" t="s">
        <v>14</v>
      </c>
      <c r="C9" s="5" t="s">
        <v>24</v>
      </c>
      <c r="D9" s="5" t="s">
        <v>19</v>
      </c>
      <c r="E9" s="2">
        <v>1.05</v>
      </c>
      <c r="F9" s="2">
        <v>1.05</v>
      </c>
      <c r="G9" s="2">
        <v>1.05</v>
      </c>
      <c r="H9" s="5" t="s">
        <v>25</v>
      </c>
      <c r="I9" s="2">
        <v>100</v>
      </c>
      <c r="J9" s="6"/>
    </row>
    <row r="10" spans="1:18" x14ac:dyDescent="0.3">
      <c r="A10" t="s">
        <v>14</v>
      </c>
      <c r="C10" s="5" t="s">
        <v>26</v>
      </c>
      <c r="D10" s="5" t="s">
        <v>27</v>
      </c>
      <c r="E10" s="2">
        <v>2</v>
      </c>
      <c r="F10" s="2">
        <v>2</v>
      </c>
      <c r="G10" s="2">
        <v>2</v>
      </c>
      <c r="H10" s="5" t="s">
        <v>25</v>
      </c>
      <c r="I10" s="2">
        <v>10000</v>
      </c>
      <c r="J10" s="6"/>
    </row>
    <row r="11" spans="1:18" x14ac:dyDescent="0.3">
      <c r="A11" t="s">
        <v>14</v>
      </c>
      <c r="C11" s="5" t="s">
        <v>28</v>
      </c>
      <c r="D11" s="5" t="s">
        <v>19</v>
      </c>
      <c r="E11" s="2">
        <v>12.440999999999999</v>
      </c>
      <c r="F11" s="2">
        <v>12.440999999999999</v>
      </c>
      <c r="G11" s="2">
        <v>12.440999999999999</v>
      </c>
      <c r="H11" s="5" t="s">
        <v>20</v>
      </c>
      <c r="I11" s="2">
        <v>100</v>
      </c>
      <c r="J11" s="6">
        <v>42736</v>
      </c>
    </row>
    <row r="12" spans="1:18" x14ac:dyDescent="0.3">
      <c r="A12" t="s">
        <v>14</v>
      </c>
      <c r="C12" s="5" t="s">
        <v>29</v>
      </c>
      <c r="D12" s="5" t="s">
        <v>27</v>
      </c>
      <c r="E12" s="2">
        <v>0.45</v>
      </c>
      <c r="F12" s="2">
        <v>0.45</v>
      </c>
      <c r="G12" s="2">
        <v>0.45</v>
      </c>
      <c r="H12" s="5" t="s">
        <v>30</v>
      </c>
      <c r="I12" s="2">
        <v>100</v>
      </c>
      <c r="J12" s="6"/>
    </row>
    <row r="13" spans="1:18" x14ac:dyDescent="0.3">
      <c r="A13" t="s">
        <v>14</v>
      </c>
      <c r="C13" s="5" t="s">
        <v>31</v>
      </c>
      <c r="D13" s="5" t="s">
        <v>27</v>
      </c>
      <c r="E13" s="2">
        <v>0.77</v>
      </c>
      <c r="F13" s="2">
        <v>0.77</v>
      </c>
      <c r="G13" s="2">
        <v>0.77</v>
      </c>
      <c r="H13" s="5" t="s">
        <v>30</v>
      </c>
      <c r="I13" s="2">
        <v>100</v>
      </c>
      <c r="J13" s="6"/>
    </row>
    <row r="14" spans="1:18" x14ac:dyDescent="0.3">
      <c r="A14" t="s">
        <v>14</v>
      </c>
      <c r="C14" s="5" t="s">
        <v>32</v>
      </c>
      <c r="D14" s="5" t="s">
        <v>27</v>
      </c>
      <c r="E14" s="2">
        <v>1.23</v>
      </c>
      <c r="F14" s="2">
        <v>1.23</v>
      </c>
      <c r="G14" s="2">
        <v>1.23</v>
      </c>
      <c r="H14" s="5" t="s">
        <v>25</v>
      </c>
      <c r="I14" s="2">
        <v>100</v>
      </c>
      <c r="J14" s="6"/>
    </row>
    <row r="15" spans="1:18" x14ac:dyDescent="0.3">
      <c r="A15" t="s">
        <v>14</v>
      </c>
      <c r="C15" s="5" t="s">
        <v>33</v>
      </c>
      <c r="D15" s="5" t="s">
        <v>27</v>
      </c>
      <c r="E15" s="2">
        <v>1.75</v>
      </c>
      <c r="F15" s="2">
        <v>1.75</v>
      </c>
      <c r="G15" s="2">
        <v>1.75</v>
      </c>
      <c r="H15" s="5" t="s">
        <v>25</v>
      </c>
      <c r="I15" s="2">
        <v>100</v>
      </c>
      <c r="J15" s="6"/>
    </row>
    <row r="16" spans="1:18" x14ac:dyDescent="0.3">
      <c r="A16" t="s">
        <v>14</v>
      </c>
      <c r="C16" s="5" t="s">
        <v>34</v>
      </c>
      <c r="D16" s="5" t="s">
        <v>19</v>
      </c>
      <c r="E16" s="2">
        <v>129.68200000000002</v>
      </c>
      <c r="F16" s="2">
        <v>129.68200000000002</v>
      </c>
      <c r="G16" s="2">
        <v>129.68200000000002</v>
      </c>
      <c r="H16" s="5" t="s">
        <v>20</v>
      </c>
      <c r="I16" s="2">
        <v>100</v>
      </c>
      <c r="J16" s="6">
        <v>42736</v>
      </c>
    </row>
    <row r="17" spans="1:10" x14ac:dyDescent="0.3">
      <c r="A17" t="s">
        <v>14</v>
      </c>
      <c r="C17" s="5" t="s">
        <v>35</v>
      </c>
      <c r="D17" s="5" t="s">
        <v>19</v>
      </c>
      <c r="E17" s="2">
        <v>12.452</v>
      </c>
      <c r="F17" s="2">
        <v>12.452</v>
      </c>
      <c r="G17" s="2">
        <v>12.452</v>
      </c>
      <c r="H17" s="5" t="s">
        <v>20</v>
      </c>
      <c r="I17" s="2">
        <v>100</v>
      </c>
      <c r="J17" s="6">
        <v>42736</v>
      </c>
    </row>
    <row r="18" spans="1:10" x14ac:dyDescent="0.3">
      <c r="A18" t="s">
        <v>14</v>
      </c>
      <c r="C18" s="5" t="s">
        <v>36</v>
      </c>
      <c r="D18" s="5" t="s">
        <v>27</v>
      </c>
      <c r="E18" s="2">
        <v>0.33</v>
      </c>
      <c r="F18" s="2">
        <v>0.33</v>
      </c>
      <c r="G18" s="2">
        <v>0.33</v>
      </c>
      <c r="H18" s="5" t="s">
        <v>25</v>
      </c>
      <c r="I18" s="2">
        <v>100</v>
      </c>
      <c r="J18" s="6"/>
    </row>
    <row r="19" spans="1:10" x14ac:dyDescent="0.3">
      <c r="A19" t="s">
        <v>14</v>
      </c>
      <c r="C19" s="5" t="s">
        <v>37</v>
      </c>
      <c r="D19" s="5" t="s">
        <v>27</v>
      </c>
      <c r="E19" s="2">
        <v>0.9</v>
      </c>
      <c r="F19" s="2">
        <v>0.9</v>
      </c>
      <c r="G19" s="2">
        <v>0.9</v>
      </c>
      <c r="H19" s="5" t="s">
        <v>25</v>
      </c>
      <c r="I19" s="2">
        <v>100</v>
      </c>
      <c r="J19" s="6"/>
    </row>
    <row r="20" spans="1:10" x14ac:dyDescent="0.3">
      <c r="A20" t="s">
        <v>14</v>
      </c>
      <c r="C20" s="5" t="s">
        <v>38</v>
      </c>
      <c r="D20" s="5" t="s">
        <v>19</v>
      </c>
      <c r="E20" s="2">
        <v>13.156999999999998</v>
      </c>
      <c r="F20" s="2">
        <v>13.156999999999998</v>
      </c>
      <c r="G20" s="2">
        <v>13.156999999999998</v>
      </c>
      <c r="H20" s="5" t="s">
        <v>20</v>
      </c>
      <c r="I20" s="2">
        <v>100</v>
      </c>
      <c r="J20" s="6">
        <v>42736</v>
      </c>
    </row>
    <row r="21" spans="1:10" x14ac:dyDescent="0.3">
      <c r="A21" t="s">
        <v>14</v>
      </c>
      <c r="C21" s="5" t="s">
        <v>39</v>
      </c>
      <c r="D21" s="5" t="s">
        <v>19</v>
      </c>
      <c r="E21" s="2">
        <v>1.99</v>
      </c>
      <c r="F21" s="2">
        <v>1.99</v>
      </c>
      <c r="G21" s="2">
        <v>1.99</v>
      </c>
      <c r="H21" s="5" t="s">
        <v>30</v>
      </c>
      <c r="I21" s="2">
        <v>100</v>
      </c>
      <c r="J21" s="6"/>
    </row>
    <row r="22" spans="1:10" x14ac:dyDescent="0.3">
      <c r="A22" t="s">
        <v>14</v>
      </c>
      <c r="C22" s="5" t="s">
        <v>40</v>
      </c>
      <c r="D22" s="5" t="s">
        <v>27</v>
      </c>
      <c r="E22" s="2">
        <v>4.66</v>
      </c>
      <c r="F22" s="2">
        <v>4.66</v>
      </c>
      <c r="G22" s="2">
        <v>4.66</v>
      </c>
      <c r="H22" s="5" t="s">
        <v>30</v>
      </c>
      <c r="I22" s="2">
        <v>100</v>
      </c>
      <c r="J22" s="6"/>
    </row>
    <row r="23" spans="1:10" x14ac:dyDescent="0.3">
      <c r="A23" t="s">
        <v>14</v>
      </c>
      <c r="C23" s="5" t="s">
        <v>41</v>
      </c>
      <c r="D23" s="5" t="s">
        <v>27</v>
      </c>
      <c r="E23" s="2">
        <v>5.88</v>
      </c>
      <c r="F23" s="2">
        <v>5.88</v>
      </c>
      <c r="G23" s="2">
        <v>5.88</v>
      </c>
      <c r="H23" s="5" t="s">
        <v>30</v>
      </c>
      <c r="I23" s="2">
        <v>100</v>
      </c>
      <c r="J23" s="6"/>
    </row>
    <row r="24" spans="1:10" x14ac:dyDescent="0.3">
      <c r="A24" t="s">
        <v>14</v>
      </c>
      <c r="C24" s="5" t="s">
        <v>42</v>
      </c>
      <c r="D24" s="5" t="s">
        <v>27</v>
      </c>
      <c r="E24" s="2">
        <v>3.9</v>
      </c>
      <c r="F24" s="2">
        <v>3.9</v>
      </c>
      <c r="G24" s="2">
        <v>3.9</v>
      </c>
      <c r="H24" s="5" t="s">
        <v>30</v>
      </c>
      <c r="I24" s="2">
        <v>100</v>
      </c>
      <c r="J24" s="6"/>
    </row>
    <row r="25" spans="1:10" x14ac:dyDescent="0.3">
      <c r="A25" t="s">
        <v>14</v>
      </c>
      <c r="C25" s="5" t="s">
        <v>43</v>
      </c>
      <c r="D25" s="5" t="s">
        <v>27</v>
      </c>
      <c r="E25" s="2">
        <v>3.9</v>
      </c>
      <c r="F25" s="2">
        <v>3.9</v>
      </c>
      <c r="G25" s="2">
        <v>3.9</v>
      </c>
      <c r="H25" s="5" t="s">
        <v>30</v>
      </c>
      <c r="I25" s="2">
        <v>100</v>
      </c>
      <c r="J25" s="6"/>
    </row>
    <row r="26" spans="1:10" x14ac:dyDescent="0.3">
      <c r="A26" t="s">
        <v>14</v>
      </c>
      <c r="C26" s="5" t="s">
        <v>44</v>
      </c>
      <c r="D26" s="5" t="s">
        <v>27</v>
      </c>
      <c r="E26" s="2">
        <v>5.2</v>
      </c>
      <c r="F26" s="2">
        <v>5.2</v>
      </c>
      <c r="G26" s="2">
        <v>5.2</v>
      </c>
      <c r="H26" s="5" t="s">
        <v>45</v>
      </c>
      <c r="I26" s="2">
        <v>100</v>
      </c>
      <c r="J26" s="6"/>
    </row>
    <row r="27" spans="1:10" x14ac:dyDescent="0.3">
      <c r="A27" t="s">
        <v>14</v>
      </c>
      <c r="C27" s="5" t="s">
        <v>46</v>
      </c>
      <c r="D27" s="5" t="s">
        <v>27</v>
      </c>
      <c r="E27" s="2">
        <v>2.7</v>
      </c>
      <c r="F27" s="2">
        <v>2.7</v>
      </c>
      <c r="G27" s="2">
        <v>2.7</v>
      </c>
      <c r="H27" s="5" t="s">
        <v>30</v>
      </c>
      <c r="I27" s="2">
        <v>100</v>
      </c>
      <c r="J27" s="6"/>
    </row>
    <row r="28" spans="1:10" x14ac:dyDescent="0.3">
      <c r="A28" t="s">
        <v>14</v>
      </c>
      <c r="C28" s="5" t="s">
        <v>47</v>
      </c>
      <c r="D28" s="5" t="s">
        <v>19</v>
      </c>
      <c r="E28" s="2">
        <v>9.7650000000000006</v>
      </c>
      <c r="F28" s="2">
        <v>9.7650000000000006</v>
      </c>
      <c r="G28" s="2">
        <v>9.7650000000000006</v>
      </c>
      <c r="H28" s="5" t="s">
        <v>20</v>
      </c>
      <c r="I28" s="2">
        <v>100</v>
      </c>
      <c r="J28" s="6">
        <v>42736</v>
      </c>
    </row>
    <row r="29" spans="1:10" x14ac:dyDescent="0.3">
      <c r="A29" t="s">
        <v>14</v>
      </c>
      <c r="C29" s="5" t="s">
        <v>48</v>
      </c>
      <c r="D29" s="5" t="s">
        <v>19</v>
      </c>
      <c r="E29" s="2">
        <v>4.5</v>
      </c>
      <c r="F29" s="2">
        <v>4.5</v>
      </c>
      <c r="G29" s="2">
        <v>4.5</v>
      </c>
      <c r="H29" s="5" t="s">
        <v>30</v>
      </c>
      <c r="I29" s="2">
        <v>100</v>
      </c>
      <c r="J29" s="6"/>
    </row>
    <row r="30" spans="1:10" x14ac:dyDescent="0.3">
      <c r="A30" t="s">
        <v>14</v>
      </c>
      <c r="C30" s="5" t="s">
        <v>49</v>
      </c>
      <c r="D30" s="5" t="s">
        <v>27</v>
      </c>
      <c r="E30" s="2">
        <v>4.8</v>
      </c>
      <c r="F30" s="2">
        <v>4.8</v>
      </c>
      <c r="G30" s="2">
        <v>4.8</v>
      </c>
      <c r="H30" s="5" t="s">
        <v>25</v>
      </c>
      <c r="I30" s="2">
        <v>100</v>
      </c>
      <c r="J30" s="6"/>
    </row>
    <row r="31" spans="1:10" x14ac:dyDescent="0.3">
      <c r="A31" t="s">
        <v>14</v>
      </c>
      <c r="C31" s="5" t="s">
        <v>50</v>
      </c>
      <c r="D31" s="5" t="s">
        <v>27</v>
      </c>
      <c r="E31" s="2">
        <v>2.12</v>
      </c>
      <c r="F31" s="2">
        <v>2.12</v>
      </c>
      <c r="G31" s="2">
        <v>2.12</v>
      </c>
      <c r="H31" s="5" t="s">
        <v>25</v>
      </c>
      <c r="I31" s="2">
        <v>100</v>
      </c>
      <c r="J31" s="6"/>
    </row>
    <row r="32" spans="1:10" x14ac:dyDescent="0.3">
      <c r="A32" t="s">
        <v>14</v>
      </c>
      <c r="C32" s="5" t="s">
        <v>51</v>
      </c>
      <c r="D32" s="5" t="s">
        <v>27</v>
      </c>
      <c r="E32" s="2">
        <v>7.2</v>
      </c>
      <c r="F32" s="2">
        <v>7.2</v>
      </c>
      <c r="G32" s="2">
        <v>7.2</v>
      </c>
      <c r="H32" s="5" t="s">
        <v>25</v>
      </c>
      <c r="I32" s="2">
        <v>100</v>
      </c>
      <c r="J32" s="6"/>
    </row>
    <row r="33" spans="1:10" x14ac:dyDescent="0.3">
      <c r="A33" t="s">
        <v>14</v>
      </c>
      <c r="C33" s="5" t="s">
        <v>52</v>
      </c>
      <c r="D33" s="5" t="s">
        <v>53</v>
      </c>
      <c r="E33" s="2">
        <v>780.69999999999993</v>
      </c>
      <c r="F33" s="2">
        <v>780.69999999999993</v>
      </c>
      <c r="G33" s="2">
        <v>780.69999999999993</v>
      </c>
      <c r="H33" s="5" t="s">
        <v>54</v>
      </c>
      <c r="I33" s="2">
        <v>0</v>
      </c>
      <c r="J33" s="6"/>
    </row>
    <row r="34" spans="1:10" x14ac:dyDescent="0.3">
      <c r="A34" t="s">
        <v>14</v>
      </c>
      <c r="C34" s="5" t="s">
        <v>55</v>
      </c>
      <c r="D34" s="5" t="s">
        <v>27</v>
      </c>
      <c r="E34" s="2">
        <v>15.7</v>
      </c>
      <c r="F34" s="2">
        <v>15.7</v>
      </c>
      <c r="G34" s="2">
        <v>15.7</v>
      </c>
      <c r="H34" s="5" t="s">
        <v>25</v>
      </c>
      <c r="I34" s="2">
        <v>100</v>
      </c>
      <c r="J34" s="6"/>
    </row>
    <row r="35" spans="1:10" x14ac:dyDescent="0.3">
      <c r="A35" t="s">
        <v>14</v>
      </c>
      <c r="C35" s="5" t="s">
        <v>56</v>
      </c>
      <c r="D35" s="5" t="s">
        <v>53</v>
      </c>
      <c r="E35" s="2">
        <v>150.30000000000001</v>
      </c>
      <c r="F35" s="2">
        <v>150.30000000000001</v>
      </c>
      <c r="G35" s="2">
        <v>150.30000000000001</v>
      </c>
      <c r="H35" s="5" t="s">
        <v>23</v>
      </c>
      <c r="I35" s="2">
        <v>0</v>
      </c>
      <c r="J35" s="6"/>
    </row>
    <row r="36" spans="1:10" x14ac:dyDescent="0.3">
      <c r="A36" t="s">
        <v>14</v>
      </c>
      <c r="C36" s="5" t="s">
        <v>57</v>
      </c>
      <c r="D36" s="5" t="s">
        <v>53</v>
      </c>
      <c r="E36" s="2">
        <v>338.2</v>
      </c>
      <c r="F36" s="2">
        <v>338.2</v>
      </c>
      <c r="G36" s="2">
        <v>338.2</v>
      </c>
      <c r="H36" s="5" t="s">
        <v>54</v>
      </c>
      <c r="I36" s="2">
        <v>0</v>
      </c>
      <c r="J36" s="6"/>
    </row>
    <row r="37" spans="1:10" x14ac:dyDescent="0.3">
      <c r="A37" t="s">
        <v>14</v>
      </c>
      <c r="C37" s="5" t="s">
        <v>58</v>
      </c>
      <c r="D37" s="5" t="s">
        <v>53</v>
      </c>
      <c r="E37" s="2">
        <v>148.1</v>
      </c>
      <c r="F37" s="2">
        <v>148.1</v>
      </c>
      <c r="G37" s="2">
        <v>148.1</v>
      </c>
      <c r="H37" s="5" t="s">
        <v>54</v>
      </c>
      <c r="I37" s="2">
        <v>0</v>
      </c>
      <c r="J37" s="6"/>
    </row>
    <row r="38" spans="1:10" x14ac:dyDescent="0.3">
      <c r="A38" t="s">
        <v>14</v>
      </c>
      <c r="C38" s="5" t="s">
        <v>59</v>
      </c>
      <c r="D38" s="5" t="s">
        <v>53</v>
      </c>
      <c r="E38" s="2">
        <v>505.4</v>
      </c>
      <c r="F38" s="2">
        <v>505.4</v>
      </c>
      <c r="G38" s="2">
        <v>505.4</v>
      </c>
      <c r="H38" s="5" t="s">
        <v>23</v>
      </c>
      <c r="I38" s="2">
        <v>0</v>
      </c>
      <c r="J38" s="6"/>
    </row>
    <row r="39" spans="1:10" x14ac:dyDescent="0.3">
      <c r="A39" t="s">
        <v>14</v>
      </c>
      <c r="C39" s="5" t="s">
        <v>60</v>
      </c>
      <c r="D39" s="5" t="s">
        <v>19</v>
      </c>
      <c r="E39" s="2">
        <v>125.6</v>
      </c>
      <c r="F39" s="2">
        <v>125.6</v>
      </c>
      <c r="G39" s="2">
        <v>125.79999999999998</v>
      </c>
      <c r="H39" s="5" t="s">
        <v>23</v>
      </c>
      <c r="I39" s="2">
        <v>0</v>
      </c>
      <c r="J39" s="6">
        <v>42736</v>
      </c>
    </row>
    <row r="40" spans="1:10" x14ac:dyDescent="0.3">
      <c r="A40" t="s">
        <v>14</v>
      </c>
      <c r="C40" s="5" t="s">
        <v>61</v>
      </c>
      <c r="D40" s="5" t="s">
        <v>53</v>
      </c>
      <c r="E40" s="2">
        <v>42.8</v>
      </c>
      <c r="F40" s="2">
        <v>42.8</v>
      </c>
      <c r="G40" s="2">
        <v>42.8</v>
      </c>
      <c r="H40" s="5" t="s">
        <v>62</v>
      </c>
      <c r="I40" s="2">
        <v>0</v>
      </c>
      <c r="J40" s="6"/>
    </row>
    <row r="41" spans="1:10" x14ac:dyDescent="0.3">
      <c r="A41" t="s">
        <v>14</v>
      </c>
      <c r="C41" s="5" t="s">
        <v>63</v>
      </c>
      <c r="D41" s="5" t="s">
        <v>19</v>
      </c>
      <c r="E41" s="2">
        <v>295.60000000000002</v>
      </c>
      <c r="F41" s="2">
        <v>295.60000000000002</v>
      </c>
      <c r="G41" s="2">
        <v>295.89999999999998</v>
      </c>
      <c r="H41" s="5" t="s">
        <v>20</v>
      </c>
      <c r="I41" s="2">
        <v>0</v>
      </c>
      <c r="J41" s="6">
        <v>42736</v>
      </c>
    </row>
    <row r="42" spans="1:10" x14ac:dyDescent="0.3">
      <c r="A42" t="s">
        <v>14</v>
      </c>
      <c r="C42" s="5" t="s">
        <v>64</v>
      </c>
      <c r="D42" s="5" t="s">
        <v>53</v>
      </c>
      <c r="E42" s="2">
        <v>150.30000000000001</v>
      </c>
      <c r="F42" s="2">
        <v>150.30000000000001</v>
      </c>
      <c r="G42" s="2">
        <v>150.30000000000001</v>
      </c>
      <c r="H42" s="5" t="s">
        <v>23</v>
      </c>
      <c r="I42" s="2">
        <v>0</v>
      </c>
      <c r="J42" s="6"/>
    </row>
    <row r="43" spans="1:10" x14ac:dyDescent="0.3">
      <c r="A43" t="s">
        <v>14</v>
      </c>
      <c r="C43" s="5" t="s">
        <v>65</v>
      </c>
      <c r="D43" s="5" t="s">
        <v>19</v>
      </c>
      <c r="E43" s="2">
        <v>144</v>
      </c>
      <c r="F43" s="2">
        <v>144</v>
      </c>
      <c r="G43" s="2">
        <v>144.19999999999999</v>
      </c>
      <c r="H43" s="5" t="s">
        <v>20</v>
      </c>
      <c r="I43" s="2">
        <v>0</v>
      </c>
      <c r="J43" s="6">
        <v>42736</v>
      </c>
    </row>
    <row r="44" spans="1:10" x14ac:dyDescent="0.3">
      <c r="A44" t="s">
        <v>14</v>
      </c>
      <c r="C44" s="5" t="s">
        <v>66</v>
      </c>
      <c r="D44" s="5" t="s">
        <v>53</v>
      </c>
      <c r="E44" s="2">
        <v>150.30000000000001</v>
      </c>
      <c r="F44" s="2">
        <v>150.30000000000001</v>
      </c>
      <c r="G44" s="2">
        <v>150.30000000000001</v>
      </c>
      <c r="H44" s="5" t="s">
        <v>23</v>
      </c>
      <c r="I44" s="2">
        <v>0</v>
      </c>
      <c r="J44" s="6"/>
    </row>
    <row r="45" spans="1:10" x14ac:dyDescent="0.3">
      <c r="A45" t="s">
        <v>14</v>
      </c>
      <c r="C45" s="5" t="s">
        <v>67</v>
      </c>
      <c r="D45" s="5" t="s">
        <v>53</v>
      </c>
      <c r="E45" s="2">
        <v>150.30000000000001</v>
      </c>
      <c r="F45" s="2">
        <v>150.30000000000001</v>
      </c>
      <c r="G45" s="2">
        <v>150.30000000000001</v>
      </c>
      <c r="H45" s="5" t="s">
        <v>23</v>
      </c>
      <c r="I45" s="2">
        <v>0</v>
      </c>
      <c r="J45" s="6"/>
    </row>
    <row r="46" spans="1:10" x14ac:dyDescent="0.3">
      <c r="A46" t="s">
        <v>14</v>
      </c>
      <c r="C46" s="5" t="s">
        <v>68</v>
      </c>
      <c r="D46" s="5" t="s">
        <v>19</v>
      </c>
      <c r="E46" s="2">
        <v>264</v>
      </c>
      <c r="F46" s="2">
        <v>264</v>
      </c>
      <c r="G46" s="2">
        <v>263.89999999999998</v>
      </c>
      <c r="H46" s="5" t="s">
        <v>20</v>
      </c>
      <c r="I46" s="2">
        <v>0</v>
      </c>
      <c r="J46" s="6">
        <v>42736</v>
      </c>
    </row>
    <row r="47" spans="1:10" x14ac:dyDescent="0.3">
      <c r="A47" t="s">
        <v>14</v>
      </c>
      <c r="C47" s="5" t="s">
        <v>69</v>
      </c>
      <c r="D47" s="5" t="s">
        <v>53</v>
      </c>
      <c r="E47" s="2">
        <v>148.1</v>
      </c>
      <c r="F47" s="2">
        <v>148.1</v>
      </c>
      <c r="G47" s="2">
        <v>148.1</v>
      </c>
      <c r="H47" s="5" t="s">
        <v>54</v>
      </c>
      <c r="I47" s="2">
        <v>0</v>
      </c>
      <c r="J47" s="6"/>
    </row>
    <row r="48" spans="1:10" x14ac:dyDescent="0.3">
      <c r="A48" t="s">
        <v>14</v>
      </c>
      <c r="C48" s="5" t="s">
        <v>70</v>
      </c>
      <c r="D48" s="5" t="s">
        <v>19</v>
      </c>
      <c r="E48" s="2">
        <v>1092.0999999999999</v>
      </c>
      <c r="F48" s="2">
        <v>1092.0999999999999</v>
      </c>
      <c r="G48" s="2">
        <v>1092.0999999999999</v>
      </c>
      <c r="H48" s="5" t="s">
        <v>20</v>
      </c>
      <c r="I48" s="2">
        <v>0</v>
      </c>
      <c r="J48" s="6">
        <v>42736</v>
      </c>
    </row>
    <row r="49" spans="1:10" x14ac:dyDescent="0.3">
      <c r="A49" t="s">
        <v>14</v>
      </c>
      <c r="C49" s="5" t="s">
        <v>71</v>
      </c>
      <c r="D49" s="5" t="s">
        <v>53</v>
      </c>
      <c r="E49" s="2">
        <v>148.1</v>
      </c>
      <c r="F49" s="2">
        <v>148.1</v>
      </c>
      <c r="G49" s="2">
        <v>148.1</v>
      </c>
      <c r="H49" s="5" t="s">
        <v>54</v>
      </c>
      <c r="I49" s="2">
        <v>0</v>
      </c>
      <c r="J49" s="6"/>
    </row>
    <row r="50" spans="1:10" x14ac:dyDescent="0.3">
      <c r="A50" t="s">
        <v>14</v>
      </c>
      <c r="C50" s="5" t="s">
        <v>72</v>
      </c>
      <c r="D50" s="5" t="s">
        <v>19</v>
      </c>
      <c r="E50" s="2">
        <v>1092.0999999999999</v>
      </c>
      <c r="F50" s="2">
        <v>1092.0999999999999</v>
      </c>
      <c r="G50" s="2">
        <v>1092.0999999999999</v>
      </c>
      <c r="H50" s="5" t="s">
        <v>20</v>
      </c>
      <c r="I50" s="2">
        <v>0</v>
      </c>
      <c r="J50" s="6">
        <v>42736</v>
      </c>
    </row>
    <row r="51" spans="1:10" x14ac:dyDescent="0.3">
      <c r="A51" t="s">
        <v>14</v>
      </c>
      <c r="C51" s="5" t="s">
        <v>73</v>
      </c>
      <c r="D51" s="5" t="s">
        <v>19</v>
      </c>
      <c r="E51" s="2">
        <v>232</v>
      </c>
      <c r="F51" s="2">
        <v>232</v>
      </c>
      <c r="G51" s="2">
        <v>232</v>
      </c>
      <c r="H51" s="5" t="s">
        <v>20</v>
      </c>
      <c r="I51" s="2">
        <v>0</v>
      </c>
      <c r="J51" s="6">
        <v>42736</v>
      </c>
    </row>
    <row r="52" spans="1:10" x14ac:dyDescent="0.3">
      <c r="A52" t="s">
        <v>14</v>
      </c>
      <c r="C52" s="5" t="s">
        <v>74</v>
      </c>
      <c r="D52" s="5" t="s">
        <v>53</v>
      </c>
      <c r="E52" s="2">
        <v>148.1</v>
      </c>
      <c r="F52" s="2">
        <v>148.1</v>
      </c>
      <c r="G52" s="2">
        <v>148.1</v>
      </c>
      <c r="H52" s="5" t="s">
        <v>54</v>
      </c>
      <c r="I52" s="2">
        <v>0</v>
      </c>
      <c r="J52" s="6"/>
    </row>
    <row r="53" spans="1:10" x14ac:dyDescent="0.3">
      <c r="A53" t="s">
        <v>14</v>
      </c>
      <c r="C53" s="5" t="s">
        <v>75</v>
      </c>
      <c r="D53" s="5" t="s">
        <v>19</v>
      </c>
      <c r="E53" s="2">
        <v>1092.0999999999999</v>
      </c>
      <c r="F53" s="2">
        <v>1092.0999999999999</v>
      </c>
      <c r="G53" s="2">
        <v>1092.0999999999999</v>
      </c>
      <c r="H53" s="5" t="s">
        <v>20</v>
      </c>
      <c r="I53" s="2">
        <v>0</v>
      </c>
      <c r="J53" s="6">
        <v>42736</v>
      </c>
    </row>
    <row r="54" spans="1:10" x14ac:dyDescent="0.3">
      <c r="A54" t="s">
        <v>14</v>
      </c>
      <c r="C54" s="5" t="s">
        <v>76</v>
      </c>
      <c r="D54" s="5" t="s">
        <v>53</v>
      </c>
      <c r="E54" s="2">
        <v>150.30000000000001</v>
      </c>
      <c r="F54" s="2">
        <v>150.30000000000001</v>
      </c>
      <c r="G54" s="2">
        <v>150.30000000000001</v>
      </c>
      <c r="H54" s="5" t="s">
        <v>23</v>
      </c>
      <c r="I54" s="2">
        <v>0</v>
      </c>
      <c r="J54" s="6"/>
    </row>
    <row r="55" spans="1:10" x14ac:dyDescent="0.3">
      <c r="A55" t="s">
        <v>14</v>
      </c>
      <c r="C55" s="5" t="s">
        <v>77</v>
      </c>
      <c r="D55" s="5" t="s">
        <v>19</v>
      </c>
      <c r="E55" s="2">
        <v>1092.0999999999999</v>
      </c>
      <c r="F55" s="2">
        <v>1092.0999999999999</v>
      </c>
      <c r="G55" s="2">
        <v>1092.0999999999999</v>
      </c>
      <c r="H55" s="5" t="s">
        <v>20</v>
      </c>
      <c r="I55" s="2">
        <v>0</v>
      </c>
      <c r="J55" s="6">
        <v>42736</v>
      </c>
    </row>
    <row r="56" spans="1:10" x14ac:dyDescent="0.3">
      <c r="A56" t="s">
        <v>14</v>
      </c>
      <c r="C56" s="5" t="s">
        <v>78</v>
      </c>
      <c r="D56" s="5" t="s">
        <v>19</v>
      </c>
      <c r="E56" s="2">
        <v>1092.0999999999999</v>
      </c>
      <c r="F56" s="2">
        <v>1092.0999999999999</v>
      </c>
      <c r="G56" s="2">
        <v>1092.0999999999999</v>
      </c>
      <c r="H56" s="5" t="s">
        <v>20</v>
      </c>
      <c r="I56" s="2">
        <v>0</v>
      </c>
      <c r="J56" s="6">
        <v>42736</v>
      </c>
    </row>
    <row r="57" spans="1:10" x14ac:dyDescent="0.3">
      <c r="A57" t="s">
        <v>14</v>
      </c>
      <c r="C57" s="5" t="s">
        <v>79</v>
      </c>
      <c r="D57" s="5" t="s">
        <v>53</v>
      </c>
      <c r="E57" s="2">
        <v>1089.8999999999999</v>
      </c>
      <c r="F57" s="2">
        <v>1089.8999999999999</v>
      </c>
      <c r="G57" s="2">
        <v>1089.8999999999999</v>
      </c>
      <c r="H57" s="5" t="s">
        <v>54</v>
      </c>
      <c r="I57" s="2">
        <v>0</v>
      </c>
      <c r="J57" s="6"/>
    </row>
    <row r="58" spans="1:10" x14ac:dyDescent="0.3">
      <c r="A58" t="s">
        <v>14</v>
      </c>
      <c r="C58" s="5" t="s">
        <v>80</v>
      </c>
      <c r="D58" s="5" t="s">
        <v>53</v>
      </c>
      <c r="E58" s="2">
        <v>148.1</v>
      </c>
      <c r="F58" s="2">
        <v>148.1</v>
      </c>
      <c r="G58" s="2">
        <v>148.1</v>
      </c>
      <c r="H58" s="5" t="s">
        <v>54</v>
      </c>
      <c r="I58" s="2">
        <v>0</v>
      </c>
      <c r="J58" s="6"/>
    </row>
    <row r="59" spans="1:10" x14ac:dyDescent="0.3">
      <c r="A59" t="s">
        <v>14</v>
      </c>
      <c r="C59" s="5" t="s">
        <v>81</v>
      </c>
      <c r="D59" s="5" t="s">
        <v>27</v>
      </c>
      <c r="E59" s="2">
        <v>24.1</v>
      </c>
      <c r="F59" s="2">
        <v>24.1</v>
      </c>
      <c r="G59" s="2">
        <v>187.07999999999998</v>
      </c>
      <c r="H59" s="5" t="s">
        <v>62</v>
      </c>
      <c r="I59" s="2">
        <v>0</v>
      </c>
      <c r="J59" s="6"/>
    </row>
    <row r="60" spans="1:10" x14ac:dyDescent="0.3">
      <c r="A60" t="s">
        <v>14</v>
      </c>
      <c r="C60" s="5" t="s">
        <v>82</v>
      </c>
      <c r="D60" s="5" t="s">
        <v>27</v>
      </c>
      <c r="E60" s="2">
        <v>31.7</v>
      </c>
      <c r="F60" s="2">
        <v>31.7</v>
      </c>
      <c r="G60" s="2">
        <v>31.7</v>
      </c>
      <c r="H60" s="5" t="s">
        <v>62</v>
      </c>
      <c r="I60" s="2">
        <v>0</v>
      </c>
      <c r="J60" s="6"/>
    </row>
    <row r="61" spans="1:10" x14ac:dyDescent="0.3">
      <c r="A61" t="s">
        <v>14</v>
      </c>
      <c r="C61" s="5" t="s">
        <v>83</v>
      </c>
      <c r="D61" s="5" t="s">
        <v>27</v>
      </c>
      <c r="E61" s="2">
        <v>22.5</v>
      </c>
      <c r="F61" s="2">
        <v>22.5</v>
      </c>
      <c r="G61" s="2">
        <v>22.5</v>
      </c>
      <c r="H61" s="5" t="s">
        <v>62</v>
      </c>
      <c r="I61" s="2">
        <v>0</v>
      </c>
      <c r="J61" s="6"/>
    </row>
    <row r="62" spans="1:10" x14ac:dyDescent="0.3">
      <c r="A62" t="s">
        <v>14</v>
      </c>
      <c r="C62" s="5" t="s">
        <v>84</v>
      </c>
      <c r="D62" s="5" t="s">
        <v>27</v>
      </c>
      <c r="E62" s="2">
        <v>23.2</v>
      </c>
      <c r="F62" s="2">
        <v>23.2</v>
      </c>
      <c r="G62" s="2">
        <v>23.2</v>
      </c>
      <c r="H62" s="5" t="s">
        <v>62</v>
      </c>
      <c r="I62" s="2">
        <v>0</v>
      </c>
      <c r="J62" s="6"/>
    </row>
    <row r="63" spans="1:10" x14ac:dyDescent="0.3">
      <c r="A63" t="s">
        <v>14</v>
      </c>
      <c r="C63" s="5" t="s">
        <v>85</v>
      </c>
      <c r="D63" s="5" t="s">
        <v>27</v>
      </c>
      <c r="E63" s="2">
        <v>40.9</v>
      </c>
      <c r="F63" s="2">
        <v>40.9</v>
      </c>
      <c r="G63" s="2">
        <v>40.9</v>
      </c>
      <c r="H63" s="5" t="s">
        <v>62</v>
      </c>
      <c r="I63" s="2">
        <v>0</v>
      </c>
      <c r="J63" s="6"/>
    </row>
    <row r="64" spans="1:10" x14ac:dyDescent="0.3">
      <c r="A64" t="s">
        <v>14</v>
      </c>
      <c r="C64" s="5" t="s">
        <v>86</v>
      </c>
      <c r="D64" s="5" t="s">
        <v>27</v>
      </c>
      <c r="E64" s="2">
        <v>56.899999999999991</v>
      </c>
      <c r="F64" s="2">
        <v>56.899999999999991</v>
      </c>
      <c r="G64" s="2">
        <v>56.899999999999991</v>
      </c>
      <c r="H64" s="5" t="s">
        <v>62</v>
      </c>
      <c r="I64" s="2">
        <v>0</v>
      </c>
      <c r="J64" s="6"/>
    </row>
    <row r="65" spans="1:10" x14ac:dyDescent="0.3">
      <c r="A65" t="s">
        <v>14</v>
      </c>
      <c r="C65" s="5" t="s">
        <v>87</v>
      </c>
      <c r="D65" s="5" t="s">
        <v>27</v>
      </c>
      <c r="E65" s="2">
        <v>85</v>
      </c>
      <c r="F65" s="2">
        <v>85</v>
      </c>
      <c r="G65" s="2">
        <v>85</v>
      </c>
      <c r="H65" s="5" t="s">
        <v>62</v>
      </c>
      <c r="I65" s="2">
        <v>0</v>
      </c>
      <c r="J65" s="6"/>
    </row>
    <row r="66" spans="1:10" x14ac:dyDescent="0.3">
      <c r="A66" t="s">
        <v>14</v>
      </c>
      <c r="C66" s="5" t="s">
        <v>88</v>
      </c>
      <c r="D66" s="5" t="s">
        <v>27</v>
      </c>
      <c r="E66" s="2">
        <v>18.399999999999999</v>
      </c>
      <c r="F66" s="2">
        <v>18.399999999999999</v>
      </c>
      <c r="G66" s="2">
        <v>18.399999999999999</v>
      </c>
      <c r="H66" s="5" t="s">
        <v>62</v>
      </c>
      <c r="I66" s="2">
        <v>0</v>
      </c>
      <c r="J66" s="6"/>
    </row>
    <row r="67" spans="1:10" x14ac:dyDescent="0.3">
      <c r="A67" t="s">
        <v>14</v>
      </c>
      <c r="C67" s="5" t="s">
        <v>89</v>
      </c>
      <c r="D67" s="5" t="s">
        <v>27</v>
      </c>
      <c r="E67" s="2">
        <v>10.3</v>
      </c>
      <c r="F67" s="2">
        <v>10.3</v>
      </c>
      <c r="G67" s="2">
        <v>10.3</v>
      </c>
      <c r="H67" s="5" t="s">
        <v>30</v>
      </c>
      <c r="I67" s="2">
        <v>0</v>
      </c>
      <c r="J67" s="6"/>
    </row>
    <row r="68" spans="1:10" x14ac:dyDescent="0.3">
      <c r="A68" t="s">
        <v>14</v>
      </c>
      <c r="C68" s="5" t="s">
        <v>90</v>
      </c>
      <c r="D68" s="5" t="s">
        <v>27</v>
      </c>
      <c r="E68" s="2">
        <v>2.2000000000000002</v>
      </c>
      <c r="F68" s="2">
        <v>2.2000000000000002</v>
      </c>
      <c r="G68" s="2">
        <v>2.2000000000000002</v>
      </c>
      <c r="H68" s="5" t="s">
        <v>23</v>
      </c>
      <c r="I68" s="2">
        <v>0</v>
      </c>
      <c r="J68" s="6"/>
    </row>
    <row r="69" spans="1:10" x14ac:dyDescent="0.3">
      <c r="A69" t="s">
        <v>14</v>
      </c>
      <c r="C69" s="5" t="s">
        <v>91</v>
      </c>
      <c r="D69" s="5" t="s">
        <v>27</v>
      </c>
      <c r="E69" s="2">
        <v>2.2000000000000002</v>
      </c>
      <c r="F69" s="2">
        <v>2.2000000000000002</v>
      </c>
      <c r="G69" s="2">
        <v>2.2000000000000002</v>
      </c>
      <c r="H69" s="5" t="s">
        <v>23</v>
      </c>
      <c r="I69" s="2">
        <v>0</v>
      </c>
      <c r="J69" s="6"/>
    </row>
    <row r="70" spans="1:10" x14ac:dyDescent="0.3">
      <c r="A70" t="s">
        <v>14</v>
      </c>
      <c r="C70" s="5" t="s">
        <v>92</v>
      </c>
      <c r="D70" s="5" t="s">
        <v>27</v>
      </c>
      <c r="E70" s="2">
        <v>2.2000000000000002</v>
      </c>
      <c r="F70" s="2">
        <v>2.2000000000000002</v>
      </c>
      <c r="G70" s="2">
        <v>2.2000000000000002</v>
      </c>
      <c r="H70" s="5" t="s">
        <v>23</v>
      </c>
      <c r="I70" s="2">
        <v>0</v>
      </c>
      <c r="J70" s="6"/>
    </row>
    <row r="71" spans="1:10" x14ac:dyDescent="0.3">
      <c r="A71" t="s">
        <v>14</v>
      </c>
      <c r="C71" s="5" t="s">
        <v>93</v>
      </c>
      <c r="D71" s="5" t="s">
        <v>27</v>
      </c>
      <c r="E71" s="2">
        <v>2.2000000000000002</v>
      </c>
      <c r="F71" s="2">
        <v>2.2000000000000002</v>
      </c>
      <c r="G71" s="2">
        <v>2.2000000000000002</v>
      </c>
      <c r="H71" s="5" t="s">
        <v>23</v>
      </c>
      <c r="I71" s="2">
        <v>0</v>
      </c>
      <c r="J71" s="6"/>
    </row>
    <row r="72" spans="1:10" x14ac:dyDescent="0.3">
      <c r="A72" t="s">
        <v>14</v>
      </c>
      <c r="C72" s="5" t="s">
        <v>94</v>
      </c>
      <c r="D72" s="5" t="s">
        <v>27</v>
      </c>
      <c r="E72" s="2">
        <v>2.2000000000000002</v>
      </c>
      <c r="F72" s="2">
        <v>2.2000000000000002</v>
      </c>
      <c r="G72" s="2">
        <v>2.2000000000000002</v>
      </c>
      <c r="H72" s="5" t="s">
        <v>23</v>
      </c>
      <c r="I72" s="2">
        <v>0</v>
      </c>
      <c r="J72" s="6"/>
    </row>
    <row r="73" spans="1:10" x14ac:dyDescent="0.3">
      <c r="A73" t="s">
        <v>14</v>
      </c>
      <c r="C73" s="5" t="s">
        <v>95</v>
      </c>
      <c r="D73" s="5" t="s">
        <v>27</v>
      </c>
      <c r="E73" s="2">
        <v>1.1000000000000001</v>
      </c>
      <c r="F73" s="2">
        <v>1.1000000000000001</v>
      </c>
      <c r="G73" s="2">
        <v>1.1000000000000001</v>
      </c>
      <c r="H73" s="5" t="s">
        <v>62</v>
      </c>
      <c r="I73" s="2">
        <v>0</v>
      </c>
      <c r="J73" s="6"/>
    </row>
    <row r="74" spans="1:10" x14ac:dyDescent="0.3">
      <c r="A74" t="s">
        <v>14</v>
      </c>
      <c r="C74" s="5" t="s">
        <v>96</v>
      </c>
      <c r="D74" s="5" t="s">
        <v>27</v>
      </c>
      <c r="E74" s="2">
        <v>0.9</v>
      </c>
      <c r="F74" s="2">
        <v>0.9</v>
      </c>
      <c r="G74" s="2">
        <v>0.9</v>
      </c>
      <c r="H74" s="5" t="s">
        <v>62</v>
      </c>
      <c r="I74" s="2">
        <v>0</v>
      </c>
      <c r="J74" s="6"/>
    </row>
    <row r="75" spans="1:10" x14ac:dyDescent="0.3">
      <c r="A75" t="s">
        <v>14</v>
      </c>
      <c r="C75" s="5" t="s">
        <v>97</v>
      </c>
      <c r="D75" s="5" t="s">
        <v>19</v>
      </c>
      <c r="E75" s="2">
        <v>5422.7000000000007</v>
      </c>
      <c r="F75" s="2">
        <v>5422.7000000000007</v>
      </c>
      <c r="G75" s="2">
        <v>5423</v>
      </c>
      <c r="H75" s="5" t="s">
        <v>20</v>
      </c>
      <c r="I75" s="2">
        <v>0</v>
      </c>
      <c r="J75" s="6">
        <v>42736</v>
      </c>
    </row>
    <row r="76" spans="1:10" x14ac:dyDescent="0.3">
      <c r="A76" t="s">
        <v>14</v>
      </c>
      <c r="C76" s="5" t="s">
        <v>98</v>
      </c>
      <c r="D76" s="5" t="s">
        <v>19</v>
      </c>
      <c r="E76" s="2">
        <v>1919.7</v>
      </c>
      <c r="F76" s="2">
        <v>1919.7</v>
      </c>
      <c r="G76" s="2">
        <v>1919.9</v>
      </c>
      <c r="H76" s="5" t="s">
        <v>20</v>
      </c>
      <c r="I76" s="2">
        <v>0</v>
      </c>
      <c r="J76" s="6">
        <v>42736</v>
      </c>
    </row>
    <row r="77" spans="1:10" x14ac:dyDescent="0.3">
      <c r="A77" t="s">
        <v>14</v>
      </c>
      <c r="C77" s="5" t="s">
        <v>99</v>
      </c>
      <c r="D77" s="5" t="s">
        <v>19</v>
      </c>
      <c r="E77" s="2">
        <v>945.9</v>
      </c>
      <c r="F77" s="2">
        <v>945.9</v>
      </c>
      <c r="G77" s="2">
        <v>946.30000000000007</v>
      </c>
      <c r="H77" s="5" t="s">
        <v>20</v>
      </c>
      <c r="I77" s="2">
        <v>0</v>
      </c>
      <c r="J77" s="6">
        <v>42736</v>
      </c>
    </row>
    <row r="78" spans="1:10" x14ac:dyDescent="0.3">
      <c r="A78" t="s">
        <v>14</v>
      </c>
      <c r="C78" s="5" t="s">
        <v>100</v>
      </c>
      <c r="D78" s="5" t="s">
        <v>53</v>
      </c>
      <c r="E78" s="2">
        <v>9</v>
      </c>
      <c r="F78" s="2">
        <v>9</v>
      </c>
      <c r="G78" s="2">
        <v>9</v>
      </c>
      <c r="H78" s="5" t="s">
        <v>101</v>
      </c>
      <c r="I78" s="2">
        <v>0</v>
      </c>
      <c r="J78" s="6"/>
    </row>
    <row r="79" spans="1:10" x14ac:dyDescent="0.3">
      <c r="A79" t="s">
        <v>14</v>
      </c>
      <c r="C79" s="5" t="s">
        <v>102</v>
      </c>
      <c r="D79" s="5" t="s">
        <v>53</v>
      </c>
      <c r="E79" s="2">
        <v>10.8</v>
      </c>
      <c r="F79" s="2">
        <v>10.8</v>
      </c>
      <c r="G79" s="2">
        <v>10.8</v>
      </c>
      <c r="H79" s="5" t="s">
        <v>101</v>
      </c>
      <c r="I79" s="2">
        <v>0</v>
      </c>
      <c r="J79" s="6"/>
    </row>
    <row r="80" spans="1:10" x14ac:dyDescent="0.3">
      <c r="A80" t="s">
        <v>14</v>
      </c>
      <c r="C80" s="5" t="s">
        <v>103</v>
      </c>
      <c r="D80" s="5" t="s">
        <v>53</v>
      </c>
      <c r="E80" s="2">
        <v>12.6</v>
      </c>
      <c r="F80" s="2">
        <v>12.6</v>
      </c>
      <c r="G80" s="2">
        <v>12.6</v>
      </c>
      <c r="H80" s="5" t="s">
        <v>101</v>
      </c>
      <c r="I80" s="2">
        <v>0</v>
      </c>
      <c r="J80" s="6"/>
    </row>
    <row r="81" spans="1:10" x14ac:dyDescent="0.3">
      <c r="A81" t="s">
        <v>14</v>
      </c>
      <c r="C81" s="5" t="s">
        <v>104</v>
      </c>
      <c r="D81" s="5" t="s">
        <v>53</v>
      </c>
      <c r="E81" s="2">
        <v>14.4</v>
      </c>
      <c r="F81" s="2">
        <v>14.4</v>
      </c>
      <c r="G81" s="2">
        <v>14.4</v>
      </c>
      <c r="H81" s="5" t="s">
        <v>101</v>
      </c>
      <c r="I81" s="2">
        <v>0</v>
      </c>
      <c r="J81" s="6"/>
    </row>
    <row r="82" spans="1:10" x14ac:dyDescent="0.3">
      <c r="A82" t="s">
        <v>14</v>
      </c>
      <c r="C82" s="5" t="s">
        <v>105</v>
      </c>
      <c r="D82" s="5" t="s">
        <v>53</v>
      </c>
      <c r="E82" s="2">
        <v>16.2</v>
      </c>
      <c r="F82" s="2">
        <v>16.2</v>
      </c>
      <c r="G82" s="2">
        <v>16.2</v>
      </c>
      <c r="H82" s="5" t="s">
        <v>101</v>
      </c>
      <c r="I82" s="2">
        <v>0</v>
      </c>
      <c r="J82" s="6"/>
    </row>
    <row r="83" spans="1:10" x14ac:dyDescent="0.3">
      <c r="A83" t="s">
        <v>14</v>
      </c>
      <c r="C83" s="5" t="s">
        <v>106</v>
      </c>
      <c r="D83" s="5" t="s">
        <v>53</v>
      </c>
      <c r="E83" s="2">
        <v>144</v>
      </c>
      <c r="F83" s="2">
        <v>144</v>
      </c>
      <c r="G83" s="2">
        <v>144</v>
      </c>
      <c r="H83" s="5" t="s">
        <v>101</v>
      </c>
      <c r="I83" s="2">
        <v>0</v>
      </c>
      <c r="J83" s="6"/>
    </row>
    <row r="84" spans="1:10" x14ac:dyDescent="0.3">
      <c r="A84" t="s">
        <v>14</v>
      </c>
      <c r="C84" s="5" t="s">
        <v>107</v>
      </c>
      <c r="D84" s="5" t="s">
        <v>53</v>
      </c>
      <c r="E84" s="2">
        <v>198.00000000000003</v>
      </c>
      <c r="F84" s="2">
        <v>198.00000000000003</v>
      </c>
      <c r="G84" s="2">
        <v>198.00000000000003</v>
      </c>
      <c r="H84" s="5" t="s">
        <v>101</v>
      </c>
      <c r="I84" s="2">
        <v>0</v>
      </c>
      <c r="J84" s="6"/>
    </row>
    <row r="85" spans="1:10" x14ac:dyDescent="0.3">
      <c r="A85" t="s">
        <v>14</v>
      </c>
      <c r="C85" s="5" t="s">
        <v>108</v>
      </c>
      <c r="D85" s="5" t="s">
        <v>53</v>
      </c>
      <c r="E85" s="2">
        <v>9</v>
      </c>
      <c r="F85" s="2">
        <v>9</v>
      </c>
      <c r="G85" s="2">
        <v>9</v>
      </c>
      <c r="H85" s="5" t="s">
        <v>101</v>
      </c>
      <c r="I85" s="2">
        <v>0</v>
      </c>
      <c r="J85" s="6"/>
    </row>
    <row r="86" spans="1:10" x14ac:dyDescent="0.3">
      <c r="A86" t="s">
        <v>14</v>
      </c>
      <c r="C86" s="5" t="s">
        <v>109</v>
      </c>
      <c r="D86" s="5" t="s">
        <v>53</v>
      </c>
      <c r="E86" s="2">
        <v>16.2</v>
      </c>
      <c r="F86" s="2">
        <v>16.2</v>
      </c>
      <c r="G86" s="2">
        <v>16.2</v>
      </c>
      <c r="H86" s="5" t="s">
        <v>101</v>
      </c>
      <c r="I86" s="2">
        <v>0</v>
      </c>
      <c r="J86" s="6"/>
    </row>
    <row r="87" spans="1:10" x14ac:dyDescent="0.3">
      <c r="A87" t="s">
        <v>14</v>
      </c>
      <c r="C87" s="5" t="s">
        <v>110</v>
      </c>
      <c r="D87" s="5" t="s">
        <v>53</v>
      </c>
      <c r="E87" s="2">
        <v>21.6</v>
      </c>
      <c r="F87" s="2">
        <v>21.6</v>
      </c>
      <c r="G87" s="2">
        <v>21.6</v>
      </c>
      <c r="H87" s="5" t="s">
        <v>101</v>
      </c>
      <c r="I87" s="2">
        <v>0</v>
      </c>
      <c r="J87" s="6"/>
    </row>
    <row r="88" spans="1:10" x14ac:dyDescent="0.3">
      <c r="A88" t="s">
        <v>14</v>
      </c>
      <c r="C88" s="5" t="s">
        <v>111</v>
      </c>
      <c r="D88" s="5" t="s">
        <v>53</v>
      </c>
      <c r="E88" s="2">
        <v>27</v>
      </c>
      <c r="F88" s="2">
        <v>27</v>
      </c>
      <c r="G88" s="2">
        <v>27</v>
      </c>
      <c r="H88" s="5" t="s">
        <v>101</v>
      </c>
      <c r="I88" s="2">
        <v>0</v>
      </c>
      <c r="J88" s="6"/>
    </row>
    <row r="89" spans="1:10" x14ac:dyDescent="0.3">
      <c r="A89" t="s">
        <v>14</v>
      </c>
      <c r="C89" s="5" t="s">
        <v>112</v>
      </c>
      <c r="D89" s="5" t="s">
        <v>53</v>
      </c>
      <c r="E89" s="2">
        <v>28.8</v>
      </c>
      <c r="F89" s="2">
        <v>28.8</v>
      </c>
      <c r="G89" s="2">
        <v>28.8</v>
      </c>
      <c r="H89" s="5" t="s">
        <v>101</v>
      </c>
      <c r="I89" s="2">
        <v>0</v>
      </c>
      <c r="J89" s="6"/>
    </row>
    <row r="90" spans="1:10" x14ac:dyDescent="0.3">
      <c r="A90" t="s">
        <v>14</v>
      </c>
      <c r="C90" s="5" t="s">
        <v>113</v>
      </c>
      <c r="D90" s="5" t="s">
        <v>53</v>
      </c>
      <c r="E90" s="2">
        <v>10.8</v>
      </c>
      <c r="F90" s="2">
        <v>10.8</v>
      </c>
      <c r="G90" s="2">
        <v>10.8</v>
      </c>
      <c r="H90" s="5" t="s">
        <v>101</v>
      </c>
      <c r="I90" s="2">
        <v>0</v>
      </c>
      <c r="J90" s="6"/>
    </row>
    <row r="91" spans="1:10" x14ac:dyDescent="0.3">
      <c r="A91" t="s">
        <v>14</v>
      </c>
      <c r="C91" s="5" t="s">
        <v>114</v>
      </c>
      <c r="D91" s="5" t="s">
        <v>53</v>
      </c>
      <c r="E91" s="2">
        <v>16.2</v>
      </c>
      <c r="F91" s="2">
        <v>16.2</v>
      </c>
      <c r="G91" s="2">
        <v>16.2</v>
      </c>
      <c r="H91" s="5" t="s">
        <v>101</v>
      </c>
      <c r="I91" s="2">
        <v>0</v>
      </c>
      <c r="J91" s="6"/>
    </row>
    <row r="92" spans="1:10" x14ac:dyDescent="0.3">
      <c r="A92" t="s">
        <v>14</v>
      </c>
      <c r="C92" s="5" t="s">
        <v>115</v>
      </c>
      <c r="D92" s="5" t="s">
        <v>53</v>
      </c>
      <c r="E92" s="2">
        <v>19.8</v>
      </c>
      <c r="F92" s="2">
        <v>19.8</v>
      </c>
      <c r="G92" s="2">
        <v>19.8</v>
      </c>
      <c r="H92" s="5" t="s">
        <v>101</v>
      </c>
      <c r="I92" s="2">
        <v>0</v>
      </c>
      <c r="J92" s="6"/>
    </row>
    <row r="93" spans="1:10" x14ac:dyDescent="0.3">
      <c r="A93" t="s">
        <v>14</v>
      </c>
      <c r="C93" s="5" t="s">
        <v>116</v>
      </c>
      <c r="D93" s="5" t="s">
        <v>53</v>
      </c>
      <c r="E93" s="2">
        <v>27.9</v>
      </c>
      <c r="F93" s="2">
        <v>27.9</v>
      </c>
      <c r="G93" s="2">
        <v>27.9</v>
      </c>
      <c r="H93" s="5" t="s">
        <v>101</v>
      </c>
      <c r="I93" s="2">
        <v>0</v>
      </c>
      <c r="J93" s="6"/>
    </row>
    <row r="94" spans="1:10" x14ac:dyDescent="0.3">
      <c r="A94" t="s">
        <v>14</v>
      </c>
      <c r="C94" s="5" t="s">
        <v>117</v>
      </c>
      <c r="D94" s="5" t="s">
        <v>53</v>
      </c>
      <c r="E94" s="2">
        <v>14.4</v>
      </c>
      <c r="F94" s="2">
        <v>14.4</v>
      </c>
      <c r="G94" s="2">
        <v>14.4</v>
      </c>
      <c r="H94" s="5" t="s">
        <v>101</v>
      </c>
      <c r="I94" s="2">
        <v>0</v>
      </c>
      <c r="J94" s="6"/>
    </row>
    <row r="95" spans="1:10" x14ac:dyDescent="0.3">
      <c r="A95" t="s">
        <v>14</v>
      </c>
      <c r="C95" s="5" t="s">
        <v>118</v>
      </c>
      <c r="D95" s="5" t="s">
        <v>53</v>
      </c>
      <c r="E95" s="2">
        <v>16.2</v>
      </c>
      <c r="F95" s="2">
        <v>16.2</v>
      </c>
      <c r="G95" s="2">
        <v>16.2</v>
      </c>
      <c r="H95" s="5" t="s">
        <v>101</v>
      </c>
      <c r="I95" s="2">
        <v>0</v>
      </c>
      <c r="J95" s="6"/>
    </row>
    <row r="96" spans="1:10" x14ac:dyDescent="0.3">
      <c r="A96" t="s">
        <v>14</v>
      </c>
      <c r="C96" s="5" t="s">
        <v>119</v>
      </c>
      <c r="D96" s="5" t="s">
        <v>53</v>
      </c>
      <c r="E96" s="2">
        <v>27</v>
      </c>
      <c r="F96" s="2">
        <v>27</v>
      </c>
      <c r="G96" s="2">
        <v>27</v>
      </c>
      <c r="H96" s="5" t="s">
        <v>101</v>
      </c>
      <c r="I96" s="2">
        <v>0</v>
      </c>
      <c r="J96" s="6"/>
    </row>
    <row r="97" spans="1:10" x14ac:dyDescent="0.3">
      <c r="A97" t="s">
        <v>14</v>
      </c>
      <c r="C97" s="5" t="s">
        <v>120</v>
      </c>
      <c r="D97" s="5" t="s">
        <v>53</v>
      </c>
      <c r="E97" s="2">
        <v>4.7</v>
      </c>
      <c r="F97" s="2">
        <v>4.7</v>
      </c>
      <c r="G97" s="2">
        <v>4.7</v>
      </c>
      <c r="H97" s="5" t="s">
        <v>121</v>
      </c>
      <c r="I97" s="2">
        <v>0</v>
      </c>
      <c r="J97" s="6"/>
    </row>
    <row r="98" spans="1:10" x14ac:dyDescent="0.3">
      <c r="A98" t="s">
        <v>14</v>
      </c>
      <c r="C98" s="5" t="s">
        <v>122</v>
      </c>
      <c r="D98" s="5" t="s">
        <v>53</v>
      </c>
      <c r="E98" s="2">
        <v>18</v>
      </c>
      <c r="F98" s="2">
        <v>18</v>
      </c>
      <c r="G98" s="2">
        <v>18</v>
      </c>
      <c r="H98" s="5" t="s">
        <v>101</v>
      </c>
      <c r="I98" s="2">
        <v>0</v>
      </c>
      <c r="J98" s="6"/>
    </row>
    <row r="99" spans="1:10" x14ac:dyDescent="0.3">
      <c r="A99" t="s">
        <v>14</v>
      </c>
      <c r="C99" s="5" t="s">
        <v>123</v>
      </c>
      <c r="D99" s="5" t="s">
        <v>53</v>
      </c>
      <c r="E99" s="2">
        <v>27</v>
      </c>
      <c r="F99" s="2">
        <v>27</v>
      </c>
      <c r="G99" s="2">
        <v>27</v>
      </c>
      <c r="H99" s="5" t="s">
        <v>101</v>
      </c>
      <c r="I99" s="2">
        <v>0</v>
      </c>
      <c r="J99" s="6"/>
    </row>
    <row r="100" spans="1:10" x14ac:dyDescent="0.3">
      <c r="A100" t="s">
        <v>14</v>
      </c>
      <c r="C100" s="5" t="s">
        <v>123</v>
      </c>
      <c r="D100" s="5" t="s">
        <v>53</v>
      </c>
      <c r="E100" s="2">
        <v>9.6999999999999993</v>
      </c>
      <c r="F100" s="2">
        <v>9.6999999999999993</v>
      </c>
      <c r="G100" s="2">
        <v>9.6999999999999993</v>
      </c>
      <c r="H100" s="5" t="s">
        <v>62</v>
      </c>
      <c r="I100" s="2">
        <v>0</v>
      </c>
      <c r="J100" s="6"/>
    </row>
    <row r="101" spans="1:10" x14ac:dyDescent="0.3">
      <c r="A101" t="s">
        <v>14</v>
      </c>
      <c r="C101" s="5" t="s">
        <v>124</v>
      </c>
      <c r="D101" s="5" t="s">
        <v>53</v>
      </c>
      <c r="E101" s="2">
        <v>32.4</v>
      </c>
      <c r="F101" s="2">
        <v>32.4</v>
      </c>
      <c r="G101" s="2">
        <v>32.4</v>
      </c>
      <c r="H101" s="5" t="s">
        <v>101</v>
      </c>
      <c r="I101" s="2">
        <v>0</v>
      </c>
      <c r="J101" s="6"/>
    </row>
    <row r="102" spans="1:10" x14ac:dyDescent="0.3">
      <c r="A102" t="s">
        <v>14</v>
      </c>
      <c r="C102" s="5" t="s">
        <v>124</v>
      </c>
      <c r="D102" s="5" t="s">
        <v>53</v>
      </c>
      <c r="E102" s="2">
        <v>18.5</v>
      </c>
      <c r="F102" s="2">
        <v>18.5</v>
      </c>
      <c r="G102" s="2">
        <v>18.5</v>
      </c>
      <c r="H102" s="5" t="s">
        <v>62</v>
      </c>
      <c r="I102" s="2">
        <v>0</v>
      </c>
      <c r="J102" s="6"/>
    </row>
    <row r="103" spans="1:10" x14ac:dyDescent="0.3">
      <c r="A103" t="s">
        <v>14</v>
      </c>
      <c r="C103" s="5" t="s">
        <v>125</v>
      </c>
      <c r="D103" s="5" t="s">
        <v>53</v>
      </c>
      <c r="E103" s="2">
        <v>36</v>
      </c>
      <c r="F103" s="2">
        <v>36</v>
      </c>
      <c r="G103" s="2">
        <v>36</v>
      </c>
      <c r="H103" s="5" t="s">
        <v>101</v>
      </c>
      <c r="I103" s="2">
        <v>0</v>
      </c>
      <c r="J103" s="6"/>
    </row>
    <row r="104" spans="1:10" x14ac:dyDescent="0.3">
      <c r="A104" t="s">
        <v>14</v>
      </c>
      <c r="C104" s="5" t="s">
        <v>126</v>
      </c>
      <c r="D104" s="5" t="s">
        <v>53</v>
      </c>
      <c r="E104" s="2">
        <v>41.4</v>
      </c>
      <c r="F104" s="2">
        <v>41.4</v>
      </c>
      <c r="G104" s="2">
        <v>41.4</v>
      </c>
      <c r="H104" s="5" t="s">
        <v>101</v>
      </c>
      <c r="I104" s="2">
        <v>0</v>
      </c>
      <c r="J104" s="6"/>
    </row>
    <row r="105" spans="1:10" x14ac:dyDescent="0.3">
      <c r="A105" t="s">
        <v>14</v>
      </c>
      <c r="C105" s="5" t="s">
        <v>127</v>
      </c>
      <c r="D105" s="5" t="s">
        <v>53</v>
      </c>
      <c r="E105" s="2">
        <v>3.6</v>
      </c>
      <c r="F105" s="2">
        <v>3.6</v>
      </c>
      <c r="G105" s="2">
        <v>3.6</v>
      </c>
      <c r="H105" s="5" t="s">
        <v>101</v>
      </c>
      <c r="I105" s="2">
        <v>0</v>
      </c>
      <c r="J105" s="6"/>
    </row>
    <row r="106" spans="1:10" x14ac:dyDescent="0.3">
      <c r="A106" t="s">
        <v>14</v>
      </c>
      <c r="C106" s="5" t="s">
        <v>128</v>
      </c>
      <c r="D106" s="5" t="s">
        <v>53</v>
      </c>
      <c r="E106" s="2">
        <v>4.3</v>
      </c>
      <c r="F106" s="2">
        <v>4.3</v>
      </c>
      <c r="G106" s="2">
        <v>4.3</v>
      </c>
      <c r="H106" s="5" t="s">
        <v>101</v>
      </c>
      <c r="I106" s="2">
        <v>0</v>
      </c>
      <c r="J106" s="6"/>
    </row>
    <row r="107" spans="1:10" x14ac:dyDescent="0.3">
      <c r="A107" t="s">
        <v>14</v>
      </c>
      <c r="C107" s="5" t="s">
        <v>129</v>
      </c>
      <c r="D107" s="5" t="s">
        <v>53</v>
      </c>
      <c r="E107" s="2">
        <v>5.4</v>
      </c>
      <c r="F107" s="2">
        <v>5.4</v>
      </c>
      <c r="G107" s="2">
        <v>5.4</v>
      </c>
      <c r="H107" s="5" t="s">
        <v>101</v>
      </c>
      <c r="I107" s="2">
        <v>0</v>
      </c>
      <c r="J107" s="6"/>
    </row>
    <row r="108" spans="1:10" x14ac:dyDescent="0.3">
      <c r="A108" t="s">
        <v>14</v>
      </c>
      <c r="C108" s="5" t="s">
        <v>130</v>
      </c>
      <c r="D108" s="5" t="s">
        <v>53</v>
      </c>
      <c r="E108" s="2">
        <v>5.4</v>
      </c>
      <c r="F108" s="2">
        <v>5.4</v>
      </c>
      <c r="G108" s="2">
        <v>5.4</v>
      </c>
      <c r="H108" s="5" t="s">
        <v>101</v>
      </c>
      <c r="I108" s="2">
        <v>0</v>
      </c>
      <c r="J108" s="6"/>
    </row>
    <row r="109" spans="1:10" x14ac:dyDescent="0.3">
      <c r="A109" t="s">
        <v>14</v>
      </c>
      <c r="C109" s="5" t="s">
        <v>131</v>
      </c>
      <c r="D109" s="5" t="s">
        <v>53</v>
      </c>
      <c r="E109" s="2">
        <v>3.6</v>
      </c>
      <c r="F109" s="2">
        <v>3.6</v>
      </c>
      <c r="G109" s="2">
        <v>3.6</v>
      </c>
      <c r="H109" s="5" t="s">
        <v>101</v>
      </c>
      <c r="I109" s="2">
        <v>0</v>
      </c>
      <c r="J109" s="6"/>
    </row>
    <row r="110" spans="1:10" x14ac:dyDescent="0.3">
      <c r="A110" t="s">
        <v>14</v>
      </c>
      <c r="C110" s="5" t="s">
        <v>132</v>
      </c>
      <c r="D110" s="5" t="s">
        <v>53</v>
      </c>
      <c r="E110" s="2">
        <v>1.1000000000000001</v>
      </c>
      <c r="F110" s="2">
        <v>1.1000000000000001</v>
      </c>
      <c r="G110" s="2">
        <v>1.1000000000000001</v>
      </c>
      <c r="H110" s="5" t="s">
        <v>101</v>
      </c>
      <c r="I110" s="2">
        <v>0</v>
      </c>
      <c r="J110" s="6"/>
    </row>
    <row r="111" spans="1:10" x14ac:dyDescent="0.3">
      <c r="A111" t="s">
        <v>14</v>
      </c>
      <c r="C111" s="5" t="s">
        <v>133</v>
      </c>
      <c r="D111" s="5" t="s">
        <v>53</v>
      </c>
      <c r="E111" s="2">
        <v>1.8</v>
      </c>
      <c r="F111" s="2">
        <v>1.8</v>
      </c>
      <c r="G111" s="2">
        <v>1.8</v>
      </c>
      <c r="H111" s="5" t="s">
        <v>101</v>
      </c>
      <c r="I111" s="2">
        <v>0</v>
      </c>
      <c r="J111" s="6"/>
    </row>
    <row r="112" spans="1:10" x14ac:dyDescent="0.3">
      <c r="A112" t="s">
        <v>14</v>
      </c>
      <c r="C112" s="5" t="s">
        <v>134</v>
      </c>
      <c r="D112" s="5" t="s">
        <v>53</v>
      </c>
      <c r="E112" s="2">
        <v>1.6</v>
      </c>
      <c r="F112" s="2">
        <v>1.6</v>
      </c>
      <c r="G112" s="2">
        <v>1.6</v>
      </c>
      <c r="H112" s="5" t="s">
        <v>101</v>
      </c>
      <c r="I112" s="2">
        <v>0</v>
      </c>
      <c r="J112" s="6"/>
    </row>
    <row r="113" spans="1:10" x14ac:dyDescent="0.3">
      <c r="A113" t="s">
        <v>14</v>
      </c>
      <c r="C113" s="5" t="s">
        <v>135</v>
      </c>
      <c r="D113" s="5" t="s">
        <v>53</v>
      </c>
      <c r="E113" s="2">
        <v>3.1</v>
      </c>
      <c r="F113" s="2">
        <v>3.1</v>
      </c>
      <c r="G113" s="2">
        <v>3.1</v>
      </c>
      <c r="H113" s="5" t="s">
        <v>62</v>
      </c>
      <c r="I113" s="2">
        <v>0</v>
      </c>
      <c r="J113" s="6"/>
    </row>
    <row r="114" spans="1:10" x14ac:dyDescent="0.3">
      <c r="A114" t="s">
        <v>14</v>
      </c>
      <c r="C114" s="5" t="s">
        <v>136</v>
      </c>
      <c r="D114" s="5" t="s">
        <v>53</v>
      </c>
      <c r="E114" s="2">
        <v>18</v>
      </c>
      <c r="F114" s="2">
        <v>18</v>
      </c>
      <c r="G114" s="2">
        <v>18</v>
      </c>
      <c r="H114" s="5" t="s">
        <v>101</v>
      </c>
      <c r="I114" s="2">
        <v>0</v>
      </c>
      <c r="J114" s="6"/>
    </row>
    <row r="115" spans="1:10" x14ac:dyDescent="0.3">
      <c r="A115" t="s">
        <v>14</v>
      </c>
      <c r="C115" s="5" t="s">
        <v>137</v>
      </c>
      <c r="D115" s="5" t="s">
        <v>53</v>
      </c>
      <c r="E115" s="2">
        <v>36</v>
      </c>
      <c r="F115" s="2">
        <v>36</v>
      </c>
      <c r="G115" s="2">
        <v>36</v>
      </c>
      <c r="H115" s="5" t="s">
        <v>101</v>
      </c>
      <c r="I115" s="2">
        <v>0</v>
      </c>
      <c r="J115" s="6"/>
    </row>
    <row r="116" spans="1:10" x14ac:dyDescent="0.3">
      <c r="A116" t="s">
        <v>14</v>
      </c>
      <c r="C116" s="5" t="s">
        <v>138</v>
      </c>
      <c r="D116" s="5" t="s">
        <v>53</v>
      </c>
      <c r="E116" s="2">
        <v>4.5</v>
      </c>
      <c r="F116" s="2">
        <v>4.5</v>
      </c>
      <c r="G116" s="2">
        <v>4.5</v>
      </c>
      <c r="H116" s="5" t="s">
        <v>101</v>
      </c>
      <c r="I116" s="2">
        <v>0</v>
      </c>
      <c r="J116" s="6"/>
    </row>
    <row r="117" spans="1:10" x14ac:dyDescent="0.3">
      <c r="A117" t="s">
        <v>14</v>
      </c>
      <c r="C117" s="5" t="s">
        <v>139</v>
      </c>
      <c r="D117" s="5" t="s">
        <v>53</v>
      </c>
      <c r="E117" s="2">
        <v>7.2</v>
      </c>
      <c r="F117" s="2">
        <v>7.2</v>
      </c>
      <c r="G117" s="2">
        <v>7.2</v>
      </c>
      <c r="H117" s="5" t="s">
        <v>101</v>
      </c>
      <c r="I117" s="2">
        <v>0</v>
      </c>
      <c r="J117" s="6"/>
    </row>
    <row r="118" spans="1:10" x14ac:dyDescent="0.3">
      <c r="A118" t="s">
        <v>14</v>
      </c>
      <c r="C118" s="5" t="s">
        <v>140</v>
      </c>
      <c r="D118" s="5" t="s">
        <v>53</v>
      </c>
      <c r="E118" s="2">
        <v>7.2</v>
      </c>
      <c r="F118" s="2">
        <v>7.2</v>
      </c>
      <c r="G118" s="2">
        <v>7.2</v>
      </c>
      <c r="H118" s="5" t="s">
        <v>101</v>
      </c>
      <c r="I118" s="2">
        <v>0</v>
      </c>
      <c r="J118" s="6"/>
    </row>
    <row r="119" spans="1:10" x14ac:dyDescent="0.3">
      <c r="A119" t="s">
        <v>14</v>
      </c>
      <c r="C119" s="5" t="s">
        <v>141</v>
      </c>
      <c r="D119" s="5" t="s">
        <v>53</v>
      </c>
      <c r="E119" s="2">
        <v>1.8</v>
      </c>
      <c r="F119" s="2">
        <v>1.8</v>
      </c>
      <c r="G119" s="2">
        <v>1.8</v>
      </c>
      <c r="H119" s="5" t="s">
        <v>101</v>
      </c>
      <c r="I119" s="2">
        <v>0</v>
      </c>
      <c r="J119" s="6"/>
    </row>
    <row r="120" spans="1:10" x14ac:dyDescent="0.3">
      <c r="A120" t="s">
        <v>14</v>
      </c>
      <c r="C120" s="5" t="s">
        <v>142</v>
      </c>
      <c r="D120" s="5" t="s">
        <v>53</v>
      </c>
      <c r="E120" s="2">
        <v>3.6</v>
      </c>
      <c r="F120" s="2">
        <v>3.6</v>
      </c>
      <c r="G120" s="2">
        <v>3.6</v>
      </c>
      <c r="H120" s="5" t="s">
        <v>101</v>
      </c>
      <c r="I120" s="2">
        <v>0</v>
      </c>
      <c r="J120" s="6"/>
    </row>
    <row r="121" spans="1:10" x14ac:dyDescent="0.3">
      <c r="A121" t="s">
        <v>14</v>
      </c>
      <c r="C121" s="5" t="s">
        <v>143</v>
      </c>
      <c r="D121" s="5" t="s">
        <v>53</v>
      </c>
      <c r="E121" s="2">
        <v>0.2</v>
      </c>
      <c r="F121" s="2">
        <v>0.2</v>
      </c>
      <c r="G121" s="2">
        <v>0.2</v>
      </c>
      <c r="H121" s="5" t="s">
        <v>101</v>
      </c>
      <c r="I121" s="2">
        <v>0</v>
      </c>
      <c r="J121" s="6"/>
    </row>
    <row r="122" spans="1:10" x14ac:dyDescent="0.3">
      <c r="A122" t="s">
        <v>14</v>
      </c>
      <c r="C122" s="5" t="s">
        <v>143</v>
      </c>
      <c r="D122" s="5" t="s">
        <v>53</v>
      </c>
      <c r="E122" s="2">
        <v>0.7</v>
      </c>
      <c r="F122" s="2">
        <v>0.7</v>
      </c>
      <c r="G122" s="2">
        <v>0.7</v>
      </c>
      <c r="H122" s="5" t="s">
        <v>62</v>
      </c>
      <c r="I122" s="2">
        <v>0</v>
      </c>
      <c r="J122" s="6"/>
    </row>
    <row r="123" spans="1:10" x14ac:dyDescent="0.3">
      <c r="A123" t="s">
        <v>14</v>
      </c>
      <c r="C123" s="5" t="s">
        <v>144</v>
      </c>
      <c r="D123" s="5" t="s">
        <v>53</v>
      </c>
      <c r="E123" s="2">
        <v>0.4</v>
      </c>
      <c r="F123" s="2">
        <v>0.4</v>
      </c>
      <c r="G123" s="2">
        <v>0.4</v>
      </c>
      <c r="H123" s="5" t="s">
        <v>101</v>
      </c>
      <c r="I123" s="2">
        <v>0</v>
      </c>
      <c r="J123" s="6"/>
    </row>
    <row r="124" spans="1:10" x14ac:dyDescent="0.3">
      <c r="A124" t="s">
        <v>14</v>
      </c>
      <c r="C124" s="5" t="s">
        <v>145</v>
      </c>
      <c r="D124" s="5" t="s">
        <v>53</v>
      </c>
      <c r="E124" s="2">
        <v>3.6</v>
      </c>
      <c r="F124" s="2">
        <v>3.6</v>
      </c>
      <c r="G124" s="2">
        <v>3.6</v>
      </c>
      <c r="H124" s="5" t="s">
        <v>101</v>
      </c>
      <c r="I124" s="2">
        <v>0</v>
      </c>
      <c r="J124" s="6"/>
    </row>
    <row r="125" spans="1:10" x14ac:dyDescent="0.3">
      <c r="A125" t="s">
        <v>14</v>
      </c>
      <c r="C125" s="5" t="s">
        <v>146</v>
      </c>
      <c r="D125" s="5" t="s">
        <v>53</v>
      </c>
      <c r="E125" s="2">
        <v>28.8</v>
      </c>
      <c r="F125" s="2">
        <v>28.8</v>
      </c>
      <c r="G125" s="2">
        <v>28.8</v>
      </c>
      <c r="H125" s="5" t="s">
        <v>62</v>
      </c>
      <c r="I125" s="2">
        <v>0</v>
      </c>
      <c r="J125" s="6"/>
    </row>
    <row r="126" spans="1:10" x14ac:dyDescent="0.3">
      <c r="A126" t="s">
        <v>14</v>
      </c>
      <c r="C126" s="5" t="s">
        <v>147</v>
      </c>
      <c r="D126" s="5" t="s">
        <v>53</v>
      </c>
      <c r="E126" s="2">
        <v>0</v>
      </c>
      <c r="F126" s="2">
        <v>0</v>
      </c>
      <c r="G126" s="2">
        <v>0</v>
      </c>
      <c r="H126" s="5" t="s">
        <v>101</v>
      </c>
      <c r="I126" s="2">
        <v>0</v>
      </c>
      <c r="J126" s="6"/>
    </row>
    <row r="127" spans="1:10" x14ac:dyDescent="0.3">
      <c r="A127" t="s">
        <v>14</v>
      </c>
      <c r="C127" s="5" t="s">
        <v>148</v>
      </c>
      <c r="D127" s="5" t="s">
        <v>53</v>
      </c>
      <c r="E127" s="2">
        <v>0</v>
      </c>
      <c r="F127" s="2">
        <v>0</v>
      </c>
      <c r="G127" s="2">
        <v>0</v>
      </c>
      <c r="H127" s="5" t="s">
        <v>101</v>
      </c>
      <c r="I127" s="2">
        <v>0</v>
      </c>
      <c r="J127" s="6"/>
    </row>
    <row r="128" spans="1:10" x14ac:dyDescent="0.3">
      <c r="A128" t="s">
        <v>14</v>
      </c>
      <c r="C128" s="5" t="s">
        <v>149</v>
      </c>
      <c r="D128" s="5" t="s">
        <v>53</v>
      </c>
      <c r="E128" s="2">
        <v>0</v>
      </c>
      <c r="F128" s="2">
        <v>56</v>
      </c>
      <c r="G128" s="2">
        <v>0</v>
      </c>
      <c r="H128" s="5" t="s">
        <v>101</v>
      </c>
      <c r="I128" s="2">
        <v>0</v>
      </c>
      <c r="J128" s="6">
        <v>42736</v>
      </c>
    </row>
    <row r="129" spans="1:10" x14ac:dyDescent="0.3">
      <c r="A129" t="s">
        <v>14</v>
      </c>
      <c r="C129" s="5" t="s">
        <v>150</v>
      </c>
      <c r="D129" s="5" t="s">
        <v>53</v>
      </c>
      <c r="E129" s="2">
        <v>0</v>
      </c>
      <c r="F129" s="2">
        <v>102.20000000000002</v>
      </c>
      <c r="G129" s="2">
        <v>0</v>
      </c>
      <c r="H129" s="5" t="s">
        <v>101</v>
      </c>
      <c r="I129" s="2">
        <v>0</v>
      </c>
      <c r="J129" s="6">
        <v>42736</v>
      </c>
    </row>
    <row r="130" spans="1:10" x14ac:dyDescent="0.3">
      <c r="A130" t="s">
        <v>14</v>
      </c>
      <c r="C130" s="5" t="s">
        <v>151</v>
      </c>
      <c r="D130" s="5" t="s">
        <v>53</v>
      </c>
      <c r="E130" s="2">
        <v>0</v>
      </c>
      <c r="F130" s="2">
        <v>131</v>
      </c>
      <c r="G130" s="2">
        <v>0</v>
      </c>
      <c r="H130" s="5" t="s">
        <v>101</v>
      </c>
      <c r="I130" s="2">
        <v>0</v>
      </c>
      <c r="J130" s="6">
        <v>42736</v>
      </c>
    </row>
    <row r="131" spans="1:10" x14ac:dyDescent="0.3">
      <c r="A131" t="s">
        <v>14</v>
      </c>
      <c r="C131" s="5" t="s">
        <v>152</v>
      </c>
      <c r="D131" s="5" t="s">
        <v>53</v>
      </c>
      <c r="E131" s="2">
        <v>0</v>
      </c>
      <c r="F131" s="2">
        <v>165.6</v>
      </c>
      <c r="G131" s="2">
        <v>0</v>
      </c>
      <c r="H131" s="5" t="s">
        <v>101</v>
      </c>
      <c r="I131" s="2">
        <v>0</v>
      </c>
      <c r="J131" s="6">
        <v>42736</v>
      </c>
    </row>
    <row r="132" spans="1:10" x14ac:dyDescent="0.3">
      <c r="A132" t="s">
        <v>14</v>
      </c>
      <c r="C132" s="5" t="s">
        <v>153</v>
      </c>
      <c r="D132" s="5" t="s">
        <v>53</v>
      </c>
      <c r="E132" s="2">
        <v>0</v>
      </c>
      <c r="F132" s="2">
        <v>208.39999999999998</v>
      </c>
      <c r="G132" s="2">
        <v>0</v>
      </c>
      <c r="H132" s="5" t="s">
        <v>101</v>
      </c>
      <c r="I132" s="2">
        <v>0</v>
      </c>
      <c r="J132" s="6">
        <v>42736</v>
      </c>
    </row>
    <row r="133" spans="1:10" x14ac:dyDescent="0.3">
      <c r="A133" t="s">
        <v>14</v>
      </c>
      <c r="C133" s="5" t="s">
        <v>154</v>
      </c>
      <c r="D133" s="5" t="s">
        <v>53</v>
      </c>
      <c r="E133" s="2">
        <v>0</v>
      </c>
      <c r="F133" s="2">
        <v>315.5</v>
      </c>
      <c r="G133" s="2">
        <v>0</v>
      </c>
      <c r="H133" s="5" t="s">
        <v>101</v>
      </c>
      <c r="I133" s="2">
        <v>0</v>
      </c>
      <c r="J133" s="6">
        <v>42736</v>
      </c>
    </row>
    <row r="134" spans="1:10" x14ac:dyDescent="0.3">
      <c r="A134" t="s">
        <v>14</v>
      </c>
      <c r="C134" s="5" t="s">
        <v>155</v>
      </c>
      <c r="D134" s="5" t="s">
        <v>53</v>
      </c>
      <c r="E134" s="2">
        <v>15</v>
      </c>
      <c r="F134" s="2">
        <v>15</v>
      </c>
      <c r="G134" s="2">
        <v>15</v>
      </c>
      <c r="H134" s="5" t="s">
        <v>20</v>
      </c>
      <c r="I134" s="2">
        <v>0</v>
      </c>
      <c r="J134" s="6"/>
    </row>
    <row r="135" spans="1:10" x14ac:dyDescent="0.3">
      <c r="A135" t="s">
        <v>14</v>
      </c>
      <c r="C135" s="5" t="s">
        <v>156</v>
      </c>
      <c r="D135" s="5" t="s">
        <v>53</v>
      </c>
      <c r="E135" s="2">
        <v>15</v>
      </c>
      <c r="F135" s="2">
        <v>15</v>
      </c>
      <c r="G135" s="2">
        <v>15</v>
      </c>
      <c r="H135" s="5" t="s">
        <v>20</v>
      </c>
      <c r="I135" s="2">
        <v>0</v>
      </c>
      <c r="J135" s="6"/>
    </row>
    <row r="136" spans="1:10" x14ac:dyDescent="0.3">
      <c r="A136" t="s">
        <v>14</v>
      </c>
      <c r="C136" s="5" t="s">
        <v>157</v>
      </c>
      <c r="D136" s="5" t="s">
        <v>53</v>
      </c>
      <c r="E136" s="2">
        <v>15</v>
      </c>
      <c r="F136" s="2">
        <v>15</v>
      </c>
      <c r="G136" s="2">
        <v>15</v>
      </c>
      <c r="H136" s="5" t="s">
        <v>20</v>
      </c>
      <c r="I136" s="2">
        <v>0</v>
      </c>
      <c r="J136" s="6"/>
    </row>
    <row r="137" spans="1:10" x14ac:dyDescent="0.3">
      <c r="A137" t="s">
        <v>14</v>
      </c>
      <c r="C137" s="5" t="s">
        <v>158</v>
      </c>
      <c r="D137" s="5" t="s">
        <v>53</v>
      </c>
      <c r="E137" s="2">
        <v>15</v>
      </c>
      <c r="F137" s="2">
        <v>150</v>
      </c>
      <c r="G137" s="2">
        <v>15</v>
      </c>
      <c r="H137" s="5" t="s">
        <v>20</v>
      </c>
      <c r="I137" s="2">
        <v>0</v>
      </c>
      <c r="J137" s="6">
        <v>42736</v>
      </c>
    </row>
    <row r="138" spans="1:10" x14ac:dyDescent="0.3">
      <c r="A138" t="s">
        <v>14</v>
      </c>
      <c r="C138" s="5" t="s">
        <v>159</v>
      </c>
      <c r="D138" s="5" t="s">
        <v>53</v>
      </c>
      <c r="E138" s="2">
        <v>25</v>
      </c>
      <c r="F138" s="2">
        <v>25</v>
      </c>
      <c r="G138" s="2">
        <v>25</v>
      </c>
      <c r="H138" s="5" t="s">
        <v>20</v>
      </c>
      <c r="I138" s="2">
        <v>0</v>
      </c>
      <c r="J138" s="6"/>
    </row>
    <row r="139" spans="1:10" x14ac:dyDescent="0.3">
      <c r="A139" t="s">
        <v>14</v>
      </c>
      <c r="C139" s="5" t="s">
        <v>160</v>
      </c>
      <c r="D139" s="5" t="s">
        <v>53</v>
      </c>
      <c r="E139" s="2">
        <v>45</v>
      </c>
      <c r="F139" s="2">
        <v>45</v>
      </c>
      <c r="G139" s="2">
        <v>45</v>
      </c>
      <c r="H139" s="5" t="s">
        <v>20</v>
      </c>
      <c r="I139" s="2">
        <v>0</v>
      </c>
      <c r="J139" s="6"/>
    </row>
    <row r="140" spans="1:10" x14ac:dyDescent="0.3">
      <c r="A140" t="s">
        <v>14</v>
      </c>
      <c r="C140" s="5" t="s">
        <v>161</v>
      </c>
      <c r="D140" s="5" t="s">
        <v>53</v>
      </c>
      <c r="E140" s="2">
        <v>72</v>
      </c>
      <c r="F140" s="2">
        <v>72</v>
      </c>
      <c r="G140" s="2">
        <v>72</v>
      </c>
      <c r="H140" s="5" t="s">
        <v>20</v>
      </c>
      <c r="I140" s="2">
        <v>0</v>
      </c>
      <c r="J140" s="6"/>
    </row>
    <row r="141" spans="1:10" x14ac:dyDescent="0.3">
      <c r="A141" t="s">
        <v>14</v>
      </c>
      <c r="C141" s="5" t="s">
        <v>162</v>
      </c>
      <c r="D141" s="5" t="s">
        <v>53</v>
      </c>
      <c r="E141" s="2">
        <v>15</v>
      </c>
      <c r="F141" s="2">
        <v>15</v>
      </c>
      <c r="G141" s="2">
        <v>15</v>
      </c>
      <c r="H141" s="5" t="s">
        <v>20</v>
      </c>
      <c r="I141" s="2">
        <v>0</v>
      </c>
      <c r="J141" s="6"/>
    </row>
    <row r="142" spans="1:10" x14ac:dyDescent="0.3">
      <c r="A142" t="s">
        <v>14</v>
      </c>
      <c r="C142" s="5" t="s">
        <v>163</v>
      </c>
      <c r="D142" s="5" t="s">
        <v>53</v>
      </c>
      <c r="E142" s="2">
        <v>36</v>
      </c>
      <c r="F142" s="2">
        <v>36</v>
      </c>
      <c r="G142" s="2">
        <v>36</v>
      </c>
      <c r="H142" s="5" t="s">
        <v>20</v>
      </c>
      <c r="I142" s="2">
        <v>0</v>
      </c>
      <c r="J142" s="6"/>
    </row>
    <row r="143" spans="1:10" x14ac:dyDescent="0.3">
      <c r="A143" t="s">
        <v>14</v>
      </c>
      <c r="C143" s="5" t="s">
        <v>164</v>
      </c>
      <c r="D143" s="5" t="s">
        <v>53</v>
      </c>
      <c r="E143" s="2">
        <v>36</v>
      </c>
      <c r="F143" s="2">
        <v>36</v>
      </c>
      <c r="G143" s="2">
        <v>0</v>
      </c>
      <c r="H143" s="5" t="s">
        <v>20</v>
      </c>
      <c r="I143" s="2">
        <v>0</v>
      </c>
      <c r="J143" s="6"/>
    </row>
    <row r="144" spans="1:10" x14ac:dyDescent="0.3">
      <c r="A144" t="s">
        <v>14</v>
      </c>
      <c r="C144" s="5" t="s">
        <v>165</v>
      </c>
      <c r="D144" s="5" t="s">
        <v>53</v>
      </c>
      <c r="E144" s="2">
        <v>12</v>
      </c>
      <c r="F144" s="2">
        <v>12</v>
      </c>
      <c r="G144" s="2">
        <v>12</v>
      </c>
      <c r="H144" s="5" t="s">
        <v>20</v>
      </c>
      <c r="I144" s="2">
        <v>0</v>
      </c>
      <c r="J144" s="6"/>
    </row>
    <row r="145" spans="1:10" x14ac:dyDescent="0.3">
      <c r="A145" t="s">
        <v>14</v>
      </c>
      <c r="C145" s="5" t="s">
        <v>166</v>
      </c>
      <c r="D145" s="5" t="s">
        <v>53</v>
      </c>
      <c r="E145" s="2">
        <v>45</v>
      </c>
      <c r="F145" s="2">
        <v>45</v>
      </c>
      <c r="G145" s="2">
        <v>45</v>
      </c>
      <c r="H145" s="5" t="s">
        <v>20</v>
      </c>
      <c r="I145" s="2">
        <v>0</v>
      </c>
      <c r="J145" s="6"/>
    </row>
    <row r="146" spans="1:10" x14ac:dyDescent="0.3">
      <c r="A146" t="s">
        <v>14</v>
      </c>
      <c r="C146" s="5" t="s">
        <v>167</v>
      </c>
      <c r="D146" s="5" t="s">
        <v>53</v>
      </c>
      <c r="E146" s="2">
        <v>15</v>
      </c>
      <c r="F146" s="2">
        <v>15</v>
      </c>
      <c r="G146" s="2">
        <v>15</v>
      </c>
      <c r="H146" s="5" t="s">
        <v>20</v>
      </c>
      <c r="I146" s="2">
        <v>0</v>
      </c>
      <c r="J146" s="6"/>
    </row>
    <row r="147" spans="1:10" x14ac:dyDescent="0.3">
      <c r="A147" t="s">
        <v>14</v>
      </c>
      <c r="C147" s="5" t="s">
        <v>168</v>
      </c>
      <c r="D147" s="5" t="s">
        <v>53</v>
      </c>
      <c r="E147" s="2">
        <v>15</v>
      </c>
      <c r="F147" s="2">
        <v>15</v>
      </c>
      <c r="G147" s="2">
        <v>15</v>
      </c>
      <c r="H147" s="5" t="s">
        <v>20</v>
      </c>
      <c r="I147" s="2">
        <v>0</v>
      </c>
      <c r="J147" s="6"/>
    </row>
    <row r="148" spans="1:10" x14ac:dyDescent="0.3">
      <c r="A148" t="s">
        <v>14</v>
      </c>
      <c r="C148" s="5" t="s">
        <v>169</v>
      </c>
      <c r="D148" s="5" t="s">
        <v>53</v>
      </c>
      <c r="E148" s="2">
        <v>15</v>
      </c>
      <c r="F148" s="2">
        <v>15</v>
      </c>
      <c r="G148" s="2">
        <v>15</v>
      </c>
      <c r="H148" s="5" t="s">
        <v>20</v>
      </c>
      <c r="I148" s="2">
        <v>0</v>
      </c>
      <c r="J148" s="6"/>
    </row>
    <row r="149" spans="1:10" x14ac:dyDescent="0.3">
      <c r="A149" t="s">
        <v>14</v>
      </c>
      <c r="C149" s="5" t="s">
        <v>170</v>
      </c>
      <c r="D149" s="5" t="s">
        <v>53</v>
      </c>
      <c r="E149" s="2">
        <v>15</v>
      </c>
      <c r="F149" s="2">
        <v>15</v>
      </c>
      <c r="G149" s="2">
        <v>15</v>
      </c>
      <c r="H149" s="5" t="s">
        <v>20</v>
      </c>
      <c r="I149" s="2">
        <v>0</v>
      </c>
      <c r="J149" s="6"/>
    </row>
    <row r="150" spans="1:10" x14ac:dyDescent="0.3">
      <c r="A150" t="s">
        <v>14</v>
      </c>
      <c r="C150" s="1" t="s">
        <v>17</v>
      </c>
      <c r="D150" s="1"/>
      <c r="E150" s="1">
        <f>SUBTOTAL(109,Item[Unit Cost])</f>
        <v>21839.88800000001</v>
      </c>
      <c r="F150" s="1">
        <f>SUBTOTAL(109,Item[Standard Cost])</f>
        <v>22953.588000000011</v>
      </c>
      <c r="G150" s="1">
        <f>SUBTOTAL(109,Item[Last Direct Cost])</f>
        <v>21267.178000000004</v>
      </c>
      <c r="H150" s="1"/>
      <c r="I150" s="1">
        <f>SUBTOTAL(109,Item[Reorder Quantity])</f>
        <v>12600</v>
      </c>
      <c r="J150" s="1">
        <f>SUBTOTAL(103,Item[Last Unit Cost Calc. Date])</f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205F-2827-4A3A-A06F-838024626607}">
  <dimension ref="B1:R290"/>
  <sheetViews>
    <sheetView tabSelected="1" topLeftCell="C1" workbookViewId="0">
      <selection activeCell="L15" sqref="L15"/>
    </sheetView>
  </sheetViews>
  <sheetFormatPr defaultRowHeight="14.4" x14ac:dyDescent="0.3"/>
  <cols>
    <col min="2" max="2" width="33.77734375" bestFit="1" customWidth="1"/>
    <col min="3" max="3" width="12.88671875" bestFit="1" customWidth="1"/>
    <col min="4" max="4" width="15.5546875" bestFit="1" customWidth="1"/>
    <col min="5" max="5" width="8" bestFit="1" customWidth="1"/>
    <col min="6" max="6" width="19.44140625" bestFit="1" customWidth="1"/>
    <col min="7" max="7" width="8" bestFit="1" customWidth="1"/>
    <col min="8" max="8" width="20.44140625" bestFit="1" customWidth="1"/>
    <col min="9" max="9" width="8" bestFit="1" customWidth="1"/>
    <col min="10" max="10" width="22.21875" bestFit="1" customWidth="1"/>
    <col min="11" max="11" width="7" bestFit="1" customWidth="1"/>
    <col min="12" max="12" width="14.21875" bestFit="1" customWidth="1"/>
    <col min="13" max="13" width="9" bestFit="1" customWidth="1"/>
    <col min="14" max="14" width="20" bestFit="1" customWidth="1"/>
    <col min="15" max="15" width="24.21875" bestFit="1" customWidth="1"/>
    <col min="16" max="16" width="25.21875" bestFit="1" customWidth="1"/>
    <col min="17" max="17" width="27" bestFit="1" customWidth="1"/>
    <col min="18" max="18" width="19" bestFit="1" customWidth="1"/>
    <col min="19" max="19" width="20.44140625" bestFit="1" customWidth="1"/>
    <col min="20" max="20" width="7" bestFit="1" customWidth="1"/>
    <col min="21" max="21" width="13.5546875" bestFit="1" customWidth="1"/>
    <col min="22" max="22" width="11.5546875" bestFit="1" customWidth="1"/>
    <col min="23" max="23" width="14.33203125" bestFit="1" customWidth="1"/>
    <col min="24" max="24" width="9.21875" bestFit="1" customWidth="1"/>
    <col min="25" max="25" width="7" bestFit="1" customWidth="1"/>
    <col min="26" max="26" width="11.88671875" bestFit="1" customWidth="1"/>
    <col min="27" max="27" width="22.21875" bestFit="1" customWidth="1"/>
    <col min="28" max="28" width="7" bestFit="1" customWidth="1"/>
    <col min="29" max="29" width="13.5546875" bestFit="1" customWidth="1"/>
    <col min="30" max="30" width="11.5546875" bestFit="1" customWidth="1"/>
    <col min="31" max="31" width="14.33203125" bestFit="1" customWidth="1"/>
    <col min="32" max="32" width="9.21875" bestFit="1" customWidth="1"/>
    <col min="33" max="33" width="7" bestFit="1" customWidth="1"/>
    <col min="34" max="34" width="11.88671875" bestFit="1" customWidth="1"/>
    <col min="35" max="35" width="20" bestFit="1" customWidth="1"/>
    <col min="36" max="36" width="24.21875" bestFit="1" customWidth="1"/>
    <col min="37" max="37" width="25.21875" bestFit="1" customWidth="1"/>
    <col min="38" max="38" width="27" bestFit="1" customWidth="1"/>
    <col min="39" max="421" width="31.77734375" bestFit="1" customWidth="1"/>
    <col min="422" max="422" width="20" bestFit="1" customWidth="1"/>
    <col min="423" max="423" width="24.21875" bestFit="1" customWidth="1"/>
    <col min="424" max="424" width="25.21875" bestFit="1" customWidth="1"/>
  </cols>
  <sheetData>
    <row r="1" spans="2:18" x14ac:dyDescent="0.3">
      <c r="B1" s="7" t="s">
        <v>4</v>
      </c>
      <c r="C1" t="s">
        <v>183</v>
      </c>
    </row>
    <row r="3" spans="2:18" x14ac:dyDescent="0.3">
      <c r="D3" s="7" t="s">
        <v>176</v>
      </c>
    </row>
    <row r="4" spans="2:18" x14ac:dyDescent="0.3">
      <c r="D4" t="s">
        <v>173</v>
      </c>
      <c r="F4" t="s">
        <v>174</v>
      </c>
      <c r="H4" t="s">
        <v>175</v>
      </c>
      <c r="J4" t="s">
        <v>180</v>
      </c>
      <c r="L4" t="s">
        <v>184</v>
      </c>
      <c r="N4" t="s">
        <v>177</v>
      </c>
      <c r="O4" t="s">
        <v>178</v>
      </c>
      <c r="P4" t="s">
        <v>179</v>
      </c>
      <c r="Q4" t="s">
        <v>181</v>
      </c>
      <c r="R4" t="s">
        <v>185</v>
      </c>
    </row>
    <row r="5" spans="2:18" x14ac:dyDescent="0.3">
      <c r="B5" s="7" t="s">
        <v>171</v>
      </c>
      <c r="C5" s="7" t="s">
        <v>8</v>
      </c>
      <c r="D5" s="10">
        <v>42736</v>
      </c>
      <c r="E5" t="s">
        <v>182</v>
      </c>
      <c r="F5" s="10">
        <v>42736</v>
      </c>
      <c r="G5" t="s">
        <v>182</v>
      </c>
      <c r="H5" s="10">
        <v>42736</v>
      </c>
      <c r="I5" t="s">
        <v>182</v>
      </c>
      <c r="J5" s="10">
        <v>42736</v>
      </c>
      <c r="K5" t="s">
        <v>182</v>
      </c>
      <c r="L5" s="10">
        <v>42736</v>
      </c>
      <c r="M5" t="s">
        <v>182</v>
      </c>
    </row>
    <row r="6" spans="2:18" x14ac:dyDescent="0.3">
      <c r="B6" s="8" t="s">
        <v>113</v>
      </c>
      <c r="D6" s="9"/>
      <c r="E6" s="9">
        <v>10.8</v>
      </c>
      <c r="F6" s="9"/>
      <c r="G6" s="9">
        <v>10.8</v>
      </c>
      <c r="H6" s="9"/>
      <c r="I6" s="9">
        <v>10.8</v>
      </c>
      <c r="J6" s="9"/>
      <c r="K6" s="9">
        <v>0</v>
      </c>
      <c r="L6" s="9">
        <v>0</v>
      </c>
      <c r="M6" s="9">
        <v>32.400000000000006</v>
      </c>
      <c r="N6" s="9">
        <v>10.8</v>
      </c>
      <c r="O6" s="9">
        <v>10.8</v>
      </c>
      <c r="P6" s="9">
        <v>10.8</v>
      </c>
      <c r="Q6" s="9">
        <v>0</v>
      </c>
      <c r="R6" s="9">
        <v>32.400000000000006</v>
      </c>
    </row>
    <row r="7" spans="2:18" x14ac:dyDescent="0.3">
      <c r="C7" s="8" t="s">
        <v>101</v>
      </c>
      <c r="D7" s="9"/>
      <c r="E7" s="9">
        <v>10.8</v>
      </c>
      <c r="F7" s="9"/>
      <c r="G7" s="9">
        <v>10.8</v>
      </c>
      <c r="H7" s="9"/>
      <c r="I7" s="9">
        <v>10.8</v>
      </c>
      <c r="J7" s="9"/>
      <c r="K7" s="9">
        <v>0</v>
      </c>
      <c r="L7" s="9">
        <v>0</v>
      </c>
      <c r="M7" s="9">
        <v>32.400000000000006</v>
      </c>
      <c r="N7" s="9">
        <v>10.8</v>
      </c>
      <c r="O7" s="9">
        <v>10.8</v>
      </c>
      <c r="P7" s="9">
        <v>10.8</v>
      </c>
      <c r="Q7" s="9">
        <v>0</v>
      </c>
      <c r="R7" s="9">
        <v>32.400000000000006</v>
      </c>
    </row>
    <row r="8" spans="2:18" x14ac:dyDescent="0.3">
      <c r="B8" s="8" t="s">
        <v>131</v>
      </c>
      <c r="D8" s="9"/>
      <c r="E8" s="9">
        <v>3.6</v>
      </c>
      <c r="F8" s="9"/>
      <c r="G8" s="9">
        <v>3.6</v>
      </c>
      <c r="H8" s="9"/>
      <c r="I8" s="9">
        <v>3.6</v>
      </c>
      <c r="J8" s="9"/>
      <c r="K8" s="9">
        <v>0</v>
      </c>
      <c r="L8" s="9">
        <v>0</v>
      </c>
      <c r="M8" s="9">
        <v>10.8</v>
      </c>
      <c r="N8" s="9">
        <v>3.6</v>
      </c>
      <c r="O8" s="9">
        <v>3.6</v>
      </c>
      <c r="P8" s="9">
        <v>3.6</v>
      </c>
      <c r="Q8" s="9">
        <v>0</v>
      </c>
      <c r="R8" s="9">
        <v>10.8</v>
      </c>
    </row>
    <row r="9" spans="2:18" x14ac:dyDescent="0.3">
      <c r="C9" s="8" t="s">
        <v>101</v>
      </c>
      <c r="D9" s="9"/>
      <c r="E9" s="9">
        <v>3.6</v>
      </c>
      <c r="F9" s="9"/>
      <c r="G9" s="9">
        <v>3.6</v>
      </c>
      <c r="H9" s="9"/>
      <c r="I9" s="9">
        <v>3.6</v>
      </c>
      <c r="J9" s="9"/>
      <c r="K9" s="9">
        <v>0</v>
      </c>
      <c r="L9" s="9">
        <v>0</v>
      </c>
      <c r="M9" s="9">
        <v>10.8</v>
      </c>
      <c r="N9" s="9">
        <v>3.6</v>
      </c>
      <c r="O9" s="9">
        <v>3.6</v>
      </c>
      <c r="P9" s="9">
        <v>3.6</v>
      </c>
      <c r="Q9" s="9">
        <v>0</v>
      </c>
      <c r="R9" s="9">
        <v>10.8</v>
      </c>
    </row>
    <row r="10" spans="2:18" x14ac:dyDescent="0.3">
      <c r="B10" s="8" t="s">
        <v>109</v>
      </c>
      <c r="D10" s="9"/>
      <c r="E10" s="9">
        <v>16.2</v>
      </c>
      <c r="F10" s="9"/>
      <c r="G10" s="9">
        <v>16.2</v>
      </c>
      <c r="H10" s="9"/>
      <c r="I10" s="9">
        <v>16.2</v>
      </c>
      <c r="J10" s="9"/>
      <c r="K10" s="9">
        <v>0</v>
      </c>
      <c r="L10" s="9">
        <v>0</v>
      </c>
      <c r="M10" s="9">
        <v>48.599999999999994</v>
      </c>
      <c r="N10" s="9">
        <v>16.2</v>
      </c>
      <c r="O10" s="9">
        <v>16.2</v>
      </c>
      <c r="P10" s="9">
        <v>16.2</v>
      </c>
      <c r="Q10" s="9">
        <v>0</v>
      </c>
      <c r="R10" s="9">
        <v>48.599999999999994</v>
      </c>
    </row>
    <row r="11" spans="2:18" x14ac:dyDescent="0.3">
      <c r="C11" s="8" t="s">
        <v>101</v>
      </c>
      <c r="D11" s="9"/>
      <c r="E11" s="9">
        <v>16.2</v>
      </c>
      <c r="F11" s="9"/>
      <c r="G11" s="9">
        <v>16.2</v>
      </c>
      <c r="H11" s="9"/>
      <c r="I11" s="9">
        <v>16.2</v>
      </c>
      <c r="J11" s="9"/>
      <c r="K11" s="9">
        <v>0</v>
      </c>
      <c r="L11" s="9">
        <v>0</v>
      </c>
      <c r="M11" s="9">
        <v>48.599999999999994</v>
      </c>
      <c r="N11" s="9">
        <v>16.2</v>
      </c>
      <c r="O11" s="9">
        <v>16.2</v>
      </c>
      <c r="P11" s="9">
        <v>16.2</v>
      </c>
      <c r="Q11" s="9">
        <v>0</v>
      </c>
      <c r="R11" s="9">
        <v>48.599999999999994</v>
      </c>
    </row>
    <row r="12" spans="2:18" x14ac:dyDescent="0.3">
      <c r="B12" s="8" t="s">
        <v>122</v>
      </c>
      <c r="D12" s="9"/>
      <c r="E12" s="9">
        <v>18</v>
      </c>
      <c r="F12" s="9"/>
      <c r="G12" s="9">
        <v>18</v>
      </c>
      <c r="H12" s="9"/>
      <c r="I12" s="9">
        <v>18</v>
      </c>
      <c r="J12" s="9"/>
      <c r="K12" s="9">
        <v>0</v>
      </c>
      <c r="L12" s="9">
        <v>0</v>
      </c>
      <c r="M12" s="9">
        <v>54</v>
      </c>
      <c r="N12" s="9">
        <v>18</v>
      </c>
      <c r="O12" s="9">
        <v>18</v>
      </c>
      <c r="P12" s="9">
        <v>18</v>
      </c>
      <c r="Q12" s="9">
        <v>0</v>
      </c>
      <c r="R12" s="9">
        <v>54</v>
      </c>
    </row>
    <row r="13" spans="2:18" x14ac:dyDescent="0.3">
      <c r="C13" s="8" t="s">
        <v>101</v>
      </c>
      <c r="D13" s="9"/>
      <c r="E13" s="9">
        <v>18</v>
      </c>
      <c r="F13" s="9"/>
      <c r="G13" s="9">
        <v>18</v>
      </c>
      <c r="H13" s="9"/>
      <c r="I13" s="9">
        <v>18</v>
      </c>
      <c r="J13" s="9"/>
      <c r="K13" s="9">
        <v>0</v>
      </c>
      <c r="L13" s="9">
        <v>0</v>
      </c>
      <c r="M13" s="9">
        <v>54</v>
      </c>
      <c r="N13" s="9">
        <v>18</v>
      </c>
      <c r="O13" s="9">
        <v>18</v>
      </c>
      <c r="P13" s="9">
        <v>18</v>
      </c>
      <c r="Q13" s="9">
        <v>0</v>
      </c>
      <c r="R13" s="9">
        <v>54</v>
      </c>
    </row>
    <row r="14" spans="2:18" x14ac:dyDescent="0.3">
      <c r="B14" s="8" t="s">
        <v>123</v>
      </c>
      <c r="D14" s="9"/>
      <c r="E14" s="9">
        <v>36.700000000000003</v>
      </c>
      <c r="F14" s="9"/>
      <c r="G14" s="9">
        <v>36.700000000000003</v>
      </c>
      <c r="H14" s="9"/>
      <c r="I14" s="9">
        <v>36.700000000000003</v>
      </c>
      <c r="J14" s="9"/>
      <c r="K14" s="9">
        <v>0</v>
      </c>
      <c r="L14" s="9">
        <v>0</v>
      </c>
      <c r="M14" s="9">
        <v>110.10000000000001</v>
      </c>
      <c r="N14" s="9">
        <v>36.700000000000003</v>
      </c>
      <c r="O14" s="9">
        <v>36.700000000000003</v>
      </c>
      <c r="P14" s="9">
        <v>36.700000000000003</v>
      </c>
      <c r="Q14" s="9">
        <v>0</v>
      </c>
      <c r="R14" s="9">
        <v>110.10000000000001</v>
      </c>
    </row>
    <row r="15" spans="2:18" x14ac:dyDescent="0.3">
      <c r="C15" s="8" t="s">
        <v>62</v>
      </c>
      <c r="D15" s="9"/>
      <c r="E15" s="9">
        <v>9.6999999999999993</v>
      </c>
      <c r="F15" s="9"/>
      <c r="G15" s="9">
        <v>9.6999999999999993</v>
      </c>
      <c r="H15" s="9"/>
      <c r="I15" s="9">
        <v>9.6999999999999993</v>
      </c>
      <c r="J15" s="9"/>
      <c r="K15" s="9">
        <v>0</v>
      </c>
      <c r="L15" s="9">
        <v>0</v>
      </c>
      <c r="M15" s="9">
        <v>29.099999999999998</v>
      </c>
      <c r="N15" s="9">
        <v>9.6999999999999993</v>
      </c>
      <c r="O15" s="9">
        <v>9.6999999999999993</v>
      </c>
      <c r="P15" s="9">
        <v>9.6999999999999993</v>
      </c>
      <c r="Q15" s="9">
        <v>0</v>
      </c>
      <c r="R15" s="9">
        <v>29.099999999999998</v>
      </c>
    </row>
    <row r="16" spans="2:18" x14ac:dyDescent="0.3">
      <c r="C16" s="8" t="s">
        <v>101</v>
      </c>
      <c r="D16" s="9"/>
      <c r="E16" s="9">
        <v>27</v>
      </c>
      <c r="F16" s="9"/>
      <c r="G16" s="9">
        <v>27</v>
      </c>
      <c r="H16" s="9"/>
      <c r="I16" s="9">
        <v>27</v>
      </c>
      <c r="J16" s="9"/>
      <c r="K16" s="9">
        <v>0</v>
      </c>
      <c r="L16" s="9">
        <v>0</v>
      </c>
      <c r="M16" s="9">
        <v>81</v>
      </c>
      <c r="N16" s="9">
        <v>27</v>
      </c>
      <c r="O16" s="9">
        <v>27</v>
      </c>
      <c r="P16" s="9">
        <v>27</v>
      </c>
      <c r="Q16" s="9">
        <v>0</v>
      </c>
      <c r="R16" s="9">
        <v>81</v>
      </c>
    </row>
    <row r="17" spans="2:18" x14ac:dyDescent="0.3">
      <c r="B17" s="8" t="s">
        <v>118</v>
      </c>
      <c r="D17" s="9"/>
      <c r="E17" s="9">
        <v>16.2</v>
      </c>
      <c r="F17" s="9"/>
      <c r="G17" s="9">
        <v>16.2</v>
      </c>
      <c r="H17" s="9"/>
      <c r="I17" s="9">
        <v>16.2</v>
      </c>
      <c r="J17" s="9"/>
      <c r="K17" s="9">
        <v>0</v>
      </c>
      <c r="L17" s="9">
        <v>0</v>
      </c>
      <c r="M17" s="9">
        <v>48.599999999999994</v>
      </c>
      <c r="N17" s="9">
        <v>16.2</v>
      </c>
      <c r="O17" s="9">
        <v>16.2</v>
      </c>
      <c r="P17" s="9">
        <v>16.2</v>
      </c>
      <c r="Q17" s="9">
        <v>0</v>
      </c>
      <c r="R17" s="9">
        <v>48.599999999999994</v>
      </c>
    </row>
    <row r="18" spans="2:18" x14ac:dyDescent="0.3">
      <c r="C18" s="8" t="s">
        <v>101</v>
      </c>
      <c r="D18" s="9"/>
      <c r="E18" s="9">
        <v>16.2</v>
      </c>
      <c r="F18" s="9"/>
      <c r="G18" s="9">
        <v>16.2</v>
      </c>
      <c r="H18" s="9"/>
      <c r="I18" s="9">
        <v>16.2</v>
      </c>
      <c r="J18" s="9"/>
      <c r="K18" s="9">
        <v>0</v>
      </c>
      <c r="L18" s="9">
        <v>0</v>
      </c>
      <c r="M18" s="9">
        <v>48.599999999999994</v>
      </c>
      <c r="N18" s="9">
        <v>16.2</v>
      </c>
      <c r="O18" s="9">
        <v>16.2</v>
      </c>
      <c r="P18" s="9">
        <v>16.2</v>
      </c>
      <c r="Q18" s="9">
        <v>0</v>
      </c>
      <c r="R18" s="9">
        <v>48.599999999999994</v>
      </c>
    </row>
    <row r="19" spans="2:18" x14ac:dyDescent="0.3">
      <c r="B19" s="8" t="s">
        <v>124</v>
      </c>
      <c r="D19" s="9"/>
      <c r="E19" s="9">
        <v>50.9</v>
      </c>
      <c r="F19" s="9"/>
      <c r="G19" s="9">
        <v>50.9</v>
      </c>
      <c r="H19" s="9"/>
      <c r="I19" s="9">
        <v>50.9</v>
      </c>
      <c r="J19" s="9"/>
      <c r="K19" s="9">
        <v>0</v>
      </c>
      <c r="L19" s="9">
        <v>0</v>
      </c>
      <c r="M19" s="9">
        <v>152.69999999999999</v>
      </c>
      <c r="N19" s="9">
        <v>50.9</v>
      </c>
      <c r="O19" s="9">
        <v>50.9</v>
      </c>
      <c r="P19" s="9">
        <v>50.9</v>
      </c>
      <c r="Q19" s="9">
        <v>0</v>
      </c>
      <c r="R19" s="9">
        <v>152.69999999999999</v>
      </c>
    </row>
    <row r="20" spans="2:18" x14ac:dyDescent="0.3">
      <c r="C20" s="8" t="s">
        <v>62</v>
      </c>
      <c r="D20" s="9"/>
      <c r="E20" s="9">
        <v>18.5</v>
      </c>
      <c r="F20" s="9"/>
      <c r="G20" s="9">
        <v>18.5</v>
      </c>
      <c r="H20" s="9"/>
      <c r="I20" s="9">
        <v>18.5</v>
      </c>
      <c r="J20" s="9"/>
      <c r="K20" s="9">
        <v>0</v>
      </c>
      <c r="L20" s="9">
        <v>0</v>
      </c>
      <c r="M20" s="9">
        <v>55.5</v>
      </c>
      <c r="N20" s="9">
        <v>18.5</v>
      </c>
      <c r="O20" s="9">
        <v>18.5</v>
      </c>
      <c r="P20" s="9">
        <v>18.5</v>
      </c>
      <c r="Q20" s="9">
        <v>0</v>
      </c>
      <c r="R20" s="9">
        <v>55.5</v>
      </c>
    </row>
    <row r="21" spans="2:18" x14ac:dyDescent="0.3">
      <c r="C21" s="8" t="s">
        <v>101</v>
      </c>
      <c r="D21" s="9"/>
      <c r="E21" s="9">
        <v>32.4</v>
      </c>
      <c r="F21" s="9"/>
      <c r="G21" s="9">
        <v>32.4</v>
      </c>
      <c r="H21" s="9"/>
      <c r="I21" s="9">
        <v>32.4</v>
      </c>
      <c r="J21" s="9"/>
      <c r="K21" s="9">
        <v>0</v>
      </c>
      <c r="L21" s="9">
        <v>0</v>
      </c>
      <c r="M21" s="9">
        <v>97.199999999999989</v>
      </c>
      <c r="N21" s="9">
        <v>32.4</v>
      </c>
      <c r="O21" s="9">
        <v>32.4</v>
      </c>
      <c r="P21" s="9">
        <v>32.4</v>
      </c>
      <c r="Q21" s="9">
        <v>0</v>
      </c>
      <c r="R21" s="9">
        <v>97.199999999999989</v>
      </c>
    </row>
    <row r="22" spans="2:18" x14ac:dyDescent="0.3">
      <c r="B22" s="8" t="s">
        <v>114</v>
      </c>
      <c r="D22" s="9"/>
      <c r="E22" s="9">
        <v>16.2</v>
      </c>
      <c r="F22" s="9"/>
      <c r="G22" s="9">
        <v>16.2</v>
      </c>
      <c r="H22" s="9"/>
      <c r="I22" s="9">
        <v>16.2</v>
      </c>
      <c r="J22" s="9"/>
      <c r="K22" s="9">
        <v>0</v>
      </c>
      <c r="L22" s="9">
        <v>0</v>
      </c>
      <c r="M22" s="9">
        <v>48.599999999999994</v>
      </c>
      <c r="N22" s="9">
        <v>16.2</v>
      </c>
      <c r="O22" s="9">
        <v>16.2</v>
      </c>
      <c r="P22" s="9">
        <v>16.2</v>
      </c>
      <c r="Q22" s="9">
        <v>0</v>
      </c>
      <c r="R22" s="9">
        <v>48.599999999999994</v>
      </c>
    </row>
    <row r="23" spans="2:18" x14ac:dyDescent="0.3">
      <c r="C23" s="8" t="s">
        <v>101</v>
      </c>
      <c r="D23" s="9"/>
      <c r="E23" s="9">
        <v>16.2</v>
      </c>
      <c r="F23" s="9"/>
      <c r="G23" s="9">
        <v>16.2</v>
      </c>
      <c r="H23" s="9"/>
      <c r="I23" s="9">
        <v>16.2</v>
      </c>
      <c r="J23" s="9"/>
      <c r="K23" s="9">
        <v>0</v>
      </c>
      <c r="L23" s="9">
        <v>0</v>
      </c>
      <c r="M23" s="9">
        <v>48.599999999999994</v>
      </c>
      <c r="N23" s="9">
        <v>16.2</v>
      </c>
      <c r="O23" s="9">
        <v>16.2</v>
      </c>
      <c r="P23" s="9">
        <v>16.2</v>
      </c>
      <c r="Q23" s="9">
        <v>0</v>
      </c>
      <c r="R23" s="9">
        <v>48.599999999999994</v>
      </c>
    </row>
    <row r="24" spans="2:18" x14ac:dyDescent="0.3">
      <c r="B24" s="8" t="s">
        <v>136</v>
      </c>
      <c r="D24" s="9"/>
      <c r="E24" s="9">
        <v>18</v>
      </c>
      <c r="F24" s="9"/>
      <c r="G24" s="9">
        <v>18</v>
      </c>
      <c r="H24" s="9"/>
      <c r="I24" s="9">
        <v>18</v>
      </c>
      <c r="J24" s="9"/>
      <c r="K24" s="9">
        <v>0</v>
      </c>
      <c r="L24" s="9">
        <v>0</v>
      </c>
      <c r="M24" s="9">
        <v>54</v>
      </c>
      <c r="N24" s="9">
        <v>18</v>
      </c>
      <c r="O24" s="9">
        <v>18</v>
      </c>
      <c r="P24" s="9">
        <v>18</v>
      </c>
      <c r="Q24" s="9">
        <v>0</v>
      </c>
      <c r="R24" s="9">
        <v>54</v>
      </c>
    </row>
    <row r="25" spans="2:18" x14ac:dyDescent="0.3">
      <c r="C25" s="8" t="s">
        <v>101</v>
      </c>
      <c r="D25" s="9"/>
      <c r="E25" s="9">
        <v>18</v>
      </c>
      <c r="F25" s="9"/>
      <c r="G25" s="9">
        <v>18</v>
      </c>
      <c r="H25" s="9"/>
      <c r="I25" s="9">
        <v>18</v>
      </c>
      <c r="J25" s="9"/>
      <c r="K25" s="9">
        <v>0</v>
      </c>
      <c r="L25" s="9">
        <v>0</v>
      </c>
      <c r="M25" s="9">
        <v>54</v>
      </c>
      <c r="N25" s="9">
        <v>18</v>
      </c>
      <c r="O25" s="9">
        <v>18</v>
      </c>
      <c r="P25" s="9">
        <v>18</v>
      </c>
      <c r="Q25" s="9">
        <v>0</v>
      </c>
      <c r="R25" s="9">
        <v>54</v>
      </c>
    </row>
    <row r="26" spans="2:18" x14ac:dyDescent="0.3">
      <c r="B26" s="8" t="s">
        <v>125</v>
      </c>
      <c r="D26" s="9"/>
      <c r="E26" s="9">
        <v>36</v>
      </c>
      <c r="F26" s="9"/>
      <c r="G26" s="9">
        <v>36</v>
      </c>
      <c r="H26" s="9"/>
      <c r="I26" s="9">
        <v>36</v>
      </c>
      <c r="J26" s="9"/>
      <c r="K26" s="9">
        <v>0</v>
      </c>
      <c r="L26" s="9">
        <v>0</v>
      </c>
      <c r="M26" s="9">
        <v>108</v>
      </c>
      <c r="N26" s="9">
        <v>36</v>
      </c>
      <c r="O26" s="9">
        <v>36</v>
      </c>
      <c r="P26" s="9">
        <v>36</v>
      </c>
      <c r="Q26" s="9">
        <v>0</v>
      </c>
      <c r="R26" s="9">
        <v>108</v>
      </c>
    </row>
    <row r="27" spans="2:18" x14ac:dyDescent="0.3">
      <c r="C27" s="8" t="s">
        <v>101</v>
      </c>
      <c r="D27" s="9"/>
      <c r="E27" s="9">
        <v>36</v>
      </c>
      <c r="F27" s="9"/>
      <c r="G27" s="9">
        <v>36</v>
      </c>
      <c r="H27" s="9"/>
      <c r="I27" s="9">
        <v>36</v>
      </c>
      <c r="J27" s="9"/>
      <c r="K27" s="9">
        <v>0</v>
      </c>
      <c r="L27" s="9">
        <v>0</v>
      </c>
      <c r="M27" s="9">
        <v>108</v>
      </c>
      <c r="N27" s="9">
        <v>36</v>
      </c>
      <c r="O27" s="9">
        <v>36</v>
      </c>
      <c r="P27" s="9">
        <v>36</v>
      </c>
      <c r="Q27" s="9">
        <v>0</v>
      </c>
      <c r="R27" s="9">
        <v>108</v>
      </c>
    </row>
    <row r="28" spans="2:18" x14ac:dyDescent="0.3">
      <c r="B28" s="8" t="s">
        <v>126</v>
      </c>
      <c r="D28" s="9"/>
      <c r="E28" s="9">
        <v>41.4</v>
      </c>
      <c r="F28" s="9"/>
      <c r="G28" s="9">
        <v>41.4</v>
      </c>
      <c r="H28" s="9"/>
      <c r="I28" s="9">
        <v>41.4</v>
      </c>
      <c r="J28" s="9"/>
      <c r="K28" s="9">
        <v>0</v>
      </c>
      <c r="L28" s="9">
        <v>0</v>
      </c>
      <c r="M28" s="9">
        <v>124.19999999999999</v>
      </c>
      <c r="N28" s="9">
        <v>41.4</v>
      </c>
      <c r="O28" s="9">
        <v>41.4</v>
      </c>
      <c r="P28" s="9">
        <v>41.4</v>
      </c>
      <c r="Q28" s="9">
        <v>0</v>
      </c>
      <c r="R28" s="9">
        <v>124.19999999999999</v>
      </c>
    </row>
    <row r="29" spans="2:18" x14ac:dyDescent="0.3">
      <c r="C29" s="8" t="s">
        <v>101</v>
      </c>
      <c r="D29" s="9"/>
      <c r="E29" s="9">
        <v>41.4</v>
      </c>
      <c r="F29" s="9"/>
      <c r="G29" s="9">
        <v>41.4</v>
      </c>
      <c r="H29" s="9"/>
      <c r="I29" s="9">
        <v>41.4</v>
      </c>
      <c r="J29" s="9"/>
      <c r="K29" s="9">
        <v>0</v>
      </c>
      <c r="L29" s="9">
        <v>0</v>
      </c>
      <c r="M29" s="9">
        <v>124.19999999999999</v>
      </c>
      <c r="N29" s="9">
        <v>41.4</v>
      </c>
      <c r="O29" s="9">
        <v>41.4</v>
      </c>
      <c r="P29" s="9">
        <v>41.4</v>
      </c>
      <c r="Q29" s="9">
        <v>0</v>
      </c>
      <c r="R29" s="9">
        <v>124.19999999999999</v>
      </c>
    </row>
    <row r="30" spans="2:18" x14ac:dyDescent="0.3">
      <c r="B30" s="8" t="s">
        <v>141</v>
      </c>
      <c r="D30" s="9"/>
      <c r="E30" s="9">
        <v>1.8</v>
      </c>
      <c r="F30" s="9"/>
      <c r="G30" s="9">
        <v>1.8</v>
      </c>
      <c r="H30" s="9"/>
      <c r="I30" s="9">
        <v>1.8</v>
      </c>
      <c r="J30" s="9"/>
      <c r="K30" s="9">
        <v>0</v>
      </c>
      <c r="L30" s="9">
        <v>0</v>
      </c>
      <c r="M30" s="9">
        <v>5.4</v>
      </c>
      <c r="N30" s="9">
        <v>1.8</v>
      </c>
      <c r="O30" s="9">
        <v>1.8</v>
      </c>
      <c r="P30" s="9">
        <v>1.8</v>
      </c>
      <c r="Q30" s="9">
        <v>0</v>
      </c>
      <c r="R30" s="9">
        <v>5.4</v>
      </c>
    </row>
    <row r="31" spans="2:18" x14ac:dyDescent="0.3">
      <c r="C31" s="8" t="s">
        <v>101</v>
      </c>
      <c r="D31" s="9"/>
      <c r="E31" s="9">
        <v>1.8</v>
      </c>
      <c r="F31" s="9"/>
      <c r="G31" s="9">
        <v>1.8</v>
      </c>
      <c r="H31" s="9"/>
      <c r="I31" s="9">
        <v>1.8</v>
      </c>
      <c r="J31" s="9"/>
      <c r="K31" s="9">
        <v>0</v>
      </c>
      <c r="L31" s="9">
        <v>0</v>
      </c>
      <c r="M31" s="9">
        <v>5.4</v>
      </c>
      <c r="N31" s="9">
        <v>1.8</v>
      </c>
      <c r="O31" s="9">
        <v>1.8</v>
      </c>
      <c r="P31" s="9">
        <v>1.8</v>
      </c>
      <c r="Q31" s="9">
        <v>0</v>
      </c>
      <c r="R31" s="9">
        <v>5.4</v>
      </c>
    </row>
    <row r="32" spans="2:18" x14ac:dyDescent="0.3">
      <c r="B32" s="8" t="s">
        <v>142</v>
      </c>
      <c r="D32" s="9"/>
      <c r="E32" s="9">
        <v>3.6</v>
      </c>
      <c r="F32" s="9"/>
      <c r="G32" s="9">
        <v>3.6</v>
      </c>
      <c r="H32" s="9"/>
      <c r="I32" s="9">
        <v>3.6</v>
      </c>
      <c r="J32" s="9"/>
      <c r="K32" s="9">
        <v>0</v>
      </c>
      <c r="L32" s="9">
        <v>0</v>
      </c>
      <c r="M32" s="9">
        <v>10.8</v>
      </c>
      <c r="N32" s="9">
        <v>3.6</v>
      </c>
      <c r="O32" s="9">
        <v>3.6</v>
      </c>
      <c r="P32" s="9">
        <v>3.6</v>
      </c>
      <c r="Q32" s="9">
        <v>0</v>
      </c>
      <c r="R32" s="9">
        <v>10.8</v>
      </c>
    </row>
    <row r="33" spans="2:18" x14ac:dyDescent="0.3">
      <c r="C33" s="8" t="s">
        <v>101</v>
      </c>
      <c r="D33" s="9"/>
      <c r="E33" s="9">
        <v>3.6</v>
      </c>
      <c r="F33" s="9"/>
      <c r="G33" s="9">
        <v>3.6</v>
      </c>
      <c r="H33" s="9"/>
      <c r="I33" s="9">
        <v>3.6</v>
      </c>
      <c r="J33" s="9"/>
      <c r="K33" s="9">
        <v>0</v>
      </c>
      <c r="L33" s="9">
        <v>0</v>
      </c>
      <c r="M33" s="9">
        <v>10.8</v>
      </c>
      <c r="N33" s="9">
        <v>3.6</v>
      </c>
      <c r="O33" s="9">
        <v>3.6</v>
      </c>
      <c r="P33" s="9">
        <v>3.6</v>
      </c>
      <c r="Q33" s="9">
        <v>0</v>
      </c>
      <c r="R33" s="9">
        <v>10.8</v>
      </c>
    </row>
    <row r="34" spans="2:18" x14ac:dyDescent="0.3">
      <c r="B34" s="8" t="s">
        <v>110</v>
      </c>
      <c r="D34" s="9"/>
      <c r="E34" s="9">
        <v>21.6</v>
      </c>
      <c r="F34" s="9"/>
      <c r="G34" s="9">
        <v>21.6</v>
      </c>
      <c r="H34" s="9"/>
      <c r="I34" s="9">
        <v>21.6</v>
      </c>
      <c r="J34" s="9"/>
      <c r="K34" s="9">
        <v>0</v>
      </c>
      <c r="L34" s="9">
        <v>0</v>
      </c>
      <c r="M34" s="9">
        <v>64.800000000000011</v>
      </c>
      <c r="N34" s="9">
        <v>21.6</v>
      </c>
      <c r="O34" s="9">
        <v>21.6</v>
      </c>
      <c r="P34" s="9">
        <v>21.6</v>
      </c>
      <c r="Q34" s="9">
        <v>0</v>
      </c>
      <c r="R34" s="9">
        <v>64.800000000000011</v>
      </c>
    </row>
    <row r="35" spans="2:18" x14ac:dyDescent="0.3">
      <c r="C35" s="8" t="s">
        <v>101</v>
      </c>
      <c r="D35" s="9"/>
      <c r="E35" s="9">
        <v>21.6</v>
      </c>
      <c r="F35" s="9"/>
      <c r="G35" s="9">
        <v>21.6</v>
      </c>
      <c r="H35" s="9"/>
      <c r="I35" s="9">
        <v>21.6</v>
      </c>
      <c r="J35" s="9"/>
      <c r="K35" s="9">
        <v>0</v>
      </c>
      <c r="L35" s="9">
        <v>0</v>
      </c>
      <c r="M35" s="9">
        <v>64.800000000000011</v>
      </c>
      <c r="N35" s="9">
        <v>21.6</v>
      </c>
      <c r="O35" s="9">
        <v>21.6</v>
      </c>
      <c r="P35" s="9">
        <v>21.6</v>
      </c>
      <c r="Q35" s="9">
        <v>0</v>
      </c>
      <c r="R35" s="9">
        <v>64.800000000000011</v>
      </c>
    </row>
    <row r="36" spans="2:18" x14ac:dyDescent="0.3">
      <c r="B36" s="8" t="s">
        <v>115</v>
      </c>
      <c r="D36" s="9"/>
      <c r="E36" s="9">
        <v>19.8</v>
      </c>
      <c r="F36" s="9"/>
      <c r="G36" s="9">
        <v>19.8</v>
      </c>
      <c r="H36" s="9"/>
      <c r="I36" s="9">
        <v>19.8</v>
      </c>
      <c r="J36" s="9"/>
      <c r="K36" s="9">
        <v>0</v>
      </c>
      <c r="L36" s="9">
        <v>0</v>
      </c>
      <c r="M36" s="9">
        <v>59.400000000000006</v>
      </c>
      <c r="N36" s="9">
        <v>19.8</v>
      </c>
      <c r="O36" s="9">
        <v>19.8</v>
      </c>
      <c r="P36" s="9">
        <v>19.8</v>
      </c>
      <c r="Q36" s="9">
        <v>0</v>
      </c>
      <c r="R36" s="9">
        <v>59.400000000000006</v>
      </c>
    </row>
    <row r="37" spans="2:18" x14ac:dyDescent="0.3">
      <c r="C37" s="8" t="s">
        <v>101</v>
      </c>
      <c r="D37" s="9"/>
      <c r="E37" s="9">
        <v>19.8</v>
      </c>
      <c r="F37" s="9"/>
      <c r="G37" s="9">
        <v>19.8</v>
      </c>
      <c r="H37" s="9"/>
      <c r="I37" s="9">
        <v>19.8</v>
      </c>
      <c r="J37" s="9"/>
      <c r="K37" s="9">
        <v>0</v>
      </c>
      <c r="L37" s="9">
        <v>0</v>
      </c>
      <c r="M37" s="9">
        <v>59.400000000000006</v>
      </c>
      <c r="N37" s="9">
        <v>19.8</v>
      </c>
      <c r="O37" s="9">
        <v>19.8</v>
      </c>
      <c r="P37" s="9">
        <v>19.8</v>
      </c>
      <c r="Q37" s="9">
        <v>0</v>
      </c>
      <c r="R37" s="9">
        <v>59.400000000000006</v>
      </c>
    </row>
    <row r="38" spans="2:18" x14ac:dyDescent="0.3">
      <c r="B38" s="8" t="s">
        <v>119</v>
      </c>
      <c r="D38" s="9"/>
      <c r="E38" s="9">
        <v>27</v>
      </c>
      <c r="F38" s="9"/>
      <c r="G38" s="9">
        <v>27</v>
      </c>
      <c r="H38" s="9"/>
      <c r="I38" s="9">
        <v>27</v>
      </c>
      <c r="J38" s="9"/>
      <c r="K38" s="9">
        <v>0</v>
      </c>
      <c r="L38" s="9">
        <v>0</v>
      </c>
      <c r="M38" s="9">
        <v>81</v>
      </c>
      <c r="N38" s="9">
        <v>27</v>
      </c>
      <c r="O38" s="9">
        <v>27</v>
      </c>
      <c r="P38" s="9">
        <v>27</v>
      </c>
      <c r="Q38" s="9">
        <v>0</v>
      </c>
      <c r="R38" s="9">
        <v>81</v>
      </c>
    </row>
    <row r="39" spans="2:18" x14ac:dyDescent="0.3">
      <c r="C39" s="8" t="s">
        <v>101</v>
      </c>
      <c r="D39" s="9"/>
      <c r="E39" s="9">
        <v>27</v>
      </c>
      <c r="F39" s="9"/>
      <c r="G39" s="9">
        <v>27</v>
      </c>
      <c r="H39" s="9"/>
      <c r="I39" s="9">
        <v>27</v>
      </c>
      <c r="J39" s="9"/>
      <c r="K39" s="9">
        <v>0</v>
      </c>
      <c r="L39" s="9">
        <v>0</v>
      </c>
      <c r="M39" s="9">
        <v>81</v>
      </c>
      <c r="N39" s="9">
        <v>27</v>
      </c>
      <c r="O39" s="9">
        <v>27</v>
      </c>
      <c r="P39" s="9">
        <v>27</v>
      </c>
      <c r="Q39" s="9">
        <v>0</v>
      </c>
      <c r="R39" s="9">
        <v>81</v>
      </c>
    </row>
    <row r="40" spans="2:18" x14ac:dyDescent="0.3">
      <c r="B40" s="8" t="s">
        <v>111</v>
      </c>
      <c r="D40" s="9"/>
      <c r="E40" s="9">
        <v>27</v>
      </c>
      <c r="F40" s="9"/>
      <c r="G40" s="9">
        <v>27</v>
      </c>
      <c r="H40" s="9"/>
      <c r="I40" s="9">
        <v>27</v>
      </c>
      <c r="J40" s="9"/>
      <c r="K40" s="9">
        <v>0</v>
      </c>
      <c r="L40" s="9">
        <v>0</v>
      </c>
      <c r="M40" s="9">
        <v>81</v>
      </c>
      <c r="N40" s="9">
        <v>27</v>
      </c>
      <c r="O40" s="9">
        <v>27</v>
      </c>
      <c r="P40" s="9">
        <v>27</v>
      </c>
      <c r="Q40" s="9">
        <v>0</v>
      </c>
      <c r="R40" s="9">
        <v>81</v>
      </c>
    </row>
    <row r="41" spans="2:18" x14ac:dyDescent="0.3">
      <c r="C41" s="8" t="s">
        <v>101</v>
      </c>
      <c r="D41" s="9"/>
      <c r="E41" s="9">
        <v>27</v>
      </c>
      <c r="F41" s="9"/>
      <c r="G41" s="9">
        <v>27</v>
      </c>
      <c r="H41" s="9"/>
      <c r="I41" s="9">
        <v>27</v>
      </c>
      <c r="J41" s="9"/>
      <c r="K41" s="9">
        <v>0</v>
      </c>
      <c r="L41" s="9">
        <v>0</v>
      </c>
      <c r="M41" s="9">
        <v>81</v>
      </c>
      <c r="N41" s="9">
        <v>27</v>
      </c>
      <c r="O41" s="9">
        <v>27</v>
      </c>
      <c r="P41" s="9">
        <v>27</v>
      </c>
      <c r="Q41" s="9">
        <v>0</v>
      </c>
      <c r="R41" s="9">
        <v>81</v>
      </c>
    </row>
    <row r="42" spans="2:18" x14ac:dyDescent="0.3">
      <c r="B42" s="8" t="s">
        <v>116</v>
      </c>
      <c r="D42" s="9"/>
      <c r="E42" s="9">
        <v>27.9</v>
      </c>
      <c r="F42" s="9"/>
      <c r="G42" s="9">
        <v>27.9</v>
      </c>
      <c r="H42" s="9"/>
      <c r="I42" s="9">
        <v>27.9</v>
      </c>
      <c r="J42" s="9"/>
      <c r="K42" s="9">
        <v>0</v>
      </c>
      <c r="L42" s="9">
        <v>0</v>
      </c>
      <c r="M42" s="9">
        <v>83.699999999999989</v>
      </c>
      <c r="N42" s="9">
        <v>27.9</v>
      </c>
      <c r="O42" s="9">
        <v>27.9</v>
      </c>
      <c r="P42" s="9">
        <v>27.9</v>
      </c>
      <c r="Q42" s="9">
        <v>0</v>
      </c>
      <c r="R42" s="9">
        <v>83.699999999999989</v>
      </c>
    </row>
    <row r="43" spans="2:18" x14ac:dyDescent="0.3">
      <c r="C43" s="8" t="s">
        <v>101</v>
      </c>
      <c r="D43" s="9"/>
      <c r="E43" s="9">
        <v>27.9</v>
      </c>
      <c r="F43" s="9"/>
      <c r="G43" s="9">
        <v>27.9</v>
      </c>
      <c r="H43" s="9"/>
      <c r="I43" s="9">
        <v>27.9</v>
      </c>
      <c r="J43" s="9"/>
      <c r="K43" s="9">
        <v>0</v>
      </c>
      <c r="L43" s="9">
        <v>0</v>
      </c>
      <c r="M43" s="9">
        <v>83.699999999999989</v>
      </c>
      <c r="N43" s="9">
        <v>27.9</v>
      </c>
      <c r="O43" s="9">
        <v>27.9</v>
      </c>
      <c r="P43" s="9">
        <v>27.9</v>
      </c>
      <c r="Q43" s="9">
        <v>0</v>
      </c>
      <c r="R43" s="9">
        <v>83.699999999999989</v>
      </c>
    </row>
    <row r="44" spans="2:18" x14ac:dyDescent="0.3">
      <c r="B44" s="8" t="s">
        <v>112</v>
      </c>
      <c r="D44" s="9"/>
      <c r="E44" s="9">
        <v>28.8</v>
      </c>
      <c r="F44" s="9"/>
      <c r="G44" s="9">
        <v>28.8</v>
      </c>
      <c r="H44" s="9"/>
      <c r="I44" s="9">
        <v>28.8</v>
      </c>
      <c r="J44" s="9"/>
      <c r="K44" s="9">
        <v>0</v>
      </c>
      <c r="L44" s="9">
        <v>0</v>
      </c>
      <c r="M44" s="9">
        <v>86.4</v>
      </c>
      <c r="N44" s="9">
        <v>28.8</v>
      </c>
      <c r="O44" s="9">
        <v>28.8</v>
      </c>
      <c r="P44" s="9">
        <v>28.8</v>
      </c>
      <c r="Q44" s="9">
        <v>0</v>
      </c>
      <c r="R44" s="9">
        <v>86.4</v>
      </c>
    </row>
    <row r="45" spans="2:18" x14ac:dyDescent="0.3">
      <c r="C45" s="8" t="s">
        <v>101</v>
      </c>
      <c r="D45" s="9"/>
      <c r="E45" s="9">
        <v>28.8</v>
      </c>
      <c r="F45" s="9"/>
      <c r="G45" s="9">
        <v>28.8</v>
      </c>
      <c r="H45" s="9"/>
      <c r="I45" s="9">
        <v>28.8</v>
      </c>
      <c r="J45" s="9"/>
      <c r="K45" s="9">
        <v>0</v>
      </c>
      <c r="L45" s="9">
        <v>0</v>
      </c>
      <c r="M45" s="9">
        <v>86.4</v>
      </c>
      <c r="N45" s="9">
        <v>28.8</v>
      </c>
      <c r="O45" s="9">
        <v>28.8</v>
      </c>
      <c r="P45" s="9">
        <v>28.8</v>
      </c>
      <c r="Q45" s="9">
        <v>0</v>
      </c>
      <c r="R45" s="9">
        <v>86.4</v>
      </c>
    </row>
    <row r="46" spans="2:18" x14ac:dyDescent="0.3">
      <c r="B46" s="8" t="s">
        <v>108</v>
      </c>
      <c r="D46" s="9"/>
      <c r="E46" s="9">
        <v>9</v>
      </c>
      <c r="F46" s="9"/>
      <c r="G46" s="9">
        <v>9</v>
      </c>
      <c r="H46" s="9"/>
      <c r="I46" s="9">
        <v>9</v>
      </c>
      <c r="J46" s="9"/>
      <c r="K46" s="9">
        <v>0</v>
      </c>
      <c r="L46" s="9">
        <v>0</v>
      </c>
      <c r="M46" s="9">
        <v>27</v>
      </c>
      <c r="N46" s="9">
        <v>9</v>
      </c>
      <c r="O46" s="9">
        <v>9</v>
      </c>
      <c r="P46" s="9">
        <v>9</v>
      </c>
      <c r="Q46" s="9">
        <v>0</v>
      </c>
      <c r="R46" s="9">
        <v>27</v>
      </c>
    </row>
    <row r="47" spans="2:18" x14ac:dyDescent="0.3">
      <c r="C47" s="8" t="s">
        <v>101</v>
      </c>
      <c r="D47" s="9"/>
      <c r="E47" s="9">
        <v>9</v>
      </c>
      <c r="F47" s="9"/>
      <c r="G47" s="9">
        <v>9</v>
      </c>
      <c r="H47" s="9"/>
      <c r="I47" s="9">
        <v>9</v>
      </c>
      <c r="J47" s="9"/>
      <c r="K47" s="9">
        <v>0</v>
      </c>
      <c r="L47" s="9">
        <v>0</v>
      </c>
      <c r="M47" s="9">
        <v>27</v>
      </c>
      <c r="N47" s="9">
        <v>9</v>
      </c>
      <c r="O47" s="9">
        <v>9</v>
      </c>
      <c r="P47" s="9">
        <v>9</v>
      </c>
      <c r="Q47" s="9">
        <v>0</v>
      </c>
      <c r="R47" s="9">
        <v>27</v>
      </c>
    </row>
    <row r="48" spans="2:18" x14ac:dyDescent="0.3">
      <c r="B48" s="8" t="s">
        <v>137</v>
      </c>
      <c r="D48" s="9"/>
      <c r="E48" s="9">
        <v>36</v>
      </c>
      <c r="F48" s="9"/>
      <c r="G48" s="9">
        <v>36</v>
      </c>
      <c r="H48" s="9"/>
      <c r="I48" s="9">
        <v>36</v>
      </c>
      <c r="J48" s="9"/>
      <c r="K48" s="9">
        <v>0</v>
      </c>
      <c r="L48" s="9">
        <v>0</v>
      </c>
      <c r="M48" s="9">
        <v>108</v>
      </c>
      <c r="N48" s="9">
        <v>36</v>
      </c>
      <c r="O48" s="9">
        <v>36</v>
      </c>
      <c r="P48" s="9">
        <v>36</v>
      </c>
      <c r="Q48" s="9">
        <v>0</v>
      </c>
      <c r="R48" s="9">
        <v>108</v>
      </c>
    </row>
    <row r="49" spans="2:18" x14ac:dyDescent="0.3">
      <c r="C49" s="8" t="s">
        <v>101</v>
      </c>
      <c r="D49" s="9"/>
      <c r="E49" s="9">
        <v>36</v>
      </c>
      <c r="F49" s="9"/>
      <c r="G49" s="9">
        <v>36</v>
      </c>
      <c r="H49" s="9"/>
      <c r="I49" s="9">
        <v>36</v>
      </c>
      <c r="J49" s="9"/>
      <c r="K49" s="9">
        <v>0</v>
      </c>
      <c r="L49" s="9">
        <v>0</v>
      </c>
      <c r="M49" s="9">
        <v>108</v>
      </c>
      <c r="N49" s="9">
        <v>36</v>
      </c>
      <c r="O49" s="9">
        <v>36</v>
      </c>
      <c r="P49" s="9">
        <v>36</v>
      </c>
      <c r="Q49" s="9">
        <v>0</v>
      </c>
      <c r="R49" s="9">
        <v>108</v>
      </c>
    </row>
    <row r="50" spans="2:18" x14ac:dyDescent="0.3">
      <c r="B50" s="8" t="s">
        <v>117</v>
      </c>
      <c r="D50" s="9"/>
      <c r="E50" s="9">
        <v>14.4</v>
      </c>
      <c r="F50" s="9"/>
      <c r="G50" s="9">
        <v>14.4</v>
      </c>
      <c r="H50" s="9"/>
      <c r="I50" s="9">
        <v>14.4</v>
      </c>
      <c r="J50" s="9"/>
      <c r="K50" s="9">
        <v>0</v>
      </c>
      <c r="L50" s="9">
        <v>0</v>
      </c>
      <c r="M50" s="9">
        <v>43.2</v>
      </c>
      <c r="N50" s="9">
        <v>14.4</v>
      </c>
      <c r="O50" s="9">
        <v>14.4</v>
      </c>
      <c r="P50" s="9">
        <v>14.4</v>
      </c>
      <c r="Q50" s="9">
        <v>0</v>
      </c>
      <c r="R50" s="9">
        <v>43.2</v>
      </c>
    </row>
    <row r="51" spans="2:18" x14ac:dyDescent="0.3">
      <c r="C51" s="8" t="s">
        <v>101</v>
      </c>
      <c r="D51" s="9"/>
      <c r="E51" s="9">
        <v>14.4</v>
      </c>
      <c r="F51" s="9"/>
      <c r="G51" s="9">
        <v>14.4</v>
      </c>
      <c r="H51" s="9"/>
      <c r="I51" s="9">
        <v>14.4</v>
      </c>
      <c r="J51" s="9"/>
      <c r="K51" s="9">
        <v>0</v>
      </c>
      <c r="L51" s="9">
        <v>0</v>
      </c>
      <c r="M51" s="9">
        <v>43.2</v>
      </c>
      <c r="N51" s="9">
        <v>14.4</v>
      </c>
      <c r="O51" s="9">
        <v>14.4</v>
      </c>
      <c r="P51" s="9">
        <v>14.4</v>
      </c>
      <c r="Q51" s="9">
        <v>0</v>
      </c>
      <c r="R51" s="9">
        <v>43.2</v>
      </c>
    </row>
    <row r="52" spans="2:18" x14ac:dyDescent="0.3">
      <c r="B52" s="8" t="s">
        <v>134</v>
      </c>
      <c r="D52" s="9"/>
      <c r="E52" s="9">
        <v>1.6</v>
      </c>
      <c r="F52" s="9"/>
      <c r="G52" s="9">
        <v>1.6</v>
      </c>
      <c r="H52" s="9"/>
      <c r="I52" s="9">
        <v>1.6</v>
      </c>
      <c r="J52" s="9"/>
      <c r="K52" s="9">
        <v>0</v>
      </c>
      <c r="L52" s="9">
        <v>0</v>
      </c>
      <c r="M52" s="9">
        <v>4.8000000000000007</v>
      </c>
      <c r="N52" s="9">
        <v>1.6</v>
      </c>
      <c r="O52" s="9">
        <v>1.6</v>
      </c>
      <c r="P52" s="9">
        <v>1.6</v>
      </c>
      <c r="Q52" s="9">
        <v>0</v>
      </c>
      <c r="R52" s="9">
        <v>4.8000000000000007</v>
      </c>
    </row>
    <row r="53" spans="2:18" x14ac:dyDescent="0.3">
      <c r="C53" s="8" t="s">
        <v>101</v>
      </c>
      <c r="D53" s="9"/>
      <c r="E53" s="9">
        <v>1.6</v>
      </c>
      <c r="F53" s="9"/>
      <c r="G53" s="9">
        <v>1.6</v>
      </c>
      <c r="H53" s="9"/>
      <c r="I53" s="9">
        <v>1.6</v>
      </c>
      <c r="J53" s="9"/>
      <c r="K53" s="9">
        <v>0</v>
      </c>
      <c r="L53" s="9">
        <v>0</v>
      </c>
      <c r="M53" s="9">
        <v>4.8000000000000007</v>
      </c>
      <c r="N53" s="9">
        <v>1.6</v>
      </c>
      <c r="O53" s="9">
        <v>1.6</v>
      </c>
      <c r="P53" s="9">
        <v>1.6</v>
      </c>
      <c r="Q53" s="9">
        <v>0</v>
      </c>
      <c r="R53" s="9">
        <v>4.8000000000000007</v>
      </c>
    </row>
    <row r="54" spans="2:18" x14ac:dyDescent="0.3">
      <c r="B54" s="8" t="s">
        <v>78</v>
      </c>
      <c r="D54" s="9">
        <v>1092.0999999999999</v>
      </c>
      <c r="E54" s="9"/>
      <c r="F54" s="9">
        <v>1092.0999999999999</v>
      </c>
      <c r="G54" s="9"/>
      <c r="H54" s="9">
        <v>1092.0999999999999</v>
      </c>
      <c r="I54" s="9"/>
      <c r="J54" s="9">
        <v>0</v>
      </c>
      <c r="K54" s="9"/>
      <c r="L54" s="9">
        <v>3276.2999999999997</v>
      </c>
      <c r="M54" s="9">
        <v>0</v>
      </c>
      <c r="N54" s="9">
        <v>1092.0999999999999</v>
      </c>
      <c r="O54" s="9">
        <v>1092.0999999999999</v>
      </c>
      <c r="P54" s="9">
        <v>1092.0999999999999</v>
      </c>
      <c r="Q54" s="9">
        <v>0</v>
      </c>
      <c r="R54" s="9">
        <v>3276.2999999999997</v>
      </c>
    </row>
    <row r="55" spans="2:18" x14ac:dyDescent="0.3">
      <c r="C55" s="8"/>
      <c r="D55" s="9">
        <v>1092.0999999999999</v>
      </c>
      <c r="E55" s="9"/>
      <c r="F55" s="9">
        <v>1092.0999999999999</v>
      </c>
      <c r="G55" s="9"/>
      <c r="H55" s="9">
        <v>1092.0999999999999</v>
      </c>
      <c r="I55" s="9"/>
      <c r="J55" s="9">
        <v>0</v>
      </c>
      <c r="K55" s="9"/>
      <c r="L55" s="9">
        <v>3276.2999999999997</v>
      </c>
      <c r="M55" s="9">
        <v>0</v>
      </c>
      <c r="N55" s="9">
        <v>1092.0999999999999</v>
      </c>
      <c r="O55" s="9">
        <v>1092.0999999999999</v>
      </c>
      <c r="P55" s="9">
        <v>1092.0999999999999</v>
      </c>
      <c r="Q55" s="9">
        <v>0</v>
      </c>
      <c r="R55" s="9">
        <v>3276.2999999999997</v>
      </c>
    </row>
    <row r="56" spans="2:18" x14ac:dyDescent="0.3">
      <c r="B56" s="8" t="s">
        <v>61</v>
      </c>
      <c r="D56" s="9"/>
      <c r="E56" s="9">
        <v>42.8</v>
      </c>
      <c r="F56" s="9"/>
      <c r="G56" s="9">
        <v>42.8</v>
      </c>
      <c r="H56" s="9"/>
      <c r="I56" s="9">
        <v>42.8</v>
      </c>
      <c r="J56" s="9"/>
      <c r="K56" s="9">
        <v>0</v>
      </c>
      <c r="L56" s="9">
        <v>0</v>
      </c>
      <c r="M56" s="9">
        <v>128.39999999999998</v>
      </c>
      <c r="N56" s="9">
        <v>42.8</v>
      </c>
      <c r="O56" s="9">
        <v>42.8</v>
      </c>
      <c r="P56" s="9">
        <v>42.8</v>
      </c>
      <c r="Q56" s="9">
        <v>0</v>
      </c>
      <c r="R56" s="9">
        <v>128.39999999999998</v>
      </c>
    </row>
    <row r="57" spans="2:18" x14ac:dyDescent="0.3">
      <c r="C57" s="8" t="s">
        <v>62</v>
      </c>
      <c r="D57" s="9"/>
      <c r="E57" s="9">
        <v>42.8</v>
      </c>
      <c r="F57" s="9"/>
      <c r="G57" s="9">
        <v>42.8</v>
      </c>
      <c r="H57" s="9"/>
      <c r="I57" s="9">
        <v>42.8</v>
      </c>
      <c r="J57" s="9"/>
      <c r="K57" s="9">
        <v>0</v>
      </c>
      <c r="L57" s="9">
        <v>0</v>
      </c>
      <c r="M57" s="9">
        <v>128.39999999999998</v>
      </c>
      <c r="N57" s="9">
        <v>42.8</v>
      </c>
      <c r="O57" s="9">
        <v>42.8</v>
      </c>
      <c r="P57" s="9">
        <v>42.8</v>
      </c>
      <c r="Q57" s="9">
        <v>0</v>
      </c>
      <c r="R57" s="9">
        <v>128.39999999999998</v>
      </c>
    </row>
    <row r="58" spans="2:18" x14ac:dyDescent="0.3">
      <c r="B58" s="8" t="s">
        <v>59</v>
      </c>
      <c r="D58" s="9"/>
      <c r="E58" s="9">
        <v>505.4</v>
      </c>
      <c r="F58" s="9"/>
      <c r="G58" s="9">
        <v>505.4</v>
      </c>
      <c r="H58" s="9"/>
      <c r="I58" s="9">
        <v>505.4</v>
      </c>
      <c r="J58" s="9"/>
      <c r="K58" s="9">
        <v>0</v>
      </c>
      <c r="L58" s="9">
        <v>0</v>
      </c>
      <c r="M58" s="9">
        <v>1516.1999999999998</v>
      </c>
      <c r="N58" s="9">
        <v>505.4</v>
      </c>
      <c r="O58" s="9">
        <v>505.4</v>
      </c>
      <c r="P58" s="9">
        <v>505.4</v>
      </c>
      <c r="Q58" s="9">
        <v>0</v>
      </c>
      <c r="R58" s="9">
        <v>1516.1999999999998</v>
      </c>
    </row>
    <row r="59" spans="2:18" x14ac:dyDescent="0.3">
      <c r="C59" s="8" t="s">
        <v>23</v>
      </c>
      <c r="D59" s="9"/>
      <c r="E59" s="9">
        <v>505.4</v>
      </c>
      <c r="F59" s="9"/>
      <c r="G59" s="9">
        <v>505.4</v>
      </c>
      <c r="H59" s="9"/>
      <c r="I59" s="9">
        <v>505.4</v>
      </c>
      <c r="J59" s="9"/>
      <c r="K59" s="9">
        <v>0</v>
      </c>
      <c r="L59" s="9">
        <v>0</v>
      </c>
      <c r="M59" s="9">
        <v>1516.1999999999998</v>
      </c>
      <c r="N59" s="9">
        <v>505.4</v>
      </c>
      <c r="O59" s="9">
        <v>505.4</v>
      </c>
      <c r="P59" s="9">
        <v>505.4</v>
      </c>
      <c r="Q59" s="9">
        <v>0</v>
      </c>
      <c r="R59" s="9">
        <v>1516.1999999999998</v>
      </c>
    </row>
    <row r="60" spans="2:18" x14ac:dyDescent="0.3">
      <c r="B60" s="8" t="s">
        <v>52</v>
      </c>
      <c r="D60" s="9"/>
      <c r="E60" s="9">
        <v>780.69999999999993</v>
      </c>
      <c r="F60" s="9"/>
      <c r="G60" s="9">
        <v>780.69999999999993</v>
      </c>
      <c r="H60" s="9"/>
      <c r="I60" s="9">
        <v>780.69999999999993</v>
      </c>
      <c r="J60" s="9"/>
      <c r="K60" s="9">
        <v>0</v>
      </c>
      <c r="L60" s="9">
        <v>0</v>
      </c>
      <c r="M60" s="9">
        <v>2342.1</v>
      </c>
      <c r="N60" s="9">
        <v>780.69999999999993</v>
      </c>
      <c r="O60" s="9">
        <v>780.69999999999993</v>
      </c>
      <c r="P60" s="9">
        <v>780.69999999999993</v>
      </c>
      <c r="Q60" s="9">
        <v>0</v>
      </c>
      <c r="R60" s="9">
        <v>2342.1</v>
      </c>
    </row>
    <row r="61" spans="2:18" x14ac:dyDescent="0.3">
      <c r="C61" s="8" t="s">
        <v>54</v>
      </c>
      <c r="D61" s="9"/>
      <c r="E61" s="9">
        <v>780.69999999999993</v>
      </c>
      <c r="F61" s="9"/>
      <c r="G61" s="9">
        <v>780.69999999999993</v>
      </c>
      <c r="H61" s="9"/>
      <c r="I61" s="9">
        <v>780.69999999999993</v>
      </c>
      <c r="J61" s="9"/>
      <c r="K61" s="9">
        <v>0</v>
      </c>
      <c r="L61" s="9">
        <v>0</v>
      </c>
      <c r="M61" s="9">
        <v>2342.1</v>
      </c>
      <c r="N61" s="9">
        <v>780.69999999999993</v>
      </c>
      <c r="O61" s="9">
        <v>780.69999999999993</v>
      </c>
      <c r="P61" s="9">
        <v>780.69999999999993</v>
      </c>
      <c r="Q61" s="9">
        <v>0</v>
      </c>
      <c r="R61" s="9">
        <v>2342.1</v>
      </c>
    </row>
    <row r="62" spans="2:18" x14ac:dyDescent="0.3">
      <c r="B62" s="8" t="s">
        <v>57</v>
      </c>
      <c r="D62" s="9"/>
      <c r="E62" s="9">
        <v>338.2</v>
      </c>
      <c r="F62" s="9"/>
      <c r="G62" s="9">
        <v>338.2</v>
      </c>
      <c r="H62" s="9"/>
      <c r="I62" s="9">
        <v>338.2</v>
      </c>
      <c r="J62" s="9"/>
      <c r="K62" s="9">
        <v>0</v>
      </c>
      <c r="L62" s="9">
        <v>0</v>
      </c>
      <c r="M62" s="9">
        <v>1014.5999999999999</v>
      </c>
      <c r="N62" s="9">
        <v>338.2</v>
      </c>
      <c r="O62" s="9">
        <v>338.2</v>
      </c>
      <c r="P62" s="9">
        <v>338.2</v>
      </c>
      <c r="Q62" s="9">
        <v>0</v>
      </c>
      <c r="R62" s="9">
        <v>1014.5999999999999</v>
      </c>
    </row>
    <row r="63" spans="2:18" x14ac:dyDescent="0.3">
      <c r="C63" s="8" t="s">
        <v>54</v>
      </c>
      <c r="D63" s="9"/>
      <c r="E63" s="9">
        <v>338.2</v>
      </c>
      <c r="F63" s="9"/>
      <c r="G63" s="9">
        <v>338.2</v>
      </c>
      <c r="H63" s="9"/>
      <c r="I63" s="9">
        <v>338.2</v>
      </c>
      <c r="J63" s="9"/>
      <c r="K63" s="9">
        <v>0</v>
      </c>
      <c r="L63" s="9">
        <v>0</v>
      </c>
      <c r="M63" s="9">
        <v>1014.5999999999999</v>
      </c>
      <c r="N63" s="9">
        <v>338.2</v>
      </c>
      <c r="O63" s="9">
        <v>338.2</v>
      </c>
      <c r="P63" s="9">
        <v>338.2</v>
      </c>
      <c r="Q63" s="9">
        <v>0</v>
      </c>
      <c r="R63" s="9">
        <v>1014.5999999999999</v>
      </c>
    </row>
    <row r="64" spans="2:18" x14ac:dyDescent="0.3">
      <c r="B64" s="8" t="s">
        <v>79</v>
      </c>
      <c r="D64" s="9"/>
      <c r="E64" s="9">
        <v>1089.8999999999999</v>
      </c>
      <c r="F64" s="9"/>
      <c r="G64" s="9">
        <v>1089.8999999999999</v>
      </c>
      <c r="H64" s="9"/>
      <c r="I64" s="9">
        <v>1089.8999999999999</v>
      </c>
      <c r="J64" s="9"/>
      <c r="K64" s="9">
        <v>0</v>
      </c>
      <c r="L64" s="9">
        <v>0</v>
      </c>
      <c r="M64" s="9">
        <v>3269.7</v>
      </c>
      <c r="N64" s="9">
        <v>1089.8999999999999</v>
      </c>
      <c r="O64" s="9">
        <v>1089.8999999999999</v>
      </c>
      <c r="P64" s="9">
        <v>1089.8999999999999</v>
      </c>
      <c r="Q64" s="9">
        <v>0</v>
      </c>
      <c r="R64" s="9">
        <v>3269.7</v>
      </c>
    </row>
    <row r="65" spans="2:18" x14ac:dyDescent="0.3">
      <c r="C65" s="8" t="s">
        <v>54</v>
      </c>
      <c r="D65" s="9"/>
      <c r="E65" s="9">
        <v>1089.8999999999999</v>
      </c>
      <c r="F65" s="9"/>
      <c r="G65" s="9">
        <v>1089.8999999999999</v>
      </c>
      <c r="H65" s="9"/>
      <c r="I65" s="9">
        <v>1089.8999999999999</v>
      </c>
      <c r="J65" s="9"/>
      <c r="K65" s="9">
        <v>0</v>
      </c>
      <c r="L65" s="9">
        <v>0</v>
      </c>
      <c r="M65" s="9">
        <v>3269.7</v>
      </c>
      <c r="N65" s="9">
        <v>1089.8999999999999</v>
      </c>
      <c r="O65" s="9">
        <v>1089.8999999999999</v>
      </c>
      <c r="P65" s="9">
        <v>1089.8999999999999</v>
      </c>
      <c r="Q65" s="9">
        <v>0</v>
      </c>
      <c r="R65" s="9">
        <v>3269.7</v>
      </c>
    </row>
    <row r="66" spans="2:18" x14ac:dyDescent="0.3">
      <c r="B66" s="8" t="s">
        <v>36</v>
      </c>
      <c r="D66" s="9"/>
      <c r="E66" s="9">
        <v>0.33</v>
      </c>
      <c r="F66" s="9"/>
      <c r="G66" s="9">
        <v>0.33</v>
      </c>
      <c r="H66" s="9"/>
      <c r="I66" s="9">
        <v>0.33</v>
      </c>
      <c r="J66" s="9"/>
      <c r="K66" s="9">
        <v>100</v>
      </c>
      <c r="L66" s="9">
        <v>0</v>
      </c>
      <c r="M66" s="9">
        <v>0.99</v>
      </c>
      <c r="N66" s="9">
        <v>0.33</v>
      </c>
      <c r="O66" s="9">
        <v>0.33</v>
      </c>
      <c r="P66" s="9">
        <v>0.33</v>
      </c>
      <c r="Q66" s="9">
        <v>100</v>
      </c>
      <c r="R66" s="9">
        <v>0.99</v>
      </c>
    </row>
    <row r="67" spans="2:18" x14ac:dyDescent="0.3">
      <c r="C67" s="8" t="s">
        <v>25</v>
      </c>
      <c r="D67" s="9"/>
      <c r="E67" s="9">
        <v>0.33</v>
      </c>
      <c r="F67" s="9"/>
      <c r="G67" s="9">
        <v>0.33</v>
      </c>
      <c r="H67" s="9"/>
      <c r="I67" s="9">
        <v>0.33</v>
      </c>
      <c r="J67" s="9"/>
      <c r="K67" s="9">
        <v>100</v>
      </c>
      <c r="L67" s="9">
        <v>0</v>
      </c>
      <c r="M67" s="9">
        <v>0.99</v>
      </c>
      <c r="N67" s="9">
        <v>0.33</v>
      </c>
      <c r="O67" s="9">
        <v>0.33</v>
      </c>
      <c r="P67" s="9">
        <v>0.33</v>
      </c>
      <c r="Q67" s="9">
        <v>100</v>
      </c>
      <c r="R67" s="9">
        <v>0.99</v>
      </c>
    </row>
    <row r="68" spans="2:18" x14ac:dyDescent="0.3">
      <c r="B68" s="8" t="s">
        <v>29</v>
      </c>
      <c r="D68" s="9"/>
      <c r="E68" s="9">
        <v>0.45</v>
      </c>
      <c r="F68" s="9"/>
      <c r="G68" s="9">
        <v>0.45</v>
      </c>
      <c r="H68" s="9"/>
      <c r="I68" s="9">
        <v>0.45</v>
      </c>
      <c r="J68" s="9"/>
      <c r="K68" s="9">
        <v>100</v>
      </c>
      <c r="L68" s="9">
        <v>0</v>
      </c>
      <c r="M68" s="9">
        <v>1.35</v>
      </c>
      <c r="N68" s="9">
        <v>0.45</v>
      </c>
      <c r="O68" s="9">
        <v>0.45</v>
      </c>
      <c r="P68" s="9">
        <v>0.45</v>
      </c>
      <c r="Q68" s="9">
        <v>100</v>
      </c>
      <c r="R68" s="9">
        <v>1.35</v>
      </c>
    </row>
    <row r="69" spans="2:18" x14ac:dyDescent="0.3">
      <c r="C69" s="8" t="s">
        <v>30</v>
      </c>
      <c r="D69" s="9"/>
      <c r="E69" s="9">
        <v>0.45</v>
      </c>
      <c r="F69" s="9"/>
      <c r="G69" s="9">
        <v>0.45</v>
      </c>
      <c r="H69" s="9"/>
      <c r="I69" s="9">
        <v>0.45</v>
      </c>
      <c r="J69" s="9"/>
      <c r="K69" s="9">
        <v>100</v>
      </c>
      <c r="L69" s="9">
        <v>0</v>
      </c>
      <c r="M69" s="9">
        <v>1.35</v>
      </c>
      <c r="N69" s="9">
        <v>0.45</v>
      </c>
      <c r="O69" s="9">
        <v>0.45</v>
      </c>
      <c r="P69" s="9">
        <v>0.45</v>
      </c>
      <c r="Q69" s="9">
        <v>100</v>
      </c>
      <c r="R69" s="9">
        <v>1.35</v>
      </c>
    </row>
    <row r="70" spans="2:18" x14ac:dyDescent="0.3">
      <c r="B70" s="8" t="s">
        <v>35</v>
      </c>
      <c r="D70" s="9">
        <v>12.452</v>
      </c>
      <c r="E70" s="9"/>
      <c r="F70" s="9">
        <v>12.452</v>
      </c>
      <c r="G70" s="9"/>
      <c r="H70" s="9">
        <v>12.452</v>
      </c>
      <c r="I70" s="9"/>
      <c r="J70" s="9">
        <v>100</v>
      </c>
      <c r="K70" s="9"/>
      <c r="L70" s="9">
        <v>37.356000000000002</v>
      </c>
      <c r="M70" s="9">
        <v>0</v>
      </c>
      <c r="N70" s="9">
        <v>12.452</v>
      </c>
      <c r="O70" s="9">
        <v>12.452</v>
      </c>
      <c r="P70" s="9">
        <v>12.452</v>
      </c>
      <c r="Q70" s="9">
        <v>100</v>
      </c>
      <c r="R70" s="9">
        <v>37.356000000000002</v>
      </c>
    </row>
    <row r="71" spans="2:18" x14ac:dyDescent="0.3">
      <c r="C71" s="8"/>
      <c r="D71" s="9">
        <v>12.452</v>
      </c>
      <c r="E71" s="9"/>
      <c r="F71" s="9">
        <v>12.452</v>
      </c>
      <c r="G71" s="9"/>
      <c r="H71" s="9">
        <v>12.452</v>
      </c>
      <c r="I71" s="9"/>
      <c r="J71" s="9">
        <v>100</v>
      </c>
      <c r="K71" s="9"/>
      <c r="L71" s="9">
        <v>37.356000000000002</v>
      </c>
      <c r="M71" s="9">
        <v>0</v>
      </c>
      <c r="N71" s="9">
        <v>12.452</v>
      </c>
      <c r="O71" s="9">
        <v>12.452</v>
      </c>
      <c r="P71" s="9">
        <v>12.452</v>
      </c>
      <c r="Q71" s="9">
        <v>100</v>
      </c>
      <c r="R71" s="9">
        <v>37.356000000000002</v>
      </c>
    </row>
    <row r="72" spans="2:18" x14ac:dyDescent="0.3">
      <c r="B72" s="8" t="s">
        <v>34</v>
      </c>
      <c r="D72" s="9">
        <v>129.68200000000002</v>
      </c>
      <c r="E72" s="9"/>
      <c r="F72" s="9">
        <v>129.68200000000002</v>
      </c>
      <c r="G72" s="9"/>
      <c r="H72" s="9">
        <v>129.68200000000002</v>
      </c>
      <c r="I72" s="9"/>
      <c r="J72" s="9">
        <v>100</v>
      </c>
      <c r="K72" s="9"/>
      <c r="L72" s="9">
        <v>389.04600000000005</v>
      </c>
      <c r="M72" s="9">
        <v>0</v>
      </c>
      <c r="N72" s="9">
        <v>129.68200000000002</v>
      </c>
      <c r="O72" s="9">
        <v>129.68200000000002</v>
      </c>
      <c r="P72" s="9">
        <v>129.68200000000002</v>
      </c>
      <c r="Q72" s="9">
        <v>100</v>
      </c>
      <c r="R72" s="9">
        <v>389.04600000000005</v>
      </c>
    </row>
    <row r="73" spans="2:18" x14ac:dyDescent="0.3">
      <c r="C73" s="8"/>
      <c r="D73" s="9">
        <v>129.68200000000002</v>
      </c>
      <c r="E73" s="9"/>
      <c r="F73" s="9">
        <v>129.68200000000002</v>
      </c>
      <c r="G73" s="9"/>
      <c r="H73" s="9">
        <v>129.68200000000002</v>
      </c>
      <c r="I73" s="9"/>
      <c r="J73" s="9">
        <v>100</v>
      </c>
      <c r="K73" s="9"/>
      <c r="L73" s="9">
        <v>389.04600000000005</v>
      </c>
      <c r="M73" s="9">
        <v>0</v>
      </c>
      <c r="N73" s="9">
        <v>129.68200000000002</v>
      </c>
      <c r="O73" s="9">
        <v>129.68200000000002</v>
      </c>
      <c r="P73" s="9">
        <v>129.68200000000002</v>
      </c>
      <c r="Q73" s="9">
        <v>100</v>
      </c>
      <c r="R73" s="9">
        <v>389.04600000000005</v>
      </c>
    </row>
    <row r="74" spans="2:18" x14ac:dyDescent="0.3">
      <c r="B74" s="8" t="s">
        <v>82</v>
      </c>
      <c r="D74" s="9"/>
      <c r="E74" s="9">
        <v>31.7</v>
      </c>
      <c r="F74" s="9"/>
      <c r="G74" s="9">
        <v>31.7</v>
      </c>
      <c r="H74" s="9"/>
      <c r="I74" s="9">
        <v>31.7</v>
      </c>
      <c r="J74" s="9"/>
      <c r="K74" s="9">
        <v>0</v>
      </c>
      <c r="L74" s="9">
        <v>0</v>
      </c>
      <c r="M74" s="9">
        <v>95.1</v>
      </c>
      <c r="N74" s="9">
        <v>31.7</v>
      </c>
      <c r="O74" s="9">
        <v>31.7</v>
      </c>
      <c r="P74" s="9">
        <v>31.7</v>
      </c>
      <c r="Q74" s="9">
        <v>0</v>
      </c>
      <c r="R74" s="9">
        <v>95.1</v>
      </c>
    </row>
    <row r="75" spans="2:18" x14ac:dyDescent="0.3">
      <c r="C75" s="8" t="s">
        <v>62</v>
      </c>
      <c r="D75" s="9"/>
      <c r="E75" s="9">
        <v>31.7</v>
      </c>
      <c r="F75" s="9"/>
      <c r="G75" s="9">
        <v>31.7</v>
      </c>
      <c r="H75" s="9"/>
      <c r="I75" s="9">
        <v>31.7</v>
      </c>
      <c r="J75" s="9"/>
      <c r="K75" s="9">
        <v>0</v>
      </c>
      <c r="L75" s="9">
        <v>0</v>
      </c>
      <c r="M75" s="9">
        <v>95.1</v>
      </c>
      <c r="N75" s="9">
        <v>31.7</v>
      </c>
      <c r="O75" s="9">
        <v>31.7</v>
      </c>
      <c r="P75" s="9">
        <v>31.7</v>
      </c>
      <c r="Q75" s="9">
        <v>0</v>
      </c>
      <c r="R75" s="9">
        <v>95.1</v>
      </c>
    </row>
    <row r="76" spans="2:18" x14ac:dyDescent="0.3">
      <c r="B76" s="8" t="s">
        <v>167</v>
      </c>
      <c r="D76" s="9"/>
      <c r="E76" s="9">
        <v>15</v>
      </c>
      <c r="F76" s="9"/>
      <c r="G76" s="9">
        <v>15</v>
      </c>
      <c r="H76" s="9"/>
      <c r="I76" s="9">
        <v>15</v>
      </c>
      <c r="J76" s="9"/>
      <c r="K76" s="9">
        <v>0</v>
      </c>
      <c r="L76" s="9">
        <v>0</v>
      </c>
      <c r="M76" s="9">
        <v>45</v>
      </c>
      <c r="N76" s="9">
        <v>15</v>
      </c>
      <c r="O76" s="9">
        <v>15</v>
      </c>
      <c r="P76" s="9">
        <v>15</v>
      </c>
      <c r="Q76" s="9">
        <v>0</v>
      </c>
      <c r="R76" s="9">
        <v>45</v>
      </c>
    </row>
    <row r="77" spans="2:18" x14ac:dyDescent="0.3">
      <c r="C77" s="8"/>
      <c r="D77" s="9"/>
      <c r="E77" s="9">
        <v>15</v>
      </c>
      <c r="F77" s="9"/>
      <c r="G77" s="9">
        <v>15</v>
      </c>
      <c r="H77" s="9"/>
      <c r="I77" s="9">
        <v>15</v>
      </c>
      <c r="J77" s="9"/>
      <c r="K77" s="9">
        <v>0</v>
      </c>
      <c r="L77" s="9">
        <v>0</v>
      </c>
      <c r="M77" s="9">
        <v>45</v>
      </c>
      <c r="N77" s="9">
        <v>15</v>
      </c>
      <c r="O77" s="9">
        <v>15</v>
      </c>
      <c r="P77" s="9">
        <v>15</v>
      </c>
      <c r="Q77" s="9">
        <v>0</v>
      </c>
      <c r="R77" s="9">
        <v>45</v>
      </c>
    </row>
    <row r="78" spans="2:18" x14ac:dyDescent="0.3">
      <c r="B78" s="8" t="s">
        <v>133</v>
      </c>
      <c r="D78" s="9"/>
      <c r="E78" s="9">
        <v>1.8</v>
      </c>
      <c r="F78" s="9"/>
      <c r="G78" s="9">
        <v>1.8</v>
      </c>
      <c r="H78" s="9"/>
      <c r="I78" s="9">
        <v>1.8</v>
      </c>
      <c r="J78" s="9"/>
      <c r="K78" s="9">
        <v>0</v>
      </c>
      <c r="L78" s="9">
        <v>0</v>
      </c>
      <c r="M78" s="9">
        <v>5.4</v>
      </c>
      <c r="N78" s="9">
        <v>1.8</v>
      </c>
      <c r="O78" s="9">
        <v>1.8</v>
      </c>
      <c r="P78" s="9">
        <v>1.8</v>
      </c>
      <c r="Q78" s="9">
        <v>0</v>
      </c>
      <c r="R78" s="9">
        <v>5.4</v>
      </c>
    </row>
    <row r="79" spans="2:18" x14ac:dyDescent="0.3">
      <c r="C79" s="8" t="s">
        <v>101</v>
      </c>
      <c r="D79" s="9"/>
      <c r="E79" s="9">
        <v>1.8</v>
      </c>
      <c r="F79" s="9"/>
      <c r="G79" s="9">
        <v>1.8</v>
      </c>
      <c r="H79" s="9"/>
      <c r="I79" s="9">
        <v>1.8</v>
      </c>
      <c r="J79" s="9"/>
      <c r="K79" s="9">
        <v>0</v>
      </c>
      <c r="L79" s="9">
        <v>0</v>
      </c>
      <c r="M79" s="9">
        <v>5.4</v>
      </c>
      <c r="N79" s="9">
        <v>1.8</v>
      </c>
      <c r="O79" s="9">
        <v>1.8</v>
      </c>
      <c r="P79" s="9">
        <v>1.8</v>
      </c>
      <c r="Q79" s="9">
        <v>0</v>
      </c>
      <c r="R79" s="9">
        <v>5.4</v>
      </c>
    </row>
    <row r="80" spans="2:18" x14ac:dyDescent="0.3">
      <c r="B80" s="8" t="s">
        <v>46</v>
      </c>
      <c r="D80" s="9"/>
      <c r="E80" s="9">
        <v>2.7</v>
      </c>
      <c r="F80" s="9"/>
      <c r="G80" s="9">
        <v>2.7</v>
      </c>
      <c r="H80" s="9"/>
      <c r="I80" s="9">
        <v>2.7</v>
      </c>
      <c r="J80" s="9"/>
      <c r="K80" s="9">
        <v>100</v>
      </c>
      <c r="L80" s="9">
        <v>0</v>
      </c>
      <c r="M80" s="9">
        <v>8.1000000000000014</v>
      </c>
      <c r="N80" s="9">
        <v>2.7</v>
      </c>
      <c r="O80" s="9">
        <v>2.7</v>
      </c>
      <c r="P80" s="9">
        <v>2.7</v>
      </c>
      <c r="Q80" s="9">
        <v>100</v>
      </c>
      <c r="R80" s="9">
        <v>8.1000000000000014</v>
      </c>
    </row>
    <row r="81" spans="2:18" x14ac:dyDescent="0.3">
      <c r="C81" s="8" t="s">
        <v>30</v>
      </c>
      <c r="D81" s="9"/>
      <c r="E81" s="9">
        <v>2.7</v>
      </c>
      <c r="F81" s="9"/>
      <c r="G81" s="9">
        <v>2.7</v>
      </c>
      <c r="H81" s="9"/>
      <c r="I81" s="9">
        <v>2.7</v>
      </c>
      <c r="J81" s="9"/>
      <c r="K81" s="9">
        <v>100</v>
      </c>
      <c r="L81" s="9">
        <v>0</v>
      </c>
      <c r="M81" s="9">
        <v>8.1000000000000014</v>
      </c>
      <c r="N81" s="9">
        <v>2.7</v>
      </c>
      <c r="O81" s="9">
        <v>2.7</v>
      </c>
      <c r="P81" s="9">
        <v>2.7</v>
      </c>
      <c r="Q81" s="9">
        <v>100</v>
      </c>
      <c r="R81" s="9">
        <v>8.1000000000000014</v>
      </c>
    </row>
    <row r="82" spans="2:18" x14ac:dyDescent="0.3">
      <c r="B82" s="8" t="s">
        <v>64</v>
      </c>
      <c r="D82" s="9"/>
      <c r="E82" s="9">
        <v>150.30000000000001</v>
      </c>
      <c r="F82" s="9"/>
      <c r="G82" s="9">
        <v>150.30000000000001</v>
      </c>
      <c r="H82" s="9"/>
      <c r="I82" s="9">
        <v>150.30000000000001</v>
      </c>
      <c r="J82" s="9"/>
      <c r="K82" s="9">
        <v>0</v>
      </c>
      <c r="L82" s="9">
        <v>0</v>
      </c>
      <c r="M82" s="9">
        <v>450.90000000000003</v>
      </c>
      <c r="N82" s="9">
        <v>150.30000000000001</v>
      </c>
      <c r="O82" s="9">
        <v>150.30000000000001</v>
      </c>
      <c r="P82" s="9">
        <v>150.30000000000001</v>
      </c>
      <c r="Q82" s="9">
        <v>0</v>
      </c>
      <c r="R82" s="9">
        <v>450.90000000000003</v>
      </c>
    </row>
    <row r="83" spans="2:18" x14ac:dyDescent="0.3">
      <c r="C83" s="8" t="s">
        <v>23</v>
      </c>
      <c r="D83" s="9"/>
      <c r="E83" s="9">
        <v>150.30000000000001</v>
      </c>
      <c r="F83" s="9"/>
      <c r="G83" s="9">
        <v>150.30000000000001</v>
      </c>
      <c r="H83" s="9"/>
      <c r="I83" s="9">
        <v>150.30000000000001</v>
      </c>
      <c r="J83" s="9"/>
      <c r="K83" s="9">
        <v>0</v>
      </c>
      <c r="L83" s="9">
        <v>0</v>
      </c>
      <c r="M83" s="9">
        <v>450.90000000000003</v>
      </c>
      <c r="N83" s="9">
        <v>150.30000000000001</v>
      </c>
      <c r="O83" s="9">
        <v>150.30000000000001</v>
      </c>
      <c r="P83" s="9">
        <v>150.30000000000001</v>
      </c>
      <c r="Q83" s="9">
        <v>0</v>
      </c>
      <c r="R83" s="9">
        <v>450.90000000000003</v>
      </c>
    </row>
    <row r="84" spans="2:18" x14ac:dyDescent="0.3">
      <c r="B84" s="8" t="s">
        <v>18</v>
      </c>
      <c r="D84" s="9">
        <v>350.59499999999997</v>
      </c>
      <c r="E84" s="9"/>
      <c r="F84" s="9">
        <v>350.59499999999997</v>
      </c>
      <c r="G84" s="9"/>
      <c r="H84" s="9">
        <v>0</v>
      </c>
      <c r="I84" s="9"/>
      <c r="J84" s="9">
        <v>100</v>
      </c>
      <c r="K84" s="9"/>
      <c r="L84" s="9">
        <v>1051.7849999999999</v>
      </c>
      <c r="M84" s="9">
        <v>0</v>
      </c>
      <c r="N84" s="9">
        <v>350.59499999999997</v>
      </c>
      <c r="O84" s="9">
        <v>350.59499999999997</v>
      </c>
      <c r="P84" s="9">
        <v>0</v>
      </c>
      <c r="Q84" s="9">
        <v>100</v>
      </c>
      <c r="R84" s="9">
        <v>1051.7849999999999</v>
      </c>
    </row>
    <row r="85" spans="2:18" x14ac:dyDescent="0.3">
      <c r="C85" s="8"/>
      <c r="D85" s="9">
        <v>350.59499999999997</v>
      </c>
      <c r="E85" s="9"/>
      <c r="F85" s="9">
        <v>350.59499999999997</v>
      </c>
      <c r="G85" s="9"/>
      <c r="H85" s="9">
        <v>0</v>
      </c>
      <c r="I85" s="9"/>
      <c r="J85" s="9">
        <v>100</v>
      </c>
      <c r="K85" s="9"/>
      <c r="L85" s="9">
        <v>1051.7849999999999</v>
      </c>
      <c r="M85" s="9">
        <v>0</v>
      </c>
      <c r="N85" s="9">
        <v>350.59499999999997</v>
      </c>
      <c r="O85" s="9">
        <v>350.59499999999997</v>
      </c>
      <c r="P85" s="9">
        <v>0</v>
      </c>
      <c r="Q85" s="9">
        <v>100</v>
      </c>
      <c r="R85" s="9">
        <v>1051.7849999999999</v>
      </c>
    </row>
    <row r="86" spans="2:18" x14ac:dyDescent="0.3">
      <c r="B86" s="8" t="s">
        <v>47</v>
      </c>
      <c r="D86" s="9">
        <v>9.7650000000000006</v>
      </c>
      <c r="E86" s="9"/>
      <c r="F86" s="9">
        <v>9.7650000000000006</v>
      </c>
      <c r="G86" s="9"/>
      <c r="H86" s="9">
        <v>9.7650000000000006</v>
      </c>
      <c r="I86" s="9"/>
      <c r="J86" s="9">
        <v>100</v>
      </c>
      <c r="K86" s="9"/>
      <c r="L86" s="9">
        <v>29.295000000000002</v>
      </c>
      <c r="M86" s="9">
        <v>0</v>
      </c>
      <c r="N86" s="9">
        <v>9.7650000000000006</v>
      </c>
      <c r="O86" s="9">
        <v>9.7650000000000006</v>
      </c>
      <c r="P86" s="9">
        <v>9.7650000000000006</v>
      </c>
      <c r="Q86" s="9">
        <v>100</v>
      </c>
      <c r="R86" s="9">
        <v>29.295000000000002</v>
      </c>
    </row>
    <row r="87" spans="2:18" x14ac:dyDescent="0.3">
      <c r="C87" s="8"/>
      <c r="D87" s="9">
        <v>9.7650000000000006</v>
      </c>
      <c r="E87" s="9"/>
      <c r="F87" s="9">
        <v>9.7650000000000006</v>
      </c>
      <c r="G87" s="9"/>
      <c r="H87" s="9">
        <v>9.7650000000000006</v>
      </c>
      <c r="I87" s="9"/>
      <c r="J87" s="9">
        <v>100</v>
      </c>
      <c r="K87" s="9"/>
      <c r="L87" s="9">
        <v>29.295000000000002</v>
      </c>
      <c r="M87" s="9">
        <v>0</v>
      </c>
      <c r="N87" s="9">
        <v>9.7650000000000006</v>
      </c>
      <c r="O87" s="9">
        <v>9.7650000000000006</v>
      </c>
      <c r="P87" s="9">
        <v>9.7650000000000006</v>
      </c>
      <c r="Q87" s="9">
        <v>100</v>
      </c>
      <c r="R87" s="9">
        <v>29.295000000000002</v>
      </c>
    </row>
    <row r="88" spans="2:18" x14ac:dyDescent="0.3">
      <c r="B88" s="8" t="s">
        <v>162</v>
      </c>
      <c r="D88" s="9"/>
      <c r="E88" s="9">
        <v>15</v>
      </c>
      <c r="F88" s="9"/>
      <c r="G88" s="9">
        <v>15</v>
      </c>
      <c r="H88" s="9"/>
      <c r="I88" s="9">
        <v>15</v>
      </c>
      <c r="J88" s="9"/>
      <c r="K88" s="9">
        <v>0</v>
      </c>
      <c r="L88" s="9">
        <v>0</v>
      </c>
      <c r="M88" s="9">
        <v>45</v>
      </c>
      <c r="N88" s="9">
        <v>15</v>
      </c>
      <c r="O88" s="9">
        <v>15</v>
      </c>
      <c r="P88" s="9">
        <v>15</v>
      </c>
      <c r="Q88" s="9">
        <v>0</v>
      </c>
      <c r="R88" s="9">
        <v>45</v>
      </c>
    </row>
    <row r="89" spans="2:18" x14ac:dyDescent="0.3">
      <c r="C89" s="8"/>
      <c r="D89" s="9"/>
      <c r="E89" s="9">
        <v>15</v>
      </c>
      <c r="F89" s="9"/>
      <c r="G89" s="9">
        <v>15</v>
      </c>
      <c r="H89" s="9"/>
      <c r="I89" s="9">
        <v>15</v>
      </c>
      <c r="J89" s="9"/>
      <c r="K89" s="9">
        <v>0</v>
      </c>
      <c r="L89" s="9">
        <v>0</v>
      </c>
      <c r="M89" s="9">
        <v>45</v>
      </c>
      <c r="N89" s="9">
        <v>15</v>
      </c>
      <c r="O89" s="9">
        <v>15</v>
      </c>
      <c r="P89" s="9">
        <v>15</v>
      </c>
      <c r="Q89" s="9">
        <v>0</v>
      </c>
      <c r="R89" s="9">
        <v>45</v>
      </c>
    </row>
    <row r="90" spans="2:18" x14ac:dyDescent="0.3">
      <c r="B90" s="8" t="s">
        <v>155</v>
      </c>
      <c r="D90" s="9"/>
      <c r="E90" s="9">
        <v>15</v>
      </c>
      <c r="F90" s="9"/>
      <c r="G90" s="9">
        <v>15</v>
      </c>
      <c r="H90" s="9"/>
      <c r="I90" s="9">
        <v>15</v>
      </c>
      <c r="J90" s="9"/>
      <c r="K90" s="9">
        <v>0</v>
      </c>
      <c r="L90" s="9">
        <v>0</v>
      </c>
      <c r="M90" s="9">
        <v>45</v>
      </c>
      <c r="N90" s="9">
        <v>15</v>
      </c>
      <c r="O90" s="9">
        <v>15</v>
      </c>
      <c r="P90" s="9">
        <v>15</v>
      </c>
      <c r="Q90" s="9">
        <v>0</v>
      </c>
      <c r="R90" s="9">
        <v>45</v>
      </c>
    </row>
    <row r="91" spans="2:18" x14ac:dyDescent="0.3">
      <c r="C91" s="8"/>
      <c r="D91" s="9"/>
      <c r="E91" s="9">
        <v>15</v>
      </c>
      <c r="F91" s="9"/>
      <c r="G91" s="9">
        <v>15</v>
      </c>
      <c r="H91" s="9"/>
      <c r="I91" s="9">
        <v>15</v>
      </c>
      <c r="J91" s="9"/>
      <c r="K91" s="9">
        <v>0</v>
      </c>
      <c r="L91" s="9">
        <v>0</v>
      </c>
      <c r="M91" s="9">
        <v>45</v>
      </c>
      <c r="N91" s="9">
        <v>15</v>
      </c>
      <c r="O91" s="9">
        <v>15</v>
      </c>
      <c r="P91" s="9">
        <v>15</v>
      </c>
      <c r="Q91" s="9">
        <v>0</v>
      </c>
      <c r="R91" s="9">
        <v>45</v>
      </c>
    </row>
    <row r="92" spans="2:18" x14ac:dyDescent="0.3">
      <c r="B92" s="8" t="s">
        <v>77</v>
      </c>
      <c r="D92" s="9">
        <v>1092.0999999999999</v>
      </c>
      <c r="E92" s="9"/>
      <c r="F92" s="9">
        <v>1092.0999999999999</v>
      </c>
      <c r="G92" s="9"/>
      <c r="H92" s="9">
        <v>1092.0999999999999</v>
      </c>
      <c r="I92" s="9"/>
      <c r="J92" s="9">
        <v>0</v>
      </c>
      <c r="K92" s="9"/>
      <c r="L92" s="9">
        <v>3276.2999999999997</v>
      </c>
      <c r="M92" s="9">
        <v>0</v>
      </c>
      <c r="N92" s="9">
        <v>1092.0999999999999</v>
      </c>
      <c r="O92" s="9">
        <v>1092.0999999999999</v>
      </c>
      <c r="P92" s="9">
        <v>1092.0999999999999</v>
      </c>
      <c r="Q92" s="9">
        <v>0</v>
      </c>
      <c r="R92" s="9">
        <v>3276.2999999999997</v>
      </c>
    </row>
    <row r="93" spans="2:18" x14ac:dyDescent="0.3">
      <c r="C93" s="8"/>
      <c r="D93" s="9">
        <v>1092.0999999999999</v>
      </c>
      <c r="E93" s="9"/>
      <c r="F93" s="9">
        <v>1092.0999999999999</v>
      </c>
      <c r="G93" s="9"/>
      <c r="H93" s="9">
        <v>1092.0999999999999</v>
      </c>
      <c r="I93" s="9"/>
      <c r="J93" s="9">
        <v>0</v>
      </c>
      <c r="K93" s="9"/>
      <c r="L93" s="9">
        <v>3276.2999999999997</v>
      </c>
      <c r="M93" s="9">
        <v>0</v>
      </c>
      <c r="N93" s="9">
        <v>1092.0999999999999</v>
      </c>
      <c r="O93" s="9">
        <v>1092.0999999999999</v>
      </c>
      <c r="P93" s="9">
        <v>1092.0999999999999</v>
      </c>
      <c r="Q93" s="9">
        <v>0</v>
      </c>
      <c r="R93" s="9">
        <v>3276.2999999999997</v>
      </c>
    </row>
    <row r="94" spans="2:18" x14ac:dyDescent="0.3">
      <c r="B94" s="8" t="s">
        <v>39</v>
      </c>
      <c r="D94" s="9"/>
      <c r="E94" s="9">
        <v>1.99</v>
      </c>
      <c r="F94" s="9"/>
      <c r="G94" s="9">
        <v>1.99</v>
      </c>
      <c r="H94" s="9"/>
      <c r="I94" s="9">
        <v>1.99</v>
      </c>
      <c r="J94" s="9"/>
      <c r="K94" s="9">
        <v>100</v>
      </c>
      <c r="L94" s="9">
        <v>0</v>
      </c>
      <c r="M94" s="9">
        <v>5.97</v>
      </c>
      <c r="N94" s="9">
        <v>1.99</v>
      </c>
      <c r="O94" s="9">
        <v>1.99</v>
      </c>
      <c r="P94" s="9">
        <v>1.99</v>
      </c>
      <c r="Q94" s="9">
        <v>100</v>
      </c>
      <c r="R94" s="9">
        <v>5.97</v>
      </c>
    </row>
    <row r="95" spans="2:18" x14ac:dyDescent="0.3">
      <c r="C95" s="8" t="s">
        <v>30</v>
      </c>
      <c r="D95" s="9"/>
      <c r="E95" s="9">
        <v>1.99</v>
      </c>
      <c r="F95" s="9"/>
      <c r="G95" s="9">
        <v>1.99</v>
      </c>
      <c r="H95" s="9"/>
      <c r="I95" s="9">
        <v>1.99</v>
      </c>
      <c r="J95" s="9"/>
      <c r="K95" s="9">
        <v>100</v>
      </c>
      <c r="L95" s="9">
        <v>0</v>
      </c>
      <c r="M95" s="9">
        <v>5.97</v>
      </c>
      <c r="N95" s="9">
        <v>1.99</v>
      </c>
      <c r="O95" s="9">
        <v>1.99</v>
      </c>
      <c r="P95" s="9">
        <v>1.99</v>
      </c>
      <c r="Q95" s="9">
        <v>100</v>
      </c>
      <c r="R95" s="9">
        <v>5.97</v>
      </c>
    </row>
    <row r="96" spans="2:18" x14ac:dyDescent="0.3">
      <c r="B96" s="8" t="s">
        <v>38</v>
      </c>
      <c r="D96" s="9">
        <v>13.156999999999998</v>
      </c>
      <c r="E96" s="9"/>
      <c r="F96" s="9">
        <v>13.156999999999998</v>
      </c>
      <c r="G96" s="9"/>
      <c r="H96" s="9">
        <v>13.156999999999998</v>
      </c>
      <c r="I96" s="9"/>
      <c r="J96" s="9">
        <v>100</v>
      </c>
      <c r="K96" s="9"/>
      <c r="L96" s="9">
        <v>39.470999999999997</v>
      </c>
      <c r="M96" s="9">
        <v>0</v>
      </c>
      <c r="N96" s="9">
        <v>13.156999999999998</v>
      </c>
      <c r="O96" s="9">
        <v>13.156999999999998</v>
      </c>
      <c r="P96" s="9">
        <v>13.156999999999998</v>
      </c>
      <c r="Q96" s="9">
        <v>100</v>
      </c>
      <c r="R96" s="9">
        <v>39.470999999999997</v>
      </c>
    </row>
    <row r="97" spans="2:18" x14ac:dyDescent="0.3">
      <c r="C97" s="8"/>
      <c r="D97" s="9">
        <v>13.156999999999998</v>
      </c>
      <c r="E97" s="9"/>
      <c r="F97" s="9">
        <v>13.156999999999998</v>
      </c>
      <c r="G97" s="9"/>
      <c r="H97" s="9">
        <v>13.156999999999998</v>
      </c>
      <c r="I97" s="9"/>
      <c r="J97" s="9">
        <v>100</v>
      </c>
      <c r="K97" s="9"/>
      <c r="L97" s="9">
        <v>39.470999999999997</v>
      </c>
      <c r="M97" s="9">
        <v>0</v>
      </c>
      <c r="N97" s="9">
        <v>13.156999999999998</v>
      </c>
      <c r="O97" s="9">
        <v>13.156999999999998</v>
      </c>
      <c r="P97" s="9">
        <v>13.156999999999998</v>
      </c>
      <c r="Q97" s="9">
        <v>100</v>
      </c>
      <c r="R97" s="9">
        <v>39.470999999999997</v>
      </c>
    </row>
    <row r="98" spans="2:18" x14ac:dyDescent="0.3">
      <c r="B98" s="8" t="s">
        <v>41</v>
      </c>
      <c r="D98" s="9"/>
      <c r="E98" s="9">
        <v>5.88</v>
      </c>
      <c r="F98" s="9"/>
      <c r="G98" s="9">
        <v>5.88</v>
      </c>
      <c r="H98" s="9"/>
      <c r="I98" s="9">
        <v>5.88</v>
      </c>
      <c r="J98" s="9"/>
      <c r="K98" s="9">
        <v>100</v>
      </c>
      <c r="L98" s="9">
        <v>0</v>
      </c>
      <c r="M98" s="9">
        <v>17.64</v>
      </c>
      <c r="N98" s="9">
        <v>5.88</v>
      </c>
      <c r="O98" s="9">
        <v>5.88</v>
      </c>
      <c r="P98" s="9">
        <v>5.88</v>
      </c>
      <c r="Q98" s="9">
        <v>100</v>
      </c>
      <c r="R98" s="9">
        <v>17.64</v>
      </c>
    </row>
    <row r="99" spans="2:18" x14ac:dyDescent="0.3">
      <c r="C99" s="8" t="s">
        <v>30</v>
      </c>
      <c r="D99" s="9"/>
      <c r="E99" s="9">
        <v>5.88</v>
      </c>
      <c r="F99" s="9"/>
      <c r="G99" s="9">
        <v>5.88</v>
      </c>
      <c r="H99" s="9"/>
      <c r="I99" s="9">
        <v>5.88</v>
      </c>
      <c r="J99" s="9"/>
      <c r="K99" s="9">
        <v>100</v>
      </c>
      <c r="L99" s="9">
        <v>0</v>
      </c>
      <c r="M99" s="9">
        <v>17.64</v>
      </c>
      <c r="N99" s="9">
        <v>5.88</v>
      </c>
      <c r="O99" s="9">
        <v>5.88</v>
      </c>
      <c r="P99" s="9">
        <v>5.88</v>
      </c>
      <c r="Q99" s="9">
        <v>100</v>
      </c>
      <c r="R99" s="9">
        <v>17.64</v>
      </c>
    </row>
    <row r="100" spans="2:18" x14ac:dyDescent="0.3">
      <c r="B100" s="8" t="s">
        <v>40</v>
      </c>
      <c r="D100" s="9"/>
      <c r="E100" s="9">
        <v>4.66</v>
      </c>
      <c r="F100" s="9"/>
      <c r="G100" s="9">
        <v>4.66</v>
      </c>
      <c r="H100" s="9"/>
      <c r="I100" s="9">
        <v>4.66</v>
      </c>
      <c r="J100" s="9"/>
      <c r="K100" s="9">
        <v>100</v>
      </c>
      <c r="L100" s="9">
        <v>0</v>
      </c>
      <c r="M100" s="9">
        <v>13.98</v>
      </c>
      <c r="N100" s="9">
        <v>4.66</v>
      </c>
      <c r="O100" s="9">
        <v>4.66</v>
      </c>
      <c r="P100" s="9">
        <v>4.66</v>
      </c>
      <c r="Q100" s="9">
        <v>100</v>
      </c>
      <c r="R100" s="9">
        <v>13.98</v>
      </c>
    </row>
    <row r="101" spans="2:18" x14ac:dyDescent="0.3">
      <c r="C101" s="8" t="s">
        <v>30</v>
      </c>
      <c r="D101" s="9"/>
      <c r="E101" s="9">
        <v>4.66</v>
      </c>
      <c r="F101" s="9"/>
      <c r="G101" s="9">
        <v>4.66</v>
      </c>
      <c r="H101" s="9"/>
      <c r="I101" s="9">
        <v>4.66</v>
      </c>
      <c r="J101" s="9"/>
      <c r="K101" s="9">
        <v>100</v>
      </c>
      <c r="L101" s="9">
        <v>0</v>
      </c>
      <c r="M101" s="9">
        <v>13.98</v>
      </c>
      <c r="N101" s="9">
        <v>4.66</v>
      </c>
      <c r="O101" s="9">
        <v>4.66</v>
      </c>
      <c r="P101" s="9">
        <v>4.66</v>
      </c>
      <c r="Q101" s="9">
        <v>100</v>
      </c>
      <c r="R101" s="9">
        <v>13.98</v>
      </c>
    </row>
    <row r="102" spans="2:18" x14ac:dyDescent="0.3">
      <c r="B102" s="8" t="s">
        <v>60</v>
      </c>
      <c r="D102" s="9">
        <v>125.6</v>
      </c>
      <c r="E102" s="9"/>
      <c r="F102" s="9">
        <v>125.6</v>
      </c>
      <c r="G102" s="9"/>
      <c r="H102" s="9">
        <v>125.79999999999998</v>
      </c>
      <c r="I102" s="9"/>
      <c r="J102" s="9">
        <v>0</v>
      </c>
      <c r="K102" s="9"/>
      <c r="L102" s="9">
        <v>376.79999999999995</v>
      </c>
      <c r="M102" s="9">
        <v>0</v>
      </c>
      <c r="N102" s="9">
        <v>125.6</v>
      </c>
      <c r="O102" s="9">
        <v>125.6</v>
      </c>
      <c r="P102" s="9">
        <v>125.79999999999998</v>
      </c>
      <c r="Q102" s="9">
        <v>0</v>
      </c>
      <c r="R102" s="9">
        <v>376.79999999999995</v>
      </c>
    </row>
    <row r="103" spans="2:18" x14ac:dyDescent="0.3">
      <c r="C103" s="8" t="s">
        <v>23</v>
      </c>
      <c r="D103" s="9">
        <v>125.6</v>
      </c>
      <c r="E103" s="9"/>
      <c r="F103" s="9">
        <v>125.6</v>
      </c>
      <c r="G103" s="9"/>
      <c r="H103" s="9">
        <v>125.79999999999998</v>
      </c>
      <c r="I103" s="9"/>
      <c r="J103" s="9">
        <v>0</v>
      </c>
      <c r="K103" s="9"/>
      <c r="L103" s="9">
        <v>376.79999999999995</v>
      </c>
      <c r="M103" s="9">
        <v>0</v>
      </c>
      <c r="N103" s="9">
        <v>125.6</v>
      </c>
      <c r="O103" s="9">
        <v>125.6</v>
      </c>
      <c r="P103" s="9">
        <v>125.79999999999998</v>
      </c>
      <c r="Q103" s="9">
        <v>0</v>
      </c>
      <c r="R103" s="9">
        <v>376.79999999999995</v>
      </c>
    </row>
    <row r="104" spans="2:18" x14ac:dyDescent="0.3">
      <c r="B104" s="8" t="s">
        <v>128</v>
      </c>
      <c r="D104" s="9"/>
      <c r="E104" s="9">
        <v>4.3</v>
      </c>
      <c r="F104" s="9"/>
      <c r="G104" s="9">
        <v>4.3</v>
      </c>
      <c r="H104" s="9"/>
      <c r="I104" s="9">
        <v>4.3</v>
      </c>
      <c r="J104" s="9"/>
      <c r="K104" s="9">
        <v>0</v>
      </c>
      <c r="L104" s="9">
        <v>0</v>
      </c>
      <c r="M104" s="9">
        <v>12.899999999999999</v>
      </c>
      <c r="N104" s="9">
        <v>4.3</v>
      </c>
      <c r="O104" s="9">
        <v>4.3</v>
      </c>
      <c r="P104" s="9">
        <v>4.3</v>
      </c>
      <c r="Q104" s="9">
        <v>0</v>
      </c>
      <c r="R104" s="9">
        <v>12.899999999999999</v>
      </c>
    </row>
    <row r="105" spans="2:18" x14ac:dyDescent="0.3">
      <c r="C105" s="8" t="s">
        <v>101</v>
      </c>
      <c r="D105" s="9"/>
      <c r="E105" s="9">
        <v>4.3</v>
      </c>
      <c r="F105" s="9"/>
      <c r="G105" s="9">
        <v>4.3</v>
      </c>
      <c r="H105" s="9"/>
      <c r="I105" s="9">
        <v>4.3</v>
      </c>
      <c r="J105" s="9"/>
      <c r="K105" s="9">
        <v>0</v>
      </c>
      <c r="L105" s="9">
        <v>0</v>
      </c>
      <c r="M105" s="9">
        <v>12.899999999999999</v>
      </c>
      <c r="N105" s="9">
        <v>4.3</v>
      </c>
      <c r="O105" s="9">
        <v>4.3</v>
      </c>
      <c r="P105" s="9">
        <v>4.3</v>
      </c>
      <c r="Q105" s="9">
        <v>0</v>
      </c>
      <c r="R105" s="9">
        <v>12.899999999999999</v>
      </c>
    </row>
    <row r="106" spans="2:18" x14ac:dyDescent="0.3">
      <c r="B106" s="8" t="s">
        <v>149</v>
      </c>
      <c r="D106" s="9">
        <v>0</v>
      </c>
      <c r="E106" s="9"/>
      <c r="F106" s="9">
        <v>56</v>
      </c>
      <c r="G106" s="9"/>
      <c r="H106" s="9">
        <v>0</v>
      </c>
      <c r="I106" s="9"/>
      <c r="J106" s="9">
        <v>0</v>
      </c>
      <c r="K106" s="9"/>
      <c r="L106" s="9">
        <v>0</v>
      </c>
      <c r="M106" s="9">
        <v>0</v>
      </c>
      <c r="N106" s="9">
        <v>0</v>
      </c>
      <c r="O106" s="9">
        <v>56</v>
      </c>
      <c r="P106" s="9">
        <v>0</v>
      </c>
      <c r="Q106" s="9">
        <v>0</v>
      </c>
      <c r="R106" s="9">
        <v>0</v>
      </c>
    </row>
    <row r="107" spans="2:18" x14ac:dyDescent="0.3">
      <c r="C107" s="8" t="s">
        <v>101</v>
      </c>
      <c r="D107" s="9">
        <v>0</v>
      </c>
      <c r="E107" s="9"/>
      <c r="F107" s="9">
        <v>56</v>
      </c>
      <c r="G107" s="9"/>
      <c r="H107" s="9">
        <v>0</v>
      </c>
      <c r="I107" s="9"/>
      <c r="J107" s="9">
        <v>0</v>
      </c>
      <c r="K107" s="9"/>
      <c r="L107" s="9">
        <v>0</v>
      </c>
      <c r="M107" s="9">
        <v>0</v>
      </c>
      <c r="N107" s="9">
        <v>0</v>
      </c>
      <c r="O107" s="9">
        <v>56</v>
      </c>
      <c r="P107" s="9">
        <v>0</v>
      </c>
      <c r="Q107" s="9">
        <v>0</v>
      </c>
      <c r="R107" s="9">
        <v>0</v>
      </c>
    </row>
    <row r="108" spans="2:18" x14ac:dyDescent="0.3">
      <c r="B108" s="8" t="s">
        <v>150</v>
      </c>
      <c r="D108" s="9">
        <v>0</v>
      </c>
      <c r="E108" s="9"/>
      <c r="F108" s="9">
        <v>102.20000000000002</v>
      </c>
      <c r="G108" s="9"/>
      <c r="H108" s="9">
        <v>0</v>
      </c>
      <c r="I108" s="9"/>
      <c r="J108" s="9">
        <v>0</v>
      </c>
      <c r="K108" s="9"/>
      <c r="L108" s="9">
        <v>0</v>
      </c>
      <c r="M108" s="9">
        <v>0</v>
      </c>
      <c r="N108" s="9">
        <v>0</v>
      </c>
      <c r="O108" s="9">
        <v>102.20000000000002</v>
      </c>
      <c r="P108" s="9">
        <v>0</v>
      </c>
      <c r="Q108" s="9">
        <v>0</v>
      </c>
      <c r="R108" s="9">
        <v>0</v>
      </c>
    </row>
    <row r="109" spans="2:18" x14ac:dyDescent="0.3">
      <c r="C109" s="8" t="s">
        <v>101</v>
      </c>
      <c r="D109" s="9">
        <v>0</v>
      </c>
      <c r="E109" s="9"/>
      <c r="F109" s="9">
        <v>102.20000000000002</v>
      </c>
      <c r="G109" s="9"/>
      <c r="H109" s="9">
        <v>0</v>
      </c>
      <c r="I109" s="9"/>
      <c r="J109" s="9">
        <v>0</v>
      </c>
      <c r="K109" s="9"/>
      <c r="L109" s="9">
        <v>0</v>
      </c>
      <c r="M109" s="9">
        <v>0</v>
      </c>
      <c r="N109" s="9">
        <v>0</v>
      </c>
      <c r="O109" s="9">
        <v>102.20000000000002</v>
      </c>
      <c r="P109" s="9">
        <v>0</v>
      </c>
      <c r="Q109" s="9">
        <v>0</v>
      </c>
      <c r="R109" s="9">
        <v>0</v>
      </c>
    </row>
    <row r="110" spans="2:18" x14ac:dyDescent="0.3">
      <c r="B110" s="8" t="s">
        <v>151</v>
      </c>
      <c r="D110" s="9">
        <v>0</v>
      </c>
      <c r="E110" s="9"/>
      <c r="F110" s="9">
        <v>131</v>
      </c>
      <c r="G110" s="9"/>
      <c r="H110" s="9">
        <v>0</v>
      </c>
      <c r="I110" s="9"/>
      <c r="J110" s="9">
        <v>0</v>
      </c>
      <c r="K110" s="9"/>
      <c r="L110" s="9">
        <v>0</v>
      </c>
      <c r="M110" s="9">
        <v>0</v>
      </c>
      <c r="N110" s="9">
        <v>0</v>
      </c>
      <c r="O110" s="9">
        <v>131</v>
      </c>
      <c r="P110" s="9">
        <v>0</v>
      </c>
      <c r="Q110" s="9">
        <v>0</v>
      </c>
      <c r="R110" s="9">
        <v>0</v>
      </c>
    </row>
    <row r="111" spans="2:18" x14ac:dyDescent="0.3">
      <c r="C111" s="8" t="s">
        <v>101</v>
      </c>
      <c r="D111" s="9">
        <v>0</v>
      </c>
      <c r="E111" s="9"/>
      <c r="F111" s="9">
        <v>131</v>
      </c>
      <c r="G111" s="9"/>
      <c r="H111" s="9">
        <v>0</v>
      </c>
      <c r="I111" s="9"/>
      <c r="J111" s="9">
        <v>0</v>
      </c>
      <c r="K111" s="9"/>
      <c r="L111" s="9">
        <v>0</v>
      </c>
      <c r="M111" s="9">
        <v>0</v>
      </c>
      <c r="N111" s="9">
        <v>0</v>
      </c>
      <c r="O111" s="9">
        <v>131</v>
      </c>
      <c r="P111" s="9">
        <v>0</v>
      </c>
      <c r="Q111" s="9">
        <v>0</v>
      </c>
      <c r="R111" s="9">
        <v>0</v>
      </c>
    </row>
    <row r="112" spans="2:18" x14ac:dyDescent="0.3">
      <c r="B112" s="8" t="s">
        <v>152</v>
      </c>
      <c r="D112" s="9">
        <v>0</v>
      </c>
      <c r="E112" s="9"/>
      <c r="F112" s="9">
        <v>165.6</v>
      </c>
      <c r="G112" s="9"/>
      <c r="H112" s="9">
        <v>0</v>
      </c>
      <c r="I112" s="9"/>
      <c r="J112" s="9">
        <v>0</v>
      </c>
      <c r="K112" s="9"/>
      <c r="L112" s="9">
        <v>0</v>
      </c>
      <c r="M112" s="9">
        <v>0</v>
      </c>
      <c r="N112" s="9">
        <v>0</v>
      </c>
      <c r="O112" s="9">
        <v>165.6</v>
      </c>
      <c r="P112" s="9">
        <v>0</v>
      </c>
      <c r="Q112" s="9">
        <v>0</v>
      </c>
      <c r="R112" s="9">
        <v>0</v>
      </c>
    </row>
    <row r="113" spans="2:18" x14ac:dyDescent="0.3">
      <c r="C113" s="8" t="s">
        <v>101</v>
      </c>
      <c r="D113" s="9">
        <v>0</v>
      </c>
      <c r="E113" s="9"/>
      <c r="F113" s="9">
        <v>165.6</v>
      </c>
      <c r="G113" s="9"/>
      <c r="H113" s="9">
        <v>0</v>
      </c>
      <c r="I113" s="9"/>
      <c r="J113" s="9">
        <v>0</v>
      </c>
      <c r="K113" s="9"/>
      <c r="L113" s="9">
        <v>0</v>
      </c>
      <c r="M113" s="9">
        <v>0</v>
      </c>
      <c r="N113" s="9">
        <v>0</v>
      </c>
      <c r="O113" s="9">
        <v>165.6</v>
      </c>
      <c r="P113" s="9">
        <v>0</v>
      </c>
      <c r="Q113" s="9">
        <v>0</v>
      </c>
      <c r="R113" s="9">
        <v>0</v>
      </c>
    </row>
    <row r="114" spans="2:18" x14ac:dyDescent="0.3">
      <c r="B114" s="8" t="s">
        <v>100</v>
      </c>
      <c r="D114" s="9"/>
      <c r="E114" s="9">
        <v>9</v>
      </c>
      <c r="F114" s="9"/>
      <c r="G114" s="9">
        <v>9</v>
      </c>
      <c r="H114" s="9"/>
      <c r="I114" s="9">
        <v>9</v>
      </c>
      <c r="J114" s="9"/>
      <c r="K114" s="9">
        <v>0</v>
      </c>
      <c r="L114" s="9">
        <v>0</v>
      </c>
      <c r="M114" s="9">
        <v>27</v>
      </c>
      <c r="N114" s="9">
        <v>9</v>
      </c>
      <c r="O114" s="9">
        <v>9</v>
      </c>
      <c r="P114" s="9">
        <v>9</v>
      </c>
      <c r="Q114" s="9">
        <v>0</v>
      </c>
      <c r="R114" s="9">
        <v>27</v>
      </c>
    </row>
    <row r="115" spans="2:18" x14ac:dyDescent="0.3">
      <c r="C115" s="8" t="s">
        <v>101</v>
      </c>
      <c r="D115" s="9"/>
      <c r="E115" s="9">
        <v>9</v>
      </c>
      <c r="F115" s="9"/>
      <c r="G115" s="9">
        <v>9</v>
      </c>
      <c r="H115" s="9"/>
      <c r="I115" s="9">
        <v>9</v>
      </c>
      <c r="J115" s="9"/>
      <c r="K115" s="9">
        <v>0</v>
      </c>
      <c r="L115" s="9">
        <v>0</v>
      </c>
      <c r="M115" s="9">
        <v>27</v>
      </c>
      <c r="N115" s="9">
        <v>9</v>
      </c>
      <c r="O115" s="9">
        <v>9</v>
      </c>
      <c r="P115" s="9">
        <v>9</v>
      </c>
      <c r="Q115" s="9">
        <v>0</v>
      </c>
      <c r="R115" s="9">
        <v>27</v>
      </c>
    </row>
    <row r="116" spans="2:18" x14ac:dyDescent="0.3">
      <c r="B116" s="8" t="s">
        <v>102</v>
      </c>
      <c r="D116" s="9"/>
      <c r="E116" s="9">
        <v>10.8</v>
      </c>
      <c r="F116" s="9"/>
      <c r="G116" s="9">
        <v>10.8</v>
      </c>
      <c r="H116" s="9"/>
      <c r="I116" s="9">
        <v>10.8</v>
      </c>
      <c r="J116" s="9"/>
      <c r="K116" s="9">
        <v>0</v>
      </c>
      <c r="L116" s="9">
        <v>0</v>
      </c>
      <c r="M116" s="9">
        <v>32.400000000000006</v>
      </c>
      <c r="N116" s="9">
        <v>10.8</v>
      </c>
      <c r="O116" s="9">
        <v>10.8</v>
      </c>
      <c r="P116" s="9">
        <v>10.8</v>
      </c>
      <c r="Q116" s="9">
        <v>0</v>
      </c>
      <c r="R116" s="9">
        <v>32.400000000000006</v>
      </c>
    </row>
    <row r="117" spans="2:18" x14ac:dyDescent="0.3">
      <c r="C117" s="8" t="s">
        <v>101</v>
      </c>
      <c r="D117" s="9"/>
      <c r="E117" s="9">
        <v>10.8</v>
      </c>
      <c r="F117" s="9"/>
      <c r="G117" s="9">
        <v>10.8</v>
      </c>
      <c r="H117" s="9"/>
      <c r="I117" s="9">
        <v>10.8</v>
      </c>
      <c r="J117" s="9"/>
      <c r="K117" s="9">
        <v>0</v>
      </c>
      <c r="L117" s="9">
        <v>0</v>
      </c>
      <c r="M117" s="9">
        <v>32.400000000000006</v>
      </c>
      <c r="N117" s="9">
        <v>10.8</v>
      </c>
      <c r="O117" s="9">
        <v>10.8</v>
      </c>
      <c r="P117" s="9">
        <v>10.8</v>
      </c>
      <c r="Q117" s="9">
        <v>0</v>
      </c>
      <c r="R117" s="9">
        <v>32.400000000000006</v>
      </c>
    </row>
    <row r="118" spans="2:18" x14ac:dyDescent="0.3">
      <c r="B118" s="8" t="s">
        <v>103</v>
      </c>
      <c r="D118" s="9"/>
      <c r="E118" s="9">
        <v>12.6</v>
      </c>
      <c r="F118" s="9"/>
      <c r="G118" s="9">
        <v>12.6</v>
      </c>
      <c r="H118" s="9"/>
      <c r="I118" s="9">
        <v>12.6</v>
      </c>
      <c r="J118" s="9"/>
      <c r="K118" s="9">
        <v>0</v>
      </c>
      <c r="L118" s="9">
        <v>0</v>
      </c>
      <c r="M118" s="9">
        <v>37.799999999999997</v>
      </c>
      <c r="N118" s="9">
        <v>12.6</v>
      </c>
      <c r="O118" s="9">
        <v>12.6</v>
      </c>
      <c r="P118" s="9">
        <v>12.6</v>
      </c>
      <c r="Q118" s="9">
        <v>0</v>
      </c>
      <c r="R118" s="9">
        <v>37.799999999999997</v>
      </c>
    </row>
    <row r="119" spans="2:18" x14ac:dyDescent="0.3">
      <c r="C119" s="8" t="s">
        <v>101</v>
      </c>
      <c r="D119" s="9"/>
      <c r="E119" s="9">
        <v>12.6</v>
      </c>
      <c r="F119" s="9"/>
      <c r="G119" s="9">
        <v>12.6</v>
      </c>
      <c r="H119" s="9"/>
      <c r="I119" s="9">
        <v>12.6</v>
      </c>
      <c r="J119" s="9"/>
      <c r="K119" s="9">
        <v>0</v>
      </c>
      <c r="L119" s="9">
        <v>0</v>
      </c>
      <c r="M119" s="9">
        <v>37.799999999999997</v>
      </c>
      <c r="N119" s="9">
        <v>12.6</v>
      </c>
      <c r="O119" s="9">
        <v>12.6</v>
      </c>
      <c r="P119" s="9">
        <v>12.6</v>
      </c>
      <c r="Q119" s="9">
        <v>0</v>
      </c>
      <c r="R119" s="9">
        <v>37.799999999999997</v>
      </c>
    </row>
    <row r="120" spans="2:18" x14ac:dyDescent="0.3">
      <c r="B120" s="8" t="s">
        <v>104</v>
      </c>
      <c r="D120" s="9"/>
      <c r="E120" s="9">
        <v>14.4</v>
      </c>
      <c r="F120" s="9"/>
      <c r="G120" s="9">
        <v>14.4</v>
      </c>
      <c r="H120" s="9"/>
      <c r="I120" s="9">
        <v>14.4</v>
      </c>
      <c r="J120" s="9"/>
      <c r="K120" s="9">
        <v>0</v>
      </c>
      <c r="L120" s="9">
        <v>0</v>
      </c>
      <c r="M120" s="9">
        <v>43.2</v>
      </c>
      <c r="N120" s="9">
        <v>14.4</v>
      </c>
      <c r="O120" s="9">
        <v>14.4</v>
      </c>
      <c r="P120" s="9">
        <v>14.4</v>
      </c>
      <c r="Q120" s="9">
        <v>0</v>
      </c>
      <c r="R120" s="9">
        <v>43.2</v>
      </c>
    </row>
    <row r="121" spans="2:18" x14ac:dyDescent="0.3">
      <c r="C121" s="8" t="s">
        <v>101</v>
      </c>
      <c r="D121" s="9"/>
      <c r="E121" s="9">
        <v>14.4</v>
      </c>
      <c r="F121" s="9"/>
      <c r="G121" s="9">
        <v>14.4</v>
      </c>
      <c r="H121" s="9"/>
      <c r="I121" s="9">
        <v>14.4</v>
      </c>
      <c r="J121" s="9"/>
      <c r="K121" s="9">
        <v>0</v>
      </c>
      <c r="L121" s="9">
        <v>0</v>
      </c>
      <c r="M121" s="9">
        <v>43.2</v>
      </c>
      <c r="N121" s="9">
        <v>14.4</v>
      </c>
      <c r="O121" s="9">
        <v>14.4</v>
      </c>
      <c r="P121" s="9">
        <v>14.4</v>
      </c>
      <c r="Q121" s="9">
        <v>0</v>
      </c>
      <c r="R121" s="9">
        <v>43.2</v>
      </c>
    </row>
    <row r="122" spans="2:18" x14ac:dyDescent="0.3">
      <c r="B122" s="8" t="s">
        <v>105</v>
      </c>
      <c r="D122" s="9"/>
      <c r="E122" s="9">
        <v>16.2</v>
      </c>
      <c r="F122" s="9"/>
      <c r="G122" s="9">
        <v>16.2</v>
      </c>
      <c r="H122" s="9"/>
      <c r="I122" s="9">
        <v>16.2</v>
      </c>
      <c r="J122" s="9"/>
      <c r="K122" s="9">
        <v>0</v>
      </c>
      <c r="L122" s="9">
        <v>0</v>
      </c>
      <c r="M122" s="9">
        <v>48.599999999999994</v>
      </c>
      <c r="N122" s="9">
        <v>16.2</v>
      </c>
      <c r="O122" s="9">
        <v>16.2</v>
      </c>
      <c r="P122" s="9">
        <v>16.2</v>
      </c>
      <c r="Q122" s="9">
        <v>0</v>
      </c>
      <c r="R122" s="9">
        <v>48.599999999999994</v>
      </c>
    </row>
    <row r="123" spans="2:18" x14ac:dyDescent="0.3">
      <c r="C123" s="8" t="s">
        <v>101</v>
      </c>
      <c r="D123" s="9"/>
      <c r="E123" s="9">
        <v>16.2</v>
      </c>
      <c r="F123" s="9"/>
      <c r="G123" s="9">
        <v>16.2</v>
      </c>
      <c r="H123" s="9"/>
      <c r="I123" s="9">
        <v>16.2</v>
      </c>
      <c r="J123" s="9"/>
      <c r="K123" s="9">
        <v>0</v>
      </c>
      <c r="L123" s="9">
        <v>0</v>
      </c>
      <c r="M123" s="9">
        <v>48.599999999999994</v>
      </c>
      <c r="N123" s="9">
        <v>16.2</v>
      </c>
      <c r="O123" s="9">
        <v>16.2</v>
      </c>
      <c r="P123" s="9">
        <v>16.2</v>
      </c>
      <c r="Q123" s="9">
        <v>0</v>
      </c>
      <c r="R123" s="9">
        <v>48.599999999999994</v>
      </c>
    </row>
    <row r="124" spans="2:18" x14ac:dyDescent="0.3">
      <c r="B124" s="8" t="s">
        <v>97</v>
      </c>
      <c r="D124" s="9">
        <v>5422.7000000000007</v>
      </c>
      <c r="E124" s="9"/>
      <c r="F124" s="9">
        <v>5422.7000000000007</v>
      </c>
      <c r="G124" s="9"/>
      <c r="H124" s="9">
        <v>5423</v>
      </c>
      <c r="I124" s="9"/>
      <c r="J124" s="9">
        <v>0</v>
      </c>
      <c r="K124" s="9"/>
      <c r="L124" s="9">
        <v>16268.100000000002</v>
      </c>
      <c r="M124" s="9">
        <v>0</v>
      </c>
      <c r="N124" s="9">
        <v>5422.7000000000007</v>
      </c>
      <c r="O124" s="9">
        <v>5422.7000000000007</v>
      </c>
      <c r="P124" s="9">
        <v>5423</v>
      </c>
      <c r="Q124" s="9">
        <v>0</v>
      </c>
      <c r="R124" s="9">
        <v>16268.100000000002</v>
      </c>
    </row>
    <row r="125" spans="2:18" x14ac:dyDescent="0.3">
      <c r="C125" s="8"/>
      <c r="D125" s="9">
        <v>5422.7000000000007</v>
      </c>
      <c r="E125" s="9"/>
      <c r="F125" s="9">
        <v>5422.7000000000007</v>
      </c>
      <c r="G125" s="9"/>
      <c r="H125" s="9">
        <v>5423</v>
      </c>
      <c r="I125" s="9"/>
      <c r="J125" s="9">
        <v>0</v>
      </c>
      <c r="K125" s="9"/>
      <c r="L125" s="9">
        <v>16268.100000000002</v>
      </c>
      <c r="M125" s="9">
        <v>0</v>
      </c>
      <c r="N125" s="9">
        <v>5422.7000000000007</v>
      </c>
      <c r="O125" s="9">
        <v>5422.7000000000007</v>
      </c>
      <c r="P125" s="9">
        <v>5423</v>
      </c>
      <c r="Q125" s="9">
        <v>0</v>
      </c>
      <c r="R125" s="9">
        <v>16268.100000000002</v>
      </c>
    </row>
    <row r="126" spans="2:18" x14ac:dyDescent="0.3">
      <c r="B126" s="8" t="s">
        <v>98</v>
      </c>
      <c r="D126" s="9">
        <v>1919.7</v>
      </c>
      <c r="E126" s="9"/>
      <c r="F126" s="9">
        <v>1919.7</v>
      </c>
      <c r="G126" s="9"/>
      <c r="H126" s="9">
        <v>1919.9</v>
      </c>
      <c r="I126" s="9"/>
      <c r="J126" s="9">
        <v>0</v>
      </c>
      <c r="K126" s="9"/>
      <c r="L126" s="9">
        <v>5759.1</v>
      </c>
      <c r="M126" s="9">
        <v>0</v>
      </c>
      <c r="N126" s="9">
        <v>1919.7</v>
      </c>
      <c r="O126" s="9">
        <v>1919.7</v>
      </c>
      <c r="P126" s="9">
        <v>1919.9</v>
      </c>
      <c r="Q126" s="9">
        <v>0</v>
      </c>
      <c r="R126" s="9">
        <v>5759.1</v>
      </c>
    </row>
    <row r="127" spans="2:18" x14ac:dyDescent="0.3">
      <c r="C127" s="8"/>
      <c r="D127" s="9">
        <v>1919.7</v>
      </c>
      <c r="E127" s="9"/>
      <c r="F127" s="9">
        <v>1919.7</v>
      </c>
      <c r="G127" s="9"/>
      <c r="H127" s="9">
        <v>1919.9</v>
      </c>
      <c r="I127" s="9"/>
      <c r="J127" s="9">
        <v>0</v>
      </c>
      <c r="K127" s="9"/>
      <c r="L127" s="9">
        <v>5759.1</v>
      </c>
      <c r="M127" s="9">
        <v>0</v>
      </c>
      <c r="N127" s="9">
        <v>1919.7</v>
      </c>
      <c r="O127" s="9">
        <v>1919.7</v>
      </c>
      <c r="P127" s="9">
        <v>1919.9</v>
      </c>
      <c r="Q127" s="9">
        <v>0</v>
      </c>
      <c r="R127" s="9">
        <v>5759.1</v>
      </c>
    </row>
    <row r="128" spans="2:18" x14ac:dyDescent="0.3">
      <c r="B128" s="8" t="s">
        <v>99</v>
      </c>
      <c r="D128" s="9">
        <v>945.9</v>
      </c>
      <c r="E128" s="9"/>
      <c r="F128" s="9">
        <v>945.9</v>
      </c>
      <c r="G128" s="9"/>
      <c r="H128" s="9">
        <v>946.30000000000007</v>
      </c>
      <c r="I128" s="9"/>
      <c r="J128" s="9">
        <v>0</v>
      </c>
      <c r="K128" s="9"/>
      <c r="L128" s="9">
        <v>2837.7</v>
      </c>
      <c r="M128" s="9">
        <v>0</v>
      </c>
      <c r="N128" s="9">
        <v>945.9</v>
      </c>
      <c r="O128" s="9">
        <v>945.9</v>
      </c>
      <c r="P128" s="9">
        <v>946.30000000000007</v>
      </c>
      <c r="Q128" s="9">
        <v>0</v>
      </c>
      <c r="R128" s="9">
        <v>2837.7</v>
      </c>
    </row>
    <row r="129" spans="2:18" x14ac:dyDescent="0.3">
      <c r="C129" s="8"/>
      <c r="D129" s="9">
        <v>945.9</v>
      </c>
      <c r="E129" s="9"/>
      <c r="F129" s="9">
        <v>945.9</v>
      </c>
      <c r="G129" s="9"/>
      <c r="H129" s="9">
        <v>946.30000000000007</v>
      </c>
      <c r="I129" s="9"/>
      <c r="J129" s="9">
        <v>0</v>
      </c>
      <c r="K129" s="9"/>
      <c r="L129" s="9">
        <v>2837.7</v>
      </c>
      <c r="M129" s="9">
        <v>0</v>
      </c>
      <c r="N129" s="9">
        <v>945.9</v>
      </c>
      <c r="O129" s="9">
        <v>945.9</v>
      </c>
      <c r="P129" s="9">
        <v>946.30000000000007</v>
      </c>
      <c r="Q129" s="9">
        <v>0</v>
      </c>
      <c r="R129" s="9">
        <v>2837.7</v>
      </c>
    </row>
    <row r="130" spans="2:18" x14ac:dyDescent="0.3">
      <c r="B130" s="8" t="s">
        <v>96</v>
      </c>
      <c r="D130" s="9"/>
      <c r="E130" s="9">
        <v>0.9</v>
      </c>
      <c r="F130" s="9"/>
      <c r="G130" s="9">
        <v>0.9</v>
      </c>
      <c r="H130" s="9"/>
      <c r="I130" s="9">
        <v>0.9</v>
      </c>
      <c r="J130" s="9"/>
      <c r="K130" s="9">
        <v>0</v>
      </c>
      <c r="L130" s="9">
        <v>0</v>
      </c>
      <c r="M130" s="9">
        <v>2.7</v>
      </c>
      <c r="N130" s="9">
        <v>0.9</v>
      </c>
      <c r="O130" s="9">
        <v>0.9</v>
      </c>
      <c r="P130" s="9">
        <v>0.9</v>
      </c>
      <c r="Q130" s="9">
        <v>0</v>
      </c>
      <c r="R130" s="9">
        <v>2.7</v>
      </c>
    </row>
    <row r="131" spans="2:18" x14ac:dyDescent="0.3">
      <c r="C131" s="8" t="s">
        <v>62</v>
      </c>
      <c r="D131" s="9"/>
      <c r="E131" s="9">
        <v>0.9</v>
      </c>
      <c r="F131" s="9"/>
      <c r="G131" s="9">
        <v>0.9</v>
      </c>
      <c r="H131" s="9"/>
      <c r="I131" s="9">
        <v>0.9</v>
      </c>
      <c r="J131" s="9"/>
      <c r="K131" s="9">
        <v>0</v>
      </c>
      <c r="L131" s="9">
        <v>0</v>
      </c>
      <c r="M131" s="9">
        <v>2.7</v>
      </c>
      <c r="N131" s="9">
        <v>0.9</v>
      </c>
      <c r="O131" s="9">
        <v>0.9</v>
      </c>
      <c r="P131" s="9">
        <v>0.9</v>
      </c>
      <c r="Q131" s="9">
        <v>0</v>
      </c>
      <c r="R131" s="9">
        <v>2.7</v>
      </c>
    </row>
    <row r="132" spans="2:18" x14ac:dyDescent="0.3">
      <c r="B132" s="8" t="s">
        <v>87</v>
      </c>
      <c r="D132" s="9"/>
      <c r="E132" s="9">
        <v>85</v>
      </c>
      <c r="F132" s="9"/>
      <c r="G132" s="9">
        <v>85</v>
      </c>
      <c r="H132" s="9"/>
      <c r="I132" s="9">
        <v>85</v>
      </c>
      <c r="J132" s="9"/>
      <c r="K132" s="9">
        <v>0</v>
      </c>
      <c r="L132" s="9">
        <v>0</v>
      </c>
      <c r="M132" s="9">
        <v>255</v>
      </c>
      <c r="N132" s="9">
        <v>85</v>
      </c>
      <c r="O132" s="9">
        <v>85</v>
      </c>
      <c r="P132" s="9">
        <v>85</v>
      </c>
      <c r="Q132" s="9">
        <v>0</v>
      </c>
      <c r="R132" s="9">
        <v>255</v>
      </c>
    </row>
    <row r="133" spans="2:18" x14ac:dyDescent="0.3">
      <c r="C133" s="8" t="s">
        <v>62</v>
      </c>
      <c r="D133" s="9"/>
      <c r="E133" s="9">
        <v>85</v>
      </c>
      <c r="F133" s="9"/>
      <c r="G133" s="9">
        <v>85</v>
      </c>
      <c r="H133" s="9"/>
      <c r="I133" s="9">
        <v>85</v>
      </c>
      <c r="J133" s="9"/>
      <c r="K133" s="9">
        <v>0</v>
      </c>
      <c r="L133" s="9">
        <v>0</v>
      </c>
      <c r="M133" s="9">
        <v>255</v>
      </c>
      <c r="N133" s="9">
        <v>85</v>
      </c>
      <c r="O133" s="9">
        <v>85</v>
      </c>
      <c r="P133" s="9">
        <v>85</v>
      </c>
      <c r="Q133" s="9">
        <v>0</v>
      </c>
      <c r="R133" s="9">
        <v>255</v>
      </c>
    </row>
    <row r="134" spans="2:18" x14ac:dyDescent="0.3">
      <c r="B134" s="8" t="s">
        <v>140</v>
      </c>
      <c r="D134" s="9"/>
      <c r="E134" s="9">
        <v>7.2</v>
      </c>
      <c r="F134" s="9"/>
      <c r="G134" s="9">
        <v>7.2</v>
      </c>
      <c r="H134" s="9"/>
      <c r="I134" s="9">
        <v>7.2</v>
      </c>
      <c r="J134" s="9"/>
      <c r="K134" s="9">
        <v>0</v>
      </c>
      <c r="L134" s="9">
        <v>0</v>
      </c>
      <c r="M134" s="9">
        <v>21.6</v>
      </c>
      <c r="N134" s="9">
        <v>7.2</v>
      </c>
      <c r="O134" s="9">
        <v>7.2</v>
      </c>
      <c r="P134" s="9">
        <v>7.2</v>
      </c>
      <c r="Q134" s="9">
        <v>0</v>
      </c>
      <c r="R134" s="9">
        <v>21.6</v>
      </c>
    </row>
    <row r="135" spans="2:18" x14ac:dyDescent="0.3">
      <c r="C135" s="8" t="s">
        <v>101</v>
      </c>
      <c r="D135" s="9"/>
      <c r="E135" s="9">
        <v>7.2</v>
      </c>
      <c r="F135" s="9"/>
      <c r="G135" s="9">
        <v>7.2</v>
      </c>
      <c r="H135" s="9"/>
      <c r="I135" s="9">
        <v>7.2</v>
      </c>
      <c r="J135" s="9"/>
      <c r="K135" s="9">
        <v>0</v>
      </c>
      <c r="L135" s="9">
        <v>0</v>
      </c>
      <c r="M135" s="9">
        <v>21.6</v>
      </c>
      <c r="N135" s="9">
        <v>7.2</v>
      </c>
      <c r="O135" s="9">
        <v>7.2</v>
      </c>
      <c r="P135" s="9">
        <v>7.2</v>
      </c>
      <c r="Q135" s="9">
        <v>0</v>
      </c>
      <c r="R135" s="9">
        <v>21.6</v>
      </c>
    </row>
    <row r="136" spans="2:18" x14ac:dyDescent="0.3">
      <c r="B136" s="8" t="s">
        <v>107</v>
      </c>
      <c r="D136" s="9"/>
      <c r="E136" s="9">
        <v>198.00000000000003</v>
      </c>
      <c r="F136" s="9"/>
      <c r="G136" s="9">
        <v>198.00000000000003</v>
      </c>
      <c r="H136" s="9"/>
      <c r="I136" s="9">
        <v>198.00000000000003</v>
      </c>
      <c r="J136" s="9"/>
      <c r="K136" s="9">
        <v>0</v>
      </c>
      <c r="L136" s="9">
        <v>0</v>
      </c>
      <c r="M136" s="9">
        <v>594.00000000000011</v>
      </c>
      <c r="N136" s="9">
        <v>198.00000000000003</v>
      </c>
      <c r="O136" s="9">
        <v>198.00000000000003</v>
      </c>
      <c r="P136" s="9">
        <v>198.00000000000003</v>
      </c>
      <c r="Q136" s="9">
        <v>0</v>
      </c>
      <c r="R136" s="9">
        <v>594.00000000000011</v>
      </c>
    </row>
    <row r="137" spans="2:18" x14ac:dyDescent="0.3">
      <c r="C137" s="8" t="s">
        <v>101</v>
      </c>
      <c r="D137" s="9"/>
      <c r="E137" s="9">
        <v>198.00000000000003</v>
      </c>
      <c r="F137" s="9"/>
      <c r="G137" s="9">
        <v>198.00000000000003</v>
      </c>
      <c r="H137" s="9"/>
      <c r="I137" s="9">
        <v>198.00000000000003</v>
      </c>
      <c r="J137" s="9"/>
      <c r="K137" s="9">
        <v>0</v>
      </c>
      <c r="L137" s="9">
        <v>0</v>
      </c>
      <c r="M137" s="9">
        <v>594.00000000000011</v>
      </c>
      <c r="N137" s="9">
        <v>198.00000000000003</v>
      </c>
      <c r="O137" s="9">
        <v>198.00000000000003</v>
      </c>
      <c r="P137" s="9">
        <v>198.00000000000003</v>
      </c>
      <c r="Q137" s="9">
        <v>0</v>
      </c>
      <c r="R137" s="9">
        <v>594.00000000000011</v>
      </c>
    </row>
    <row r="138" spans="2:18" x14ac:dyDescent="0.3">
      <c r="B138" s="8" t="s">
        <v>143</v>
      </c>
      <c r="D138" s="9"/>
      <c r="E138" s="9">
        <v>0.89999999999999991</v>
      </c>
      <c r="F138" s="9"/>
      <c r="G138" s="9">
        <v>0.89999999999999991</v>
      </c>
      <c r="H138" s="9"/>
      <c r="I138" s="9">
        <v>0.89999999999999991</v>
      </c>
      <c r="J138" s="9"/>
      <c r="K138" s="9">
        <v>0</v>
      </c>
      <c r="L138" s="9">
        <v>0</v>
      </c>
      <c r="M138" s="9">
        <v>2.6999999999999997</v>
      </c>
      <c r="N138" s="9">
        <v>0.89999999999999991</v>
      </c>
      <c r="O138" s="9">
        <v>0.89999999999999991</v>
      </c>
      <c r="P138" s="9">
        <v>0.89999999999999991</v>
      </c>
      <c r="Q138" s="9">
        <v>0</v>
      </c>
      <c r="R138" s="9">
        <v>2.6999999999999997</v>
      </c>
    </row>
    <row r="139" spans="2:18" x14ac:dyDescent="0.3">
      <c r="C139" s="8" t="s">
        <v>62</v>
      </c>
      <c r="D139" s="9"/>
      <c r="E139" s="9">
        <v>0.7</v>
      </c>
      <c r="F139" s="9"/>
      <c r="G139" s="9">
        <v>0.7</v>
      </c>
      <c r="H139" s="9"/>
      <c r="I139" s="9">
        <v>0.7</v>
      </c>
      <c r="J139" s="9"/>
      <c r="K139" s="9">
        <v>0</v>
      </c>
      <c r="L139" s="9">
        <v>0</v>
      </c>
      <c r="M139" s="9">
        <v>2.0999999999999996</v>
      </c>
      <c r="N139" s="9">
        <v>0.7</v>
      </c>
      <c r="O139" s="9">
        <v>0.7</v>
      </c>
      <c r="P139" s="9">
        <v>0.7</v>
      </c>
      <c r="Q139" s="9">
        <v>0</v>
      </c>
      <c r="R139" s="9">
        <v>2.0999999999999996</v>
      </c>
    </row>
    <row r="140" spans="2:18" x14ac:dyDescent="0.3">
      <c r="C140" s="8" t="s">
        <v>101</v>
      </c>
      <c r="D140" s="9"/>
      <c r="E140" s="9">
        <v>0.2</v>
      </c>
      <c r="F140" s="9"/>
      <c r="G140" s="9">
        <v>0.2</v>
      </c>
      <c r="H140" s="9"/>
      <c r="I140" s="9">
        <v>0.2</v>
      </c>
      <c r="J140" s="9"/>
      <c r="K140" s="9">
        <v>0</v>
      </c>
      <c r="L140" s="9">
        <v>0</v>
      </c>
      <c r="M140" s="9">
        <v>0.60000000000000009</v>
      </c>
      <c r="N140" s="9">
        <v>0.2</v>
      </c>
      <c r="O140" s="9">
        <v>0.2</v>
      </c>
      <c r="P140" s="9">
        <v>0.2</v>
      </c>
      <c r="Q140" s="9">
        <v>0</v>
      </c>
      <c r="R140" s="9">
        <v>0.60000000000000009</v>
      </c>
    </row>
    <row r="141" spans="2:18" x14ac:dyDescent="0.3">
      <c r="B141" s="8" t="s">
        <v>55</v>
      </c>
      <c r="D141" s="9"/>
      <c r="E141" s="9">
        <v>15.7</v>
      </c>
      <c r="F141" s="9"/>
      <c r="G141" s="9">
        <v>15.7</v>
      </c>
      <c r="H141" s="9"/>
      <c r="I141" s="9">
        <v>15.7</v>
      </c>
      <c r="J141" s="9"/>
      <c r="K141" s="9">
        <v>100</v>
      </c>
      <c r="L141" s="9">
        <v>0</v>
      </c>
      <c r="M141" s="9">
        <v>47.099999999999994</v>
      </c>
      <c r="N141" s="9">
        <v>15.7</v>
      </c>
      <c r="O141" s="9">
        <v>15.7</v>
      </c>
      <c r="P141" s="9">
        <v>15.7</v>
      </c>
      <c r="Q141" s="9">
        <v>100</v>
      </c>
      <c r="R141" s="9">
        <v>47.099999999999994</v>
      </c>
    </row>
    <row r="142" spans="2:18" x14ac:dyDescent="0.3">
      <c r="C142" s="8" t="s">
        <v>25</v>
      </c>
      <c r="D142" s="9"/>
      <c r="E142" s="9">
        <v>15.7</v>
      </c>
      <c r="F142" s="9"/>
      <c r="G142" s="9">
        <v>15.7</v>
      </c>
      <c r="H142" s="9"/>
      <c r="I142" s="9">
        <v>15.7</v>
      </c>
      <c r="J142" s="9"/>
      <c r="K142" s="9">
        <v>100</v>
      </c>
      <c r="L142" s="9">
        <v>0</v>
      </c>
      <c r="M142" s="9">
        <v>47.099999999999994</v>
      </c>
      <c r="N142" s="9">
        <v>15.7</v>
      </c>
      <c r="O142" s="9">
        <v>15.7</v>
      </c>
      <c r="P142" s="9">
        <v>15.7</v>
      </c>
      <c r="Q142" s="9">
        <v>100</v>
      </c>
      <c r="R142" s="9">
        <v>47.099999999999994</v>
      </c>
    </row>
    <row r="143" spans="2:18" x14ac:dyDescent="0.3">
      <c r="B143" s="8" t="s">
        <v>156</v>
      </c>
      <c r="D143" s="9"/>
      <c r="E143" s="9">
        <v>15</v>
      </c>
      <c r="F143" s="9"/>
      <c r="G143" s="9">
        <v>15</v>
      </c>
      <c r="H143" s="9"/>
      <c r="I143" s="9">
        <v>15</v>
      </c>
      <c r="J143" s="9"/>
      <c r="K143" s="9">
        <v>0</v>
      </c>
      <c r="L143" s="9">
        <v>0</v>
      </c>
      <c r="M143" s="9">
        <v>45</v>
      </c>
      <c r="N143" s="9">
        <v>15</v>
      </c>
      <c r="O143" s="9">
        <v>15</v>
      </c>
      <c r="P143" s="9">
        <v>15</v>
      </c>
      <c r="Q143" s="9">
        <v>0</v>
      </c>
      <c r="R143" s="9">
        <v>45</v>
      </c>
    </row>
    <row r="144" spans="2:18" x14ac:dyDescent="0.3">
      <c r="C144" s="8"/>
      <c r="D144" s="9"/>
      <c r="E144" s="9">
        <v>15</v>
      </c>
      <c r="F144" s="9"/>
      <c r="G144" s="9">
        <v>15</v>
      </c>
      <c r="H144" s="9"/>
      <c r="I144" s="9">
        <v>15</v>
      </c>
      <c r="J144" s="9"/>
      <c r="K144" s="9">
        <v>0</v>
      </c>
      <c r="L144" s="9">
        <v>0</v>
      </c>
      <c r="M144" s="9">
        <v>45</v>
      </c>
      <c r="N144" s="9">
        <v>15</v>
      </c>
      <c r="O144" s="9">
        <v>15</v>
      </c>
      <c r="P144" s="9">
        <v>15</v>
      </c>
      <c r="Q144" s="9">
        <v>0</v>
      </c>
      <c r="R144" s="9">
        <v>45</v>
      </c>
    </row>
    <row r="145" spans="2:18" x14ac:dyDescent="0.3">
      <c r="B145" s="8" t="s">
        <v>28</v>
      </c>
      <c r="D145" s="9">
        <v>12.440999999999999</v>
      </c>
      <c r="E145" s="9"/>
      <c r="F145" s="9">
        <v>12.440999999999999</v>
      </c>
      <c r="G145" s="9"/>
      <c r="H145" s="9">
        <v>12.440999999999999</v>
      </c>
      <c r="I145" s="9"/>
      <c r="J145" s="9">
        <v>100</v>
      </c>
      <c r="K145" s="9"/>
      <c r="L145" s="9">
        <v>37.322999999999993</v>
      </c>
      <c r="M145" s="9">
        <v>0</v>
      </c>
      <c r="N145" s="9">
        <v>12.440999999999999</v>
      </c>
      <c r="O145" s="9">
        <v>12.440999999999999</v>
      </c>
      <c r="P145" s="9">
        <v>12.440999999999999</v>
      </c>
      <c r="Q145" s="9">
        <v>100</v>
      </c>
      <c r="R145" s="9">
        <v>37.322999999999993</v>
      </c>
    </row>
    <row r="146" spans="2:18" x14ac:dyDescent="0.3">
      <c r="C146" s="8"/>
      <c r="D146" s="9">
        <v>12.440999999999999</v>
      </c>
      <c r="E146" s="9"/>
      <c r="F146" s="9">
        <v>12.440999999999999</v>
      </c>
      <c r="G146" s="9"/>
      <c r="H146" s="9">
        <v>12.440999999999999</v>
      </c>
      <c r="I146" s="9"/>
      <c r="J146" s="9">
        <v>100</v>
      </c>
      <c r="K146" s="9"/>
      <c r="L146" s="9">
        <v>37.322999999999993</v>
      </c>
      <c r="M146" s="9">
        <v>0</v>
      </c>
      <c r="N146" s="9">
        <v>12.440999999999999</v>
      </c>
      <c r="O146" s="9">
        <v>12.440999999999999</v>
      </c>
      <c r="P146" s="9">
        <v>12.440999999999999</v>
      </c>
      <c r="Q146" s="9">
        <v>100</v>
      </c>
      <c r="R146" s="9">
        <v>37.322999999999993</v>
      </c>
    </row>
    <row r="147" spans="2:18" x14ac:dyDescent="0.3">
      <c r="B147" s="8" t="s">
        <v>22</v>
      </c>
      <c r="D147" s="9">
        <v>129.67099999999999</v>
      </c>
      <c r="E147" s="9"/>
      <c r="F147" s="9">
        <v>129.67099999999999</v>
      </c>
      <c r="G147" s="9"/>
      <c r="H147" s="9">
        <v>129.67099999999999</v>
      </c>
      <c r="I147" s="9"/>
      <c r="J147" s="9">
        <v>100</v>
      </c>
      <c r="K147" s="9"/>
      <c r="L147" s="9">
        <v>389.01299999999998</v>
      </c>
      <c r="M147" s="9">
        <v>0</v>
      </c>
      <c r="N147" s="9">
        <v>129.67099999999999</v>
      </c>
      <c r="O147" s="9">
        <v>129.67099999999999</v>
      </c>
      <c r="P147" s="9">
        <v>129.67099999999999</v>
      </c>
      <c r="Q147" s="9">
        <v>100</v>
      </c>
      <c r="R147" s="9">
        <v>389.01299999999998</v>
      </c>
    </row>
    <row r="148" spans="2:18" x14ac:dyDescent="0.3">
      <c r="C148" s="8" t="s">
        <v>23</v>
      </c>
      <c r="D148" s="9">
        <v>129.67099999999999</v>
      </c>
      <c r="E148" s="9"/>
      <c r="F148" s="9">
        <v>129.67099999999999</v>
      </c>
      <c r="G148" s="9"/>
      <c r="H148" s="9">
        <v>129.67099999999999</v>
      </c>
      <c r="I148" s="9"/>
      <c r="J148" s="9">
        <v>100</v>
      </c>
      <c r="K148" s="9"/>
      <c r="L148" s="9">
        <v>389.01299999999998</v>
      </c>
      <c r="M148" s="9">
        <v>0</v>
      </c>
      <c r="N148" s="9">
        <v>129.67099999999999</v>
      </c>
      <c r="O148" s="9">
        <v>129.67099999999999</v>
      </c>
      <c r="P148" s="9">
        <v>129.67099999999999</v>
      </c>
      <c r="Q148" s="9">
        <v>100</v>
      </c>
      <c r="R148" s="9">
        <v>389.01299999999998</v>
      </c>
    </row>
    <row r="149" spans="2:18" x14ac:dyDescent="0.3">
      <c r="B149" s="8" t="s">
        <v>86</v>
      </c>
      <c r="D149" s="9"/>
      <c r="E149" s="9">
        <v>56.899999999999991</v>
      </c>
      <c r="F149" s="9"/>
      <c r="G149" s="9">
        <v>56.899999999999991</v>
      </c>
      <c r="H149" s="9"/>
      <c r="I149" s="9">
        <v>56.899999999999991</v>
      </c>
      <c r="J149" s="9"/>
      <c r="K149" s="9">
        <v>0</v>
      </c>
      <c r="L149" s="9">
        <v>0</v>
      </c>
      <c r="M149" s="9">
        <v>170.7</v>
      </c>
      <c r="N149" s="9">
        <v>56.899999999999991</v>
      </c>
      <c r="O149" s="9">
        <v>56.899999999999991</v>
      </c>
      <c r="P149" s="9">
        <v>56.899999999999991</v>
      </c>
      <c r="Q149" s="9">
        <v>0</v>
      </c>
      <c r="R149" s="9">
        <v>170.7</v>
      </c>
    </row>
    <row r="150" spans="2:18" x14ac:dyDescent="0.3">
      <c r="C150" s="8" t="s">
        <v>62</v>
      </c>
      <c r="D150" s="9"/>
      <c r="E150" s="9">
        <v>56.899999999999991</v>
      </c>
      <c r="F150" s="9"/>
      <c r="G150" s="9">
        <v>56.899999999999991</v>
      </c>
      <c r="H150" s="9"/>
      <c r="I150" s="9">
        <v>56.899999999999991</v>
      </c>
      <c r="J150" s="9"/>
      <c r="K150" s="9">
        <v>0</v>
      </c>
      <c r="L150" s="9">
        <v>0</v>
      </c>
      <c r="M150" s="9">
        <v>170.7</v>
      </c>
      <c r="N150" s="9">
        <v>56.899999999999991</v>
      </c>
      <c r="O150" s="9">
        <v>56.899999999999991</v>
      </c>
      <c r="P150" s="9">
        <v>56.899999999999991</v>
      </c>
      <c r="Q150" s="9">
        <v>0</v>
      </c>
      <c r="R150" s="9">
        <v>170.7</v>
      </c>
    </row>
    <row r="151" spans="2:18" x14ac:dyDescent="0.3">
      <c r="B151" s="8" t="s">
        <v>129</v>
      </c>
      <c r="D151" s="9"/>
      <c r="E151" s="9">
        <v>5.4</v>
      </c>
      <c r="F151" s="9"/>
      <c r="G151" s="9">
        <v>5.4</v>
      </c>
      <c r="H151" s="9"/>
      <c r="I151" s="9">
        <v>5.4</v>
      </c>
      <c r="J151" s="9"/>
      <c r="K151" s="9">
        <v>0</v>
      </c>
      <c r="L151" s="9">
        <v>0</v>
      </c>
      <c r="M151" s="9">
        <v>16.200000000000003</v>
      </c>
      <c r="N151" s="9">
        <v>5.4</v>
      </c>
      <c r="O151" s="9">
        <v>5.4</v>
      </c>
      <c r="P151" s="9">
        <v>5.4</v>
      </c>
      <c r="Q151" s="9">
        <v>0</v>
      </c>
      <c r="R151" s="9">
        <v>16.200000000000003</v>
      </c>
    </row>
    <row r="152" spans="2:18" x14ac:dyDescent="0.3">
      <c r="C152" s="8" t="s">
        <v>101</v>
      </c>
      <c r="D152" s="9"/>
      <c r="E152" s="9">
        <v>5.4</v>
      </c>
      <c r="F152" s="9"/>
      <c r="G152" s="9">
        <v>5.4</v>
      </c>
      <c r="H152" s="9"/>
      <c r="I152" s="9">
        <v>5.4</v>
      </c>
      <c r="J152" s="9"/>
      <c r="K152" s="9">
        <v>0</v>
      </c>
      <c r="L152" s="9">
        <v>0</v>
      </c>
      <c r="M152" s="9">
        <v>16.200000000000003</v>
      </c>
      <c r="N152" s="9">
        <v>5.4</v>
      </c>
      <c r="O152" s="9">
        <v>5.4</v>
      </c>
      <c r="P152" s="9">
        <v>5.4</v>
      </c>
      <c r="Q152" s="9">
        <v>0</v>
      </c>
      <c r="R152" s="9">
        <v>16.200000000000003</v>
      </c>
    </row>
    <row r="153" spans="2:18" x14ac:dyDescent="0.3">
      <c r="B153" s="8" t="s">
        <v>127</v>
      </c>
      <c r="D153" s="9"/>
      <c r="E153" s="9">
        <v>3.6</v>
      </c>
      <c r="F153" s="9"/>
      <c r="G153" s="9">
        <v>3.6</v>
      </c>
      <c r="H153" s="9"/>
      <c r="I153" s="9">
        <v>3.6</v>
      </c>
      <c r="J153" s="9"/>
      <c r="K153" s="9">
        <v>0</v>
      </c>
      <c r="L153" s="9">
        <v>0</v>
      </c>
      <c r="M153" s="9">
        <v>10.8</v>
      </c>
      <c r="N153" s="9">
        <v>3.6</v>
      </c>
      <c r="O153" s="9">
        <v>3.6</v>
      </c>
      <c r="P153" s="9">
        <v>3.6</v>
      </c>
      <c r="Q153" s="9">
        <v>0</v>
      </c>
      <c r="R153" s="9">
        <v>10.8</v>
      </c>
    </row>
    <row r="154" spans="2:18" x14ac:dyDescent="0.3">
      <c r="C154" s="8" t="s">
        <v>101</v>
      </c>
      <c r="D154" s="9"/>
      <c r="E154" s="9">
        <v>3.6</v>
      </c>
      <c r="F154" s="9"/>
      <c r="G154" s="9">
        <v>3.6</v>
      </c>
      <c r="H154" s="9"/>
      <c r="I154" s="9">
        <v>3.6</v>
      </c>
      <c r="J154" s="9"/>
      <c r="K154" s="9">
        <v>0</v>
      </c>
      <c r="L154" s="9">
        <v>0</v>
      </c>
      <c r="M154" s="9">
        <v>10.8</v>
      </c>
      <c r="N154" s="9">
        <v>3.6</v>
      </c>
      <c r="O154" s="9">
        <v>3.6</v>
      </c>
      <c r="P154" s="9">
        <v>3.6</v>
      </c>
      <c r="Q154" s="9">
        <v>0</v>
      </c>
      <c r="R154" s="9">
        <v>10.8</v>
      </c>
    </row>
    <row r="155" spans="2:18" x14ac:dyDescent="0.3">
      <c r="B155" s="8" t="s">
        <v>70</v>
      </c>
      <c r="D155" s="9">
        <v>1092.0999999999999</v>
      </c>
      <c r="E155" s="9"/>
      <c r="F155" s="9">
        <v>1092.0999999999999</v>
      </c>
      <c r="G155" s="9"/>
      <c r="H155" s="9">
        <v>1092.0999999999999</v>
      </c>
      <c r="I155" s="9"/>
      <c r="J155" s="9">
        <v>0</v>
      </c>
      <c r="K155" s="9"/>
      <c r="L155" s="9">
        <v>3276.2999999999997</v>
      </c>
      <c r="M155" s="9">
        <v>0</v>
      </c>
      <c r="N155" s="9">
        <v>1092.0999999999999</v>
      </c>
      <c r="O155" s="9">
        <v>1092.0999999999999</v>
      </c>
      <c r="P155" s="9">
        <v>1092.0999999999999</v>
      </c>
      <c r="Q155" s="9">
        <v>0</v>
      </c>
      <c r="R155" s="9">
        <v>3276.2999999999997</v>
      </c>
    </row>
    <row r="156" spans="2:18" x14ac:dyDescent="0.3">
      <c r="C156" s="8"/>
      <c r="D156" s="9">
        <v>1092.0999999999999</v>
      </c>
      <c r="E156" s="9"/>
      <c r="F156" s="9">
        <v>1092.0999999999999</v>
      </c>
      <c r="G156" s="9"/>
      <c r="H156" s="9">
        <v>1092.0999999999999</v>
      </c>
      <c r="I156" s="9"/>
      <c r="J156" s="9">
        <v>0</v>
      </c>
      <c r="K156" s="9"/>
      <c r="L156" s="9">
        <v>3276.2999999999997</v>
      </c>
      <c r="M156" s="9">
        <v>0</v>
      </c>
      <c r="N156" s="9">
        <v>1092.0999999999999</v>
      </c>
      <c r="O156" s="9">
        <v>1092.0999999999999</v>
      </c>
      <c r="P156" s="9">
        <v>1092.0999999999999</v>
      </c>
      <c r="Q156" s="9">
        <v>0</v>
      </c>
      <c r="R156" s="9">
        <v>3276.2999999999997</v>
      </c>
    </row>
    <row r="157" spans="2:18" x14ac:dyDescent="0.3">
      <c r="B157" s="8" t="s">
        <v>49</v>
      </c>
      <c r="D157" s="9"/>
      <c r="E157" s="9">
        <v>4.8</v>
      </c>
      <c r="F157" s="9"/>
      <c r="G157" s="9">
        <v>4.8</v>
      </c>
      <c r="H157" s="9"/>
      <c r="I157" s="9">
        <v>4.8</v>
      </c>
      <c r="J157" s="9"/>
      <c r="K157" s="9">
        <v>100</v>
      </c>
      <c r="L157" s="9">
        <v>0</v>
      </c>
      <c r="M157" s="9">
        <v>14.399999999999999</v>
      </c>
      <c r="N157" s="9">
        <v>4.8</v>
      </c>
      <c r="O157" s="9">
        <v>4.8</v>
      </c>
      <c r="P157" s="9">
        <v>4.8</v>
      </c>
      <c r="Q157" s="9">
        <v>100</v>
      </c>
      <c r="R157" s="9">
        <v>14.399999999999999</v>
      </c>
    </row>
    <row r="158" spans="2:18" x14ac:dyDescent="0.3">
      <c r="C158" s="8" t="s">
        <v>25</v>
      </c>
      <c r="D158" s="9"/>
      <c r="E158" s="9">
        <v>4.8</v>
      </c>
      <c r="F158" s="9"/>
      <c r="G158" s="9">
        <v>4.8</v>
      </c>
      <c r="H158" s="9"/>
      <c r="I158" s="9">
        <v>4.8</v>
      </c>
      <c r="J158" s="9"/>
      <c r="K158" s="9">
        <v>100</v>
      </c>
      <c r="L158" s="9">
        <v>0</v>
      </c>
      <c r="M158" s="9">
        <v>14.399999999999999</v>
      </c>
      <c r="N158" s="9">
        <v>4.8</v>
      </c>
      <c r="O158" s="9">
        <v>4.8</v>
      </c>
      <c r="P158" s="9">
        <v>4.8</v>
      </c>
      <c r="Q158" s="9">
        <v>100</v>
      </c>
      <c r="R158" s="9">
        <v>14.399999999999999</v>
      </c>
    </row>
    <row r="159" spans="2:18" x14ac:dyDescent="0.3">
      <c r="B159" s="8" t="s">
        <v>48</v>
      </c>
      <c r="D159" s="9"/>
      <c r="E159" s="9">
        <v>4.5</v>
      </c>
      <c r="F159" s="9"/>
      <c r="G159" s="9">
        <v>4.5</v>
      </c>
      <c r="H159" s="9"/>
      <c r="I159" s="9">
        <v>4.5</v>
      </c>
      <c r="J159" s="9"/>
      <c r="K159" s="9">
        <v>100</v>
      </c>
      <c r="L159" s="9">
        <v>0</v>
      </c>
      <c r="M159" s="9">
        <v>13.5</v>
      </c>
      <c r="N159" s="9">
        <v>4.5</v>
      </c>
      <c r="O159" s="9">
        <v>4.5</v>
      </c>
      <c r="P159" s="9">
        <v>4.5</v>
      </c>
      <c r="Q159" s="9">
        <v>100</v>
      </c>
      <c r="R159" s="9">
        <v>13.5</v>
      </c>
    </row>
    <row r="160" spans="2:18" x14ac:dyDescent="0.3">
      <c r="C160" s="8" t="s">
        <v>30</v>
      </c>
      <c r="D160" s="9"/>
      <c r="E160" s="9">
        <v>4.5</v>
      </c>
      <c r="F160" s="9"/>
      <c r="G160" s="9">
        <v>4.5</v>
      </c>
      <c r="H160" s="9"/>
      <c r="I160" s="9">
        <v>4.5</v>
      </c>
      <c r="J160" s="9"/>
      <c r="K160" s="9">
        <v>100</v>
      </c>
      <c r="L160" s="9">
        <v>0</v>
      </c>
      <c r="M160" s="9">
        <v>13.5</v>
      </c>
      <c r="N160" s="9">
        <v>4.5</v>
      </c>
      <c r="O160" s="9">
        <v>4.5</v>
      </c>
      <c r="P160" s="9">
        <v>4.5</v>
      </c>
      <c r="Q160" s="9">
        <v>100</v>
      </c>
      <c r="R160" s="9">
        <v>13.5</v>
      </c>
    </row>
    <row r="161" spans="2:18" x14ac:dyDescent="0.3">
      <c r="B161" s="8" t="s">
        <v>50</v>
      </c>
      <c r="D161" s="9"/>
      <c r="E161" s="9">
        <v>2.12</v>
      </c>
      <c r="F161" s="9"/>
      <c r="G161" s="9">
        <v>2.12</v>
      </c>
      <c r="H161" s="9"/>
      <c r="I161" s="9">
        <v>2.12</v>
      </c>
      <c r="J161" s="9"/>
      <c r="K161" s="9">
        <v>100</v>
      </c>
      <c r="L161" s="9">
        <v>0</v>
      </c>
      <c r="M161" s="9">
        <v>6.36</v>
      </c>
      <c r="N161" s="9">
        <v>2.12</v>
      </c>
      <c r="O161" s="9">
        <v>2.12</v>
      </c>
      <c r="P161" s="9">
        <v>2.12</v>
      </c>
      <c r="Q161" s="9">
        <v>100</v>
      </c>
      <c r="R161" s="9">
        <v>6.36</v>
      </c>
    </row>
    <row r="162" spans="2:18" x14ac:dyDescent="0.3">
      <c r="C162" s="8" t="s">
        <v>25</v>
      </c>
      <c r="D162" s="9"/>
      <c r="E162" s="9">
        <v>2.12</v>
      </c>
      <c r="F162" s="9"/>
      <c r="G162" s="9">
        <v>2.12</v>
      </c>
      <c r="H162" s="9"/>
      <c r="I162" s="9">
        <v>2.12</v>
      </c>
      <c r="J162" s="9"/>
      <c r="K162" s="9">
        <v>100</v>
      </c>
      <c r="L162" s="9">
        <v>0</v>
      </c>
      <c r="M162" s="9">
        <v>6.36</v>
      </c>
      <c r="N162" s="9">
        <v>2.12</v>
      </c>
      <c r="O162" s="9">
        <v>2.12</v>
      </c>
      <c r="P162" s="9">
        <v>2.12</v>
      </c>
      <c r="Q162" s="9">
        <v>100</v>
      </c>
      <c r="R162" s="9">
        <v>6.36</v>
      </c>
    </row>
    <row r="163" spans="2:18" x14ac:dyDescent="0.3">
      <c r="B163" s="8" t="s">
        <v>145</v>
      </c>
      <c r="D163" s="9"/>
      <c r="E163" s="9">
        <v>32.4</v>
      </c>
      <c r="F163" s="9"/>
      <c r="G163" s="9">
        <v>32.4</v>
      </c>
      <c r="H163" s="9"/>
      <c r="I163" s="9">
        <v>32.4</v>
      </c>
      <c r="J163" s="9"/>
      <c r="K163" s="9">
        <v>0</v>
      </c>
      <c r="L163" s="9">
        <v>0</v>
      </c>
      <c r="M163" s="9">
        <v>97.199999999999989</v>
      </c>
      <c r="N163" s="9">
        <v>32.4</v>
      </c>
      <c r="O163" s="9">
        <v>32.4</v>
      </c>
      <c r="P163" s="9">
        <v>32.4</v>
      </c>
      <c r="Q163" s="9">
        <v>0</v>
      </c>
      <c r="R163" s="9">
        <v>97.199999999999989</v>
      </c>
    </row>
    <row r="164" spans="2:18" x14ac:dyDescent="0.3">
      <c r="C164" s="8" t="s">
        <v>62</v>
      </c>
      <c r="D164" s="9"/>
      <c r="E164" s="9">
        <v>28.8</v>
      </c>
      <c r="F164" s="9"/>
      <c r="G164" s="9">
        <v>28.8</v>
      </c>
      <c r="H164" s="9"/>
      <c r="I164" s="9">
        <v>28.8</v>
      </c>
      <c r="J164" s="9"/>
      <c r="K164" s="9">
        <v>0</v>
      </c>
      <c r="L164" s="9">
        <v>0</v>
      </c>
      <c r="M164" s="9">
        <v>86.4</v>
      </c>
      <c r="N164" s="9">
        <v>28.8</v>
      </c>
      <c r="O164" s="9">
        <v>28.8</v>
      </c>
      <c r="P164" s="9">
        <v>28.8</v>
      </c>
      <c r="Q164" s="9">
        <v>0</v>
      </c>
      <c r="R164" s="9">
        <v>86.4</v>
      </c>
    </row>
    <row r="165" spans="2:18" x14ac:dyDescent="0.3">
      <c r="C165" s="8" t="s">
        <v>101</v>
      </c>
      <c r="D165" s="9"/>
      <c r="E165" s="9">
        <v>3.6</v>
      </c>
      <c r="F165" s="9"/>
      <c r="G165" s="9">
        <v>3.6</v>
      </c>
      <c r="H165" s="9"/>
      <c r="I165" s="9">
        <v>3.6</v>
      </c>
      <c r="J165" s="9"/>
      <c r="K165" s="9">
        <v>0</v>
      </c>
      <c r="L165" s="9">
        <v>0</v>
      </c>
      <c r="M165" s="9">
        <v>10.8</v>
      </c>
      <c r="N165" s="9">
        <v>3.6</v>
      </c>
      <c r="O165" s="9">
        <v>3.6</v>
      </c>
      <c r="P165" s="9">
        <v>3.6</v>
      </c>
      <c r="Q165" s="9">
        <v>0</v>
      </c>
      <c r="R165" s="9">
        <v>10.8</v>
      </c>
    </row>
    <row r="166" spans="2:18" x14ac:dyDescent="0.3">
      <c r="B166" s="8" t="s">
        <v>95</v>
      </c>
      <c r="D166" s="9"/>
      <c r="E166" s="9">
        <v>1.1000000000000001</v>
      </c>
      <c r="F166" s="9"/>
      <c r="G166" s="9">
        <v>1.1000000000000001</v>
      </c>
      <c r="H166" s="9"/>
      <c r="I166" s="9">
        <v>1.1000000000000001</v>
      </c>
      <c r="J166" s="9"/>
      <c r="K166" s="9">
        <v>0</v>
      </c>
      <c r="L166" s="9">
        <v>0</v>
      </c>
      <c r="M166" s="9">
        <v>3.3000000000000003</v>
      </c>
      <c r="N166" s="9">
        <v>1.1000000000000001</v>
      </c>
      <c r="O166" s="9">
        <v>1.1000000000000001</v>
      </c>
      <c r="P166" s="9">
        <v>1.1000000000000001</v>
      </c>
      <c r="Q166" s="9">
        <v>0</v>
      </c>
      <c r="R166" s="9">
        <v>3.3000000000000003</v>
      </c>
    </row>
    <row r="167" spans="2:18" x14ac:dyDescent="0.3">
      <c r="C167" s="8" t="s">
        <v>62</v>
      </c>
      <c r="D167" s="9"/>
      <c r="E167" s="9">
        <v>1.1000000000000001</v>
      </c>
      <c r="F167" s="9"/>
      <c r="G167" s="9">
        <v>1.1000000000000001</v>
      </c>
      <c r="H167" s="9"/>
      <c r="I167" s="9">
        <v>1.1000000000000001</v>
      </c>
      <c r="J167" s="9"/>
      <c r="K167" s="9">
        <v>0</v>
      </c>
      <c r="L167" s="9">
        <v>0</v>
      </c>
      <c r="M167" s="9">
        <v>3.3000000000000003</v>
      </c>
      <c r="N167" s="9">
        <v>1.1000000000000001</v>
      </c>
      <c r="O167" s="9">
        <v>1.1000000000000001</v>
      </c>
      <c r="P167" s="9">
        <v>1.1000000000000001</v>
      </c>
      <c r="Q167" s="9">
        <v>0</v>
      </c>
      <c r="R167" s="9">
        <v>3.3000000000000003</v>
      </c>
    </row>
    <row r="168" spans="2:18" x14ac:dyDescent="0.3">
      <c r="B168" s="8" t="s">
        <v>157</v>
      </c>
      <c r="D168" s="9"/>
      <c r="E168" s="9">
        <v>15</v>
      </c>
      <c r="F168" s="9"/>
      <c r="G168" s="9">
        <v>15</v>
      </c>
      <c r="H168" s="9"/>
      <c r="I168" s="9">
        <v>15</v>
      </c>
      <c r="J168" s="9"/>
      <c r="K168" s="9">
        <v>0</v>
      </c>
      <c r="L168" s="9">
        <v>0</v>
      </c>
      <c r="M168" s="9">
        <v>45</v>
      </c>
      <c r="N168" s="9">
        <v>15</v>
      </c>
      <c r="O168" s="9">
        <v>15</v>
      </c>
      <c r="P168" s="9">
        <v>15</v>
      </c>
      <c r="Q168" s="9">
        <v>0</v>
      </c>
      <c r="R168" s="9">
        <v>45</v>
      </c>
    </row>
    <row r="169" spans="2:18" x14ac:dyDescent="0.3">
      <c r="C169" s="8"/>
      <c r="D169" s="9"/>
      <c r="E169" s="9">
        <v>15</v>
      </c>
      <c r="F169" s="9"/>
      <c r="G169" s="9">
        <v>15</v>
      </c>
      <c r="H169" s="9"/>
      <c r="I169" s="9">
        <v>15</v>
      </c>
      <c r="J169" s="9"/>
      <c r="K169" s="9">
        <v>0</v>
      </c>
      <c r="L169" s="9">
        <v>0</v>
      </c>
      <c r="M169" s="9">
        <v>45</v>
      </c>
      <c r="N169" s="9">
        <v>15</v>
      </c>
      <c r="O169" s="9">
        <v>15</v>
      </c>
      <c r="P169" s="9">
        <v>15</v>
      </c>
      <c r="Q169" s="9">
        <v>0</v>
      </c>
      <c r="R169" s="9">
        <v>45</v>
      </c>
    </row>
    <row r="170" spans="2:18" x14ac:dyDescent="0.3">
      <c r="B170" s="8" t="s">
        <v>68</v>
      </c>
      <c r="D170" s="9">
        <v>264</v>
      </c>
      <c r="E170" s="9"/>
      <c r="F170" s="9">
        <v>264</v>
      </c>
      <c r="G170" s="9"/>
      <c r="H170" s="9">
        <v>263.89999999999998</v>
      </c>
      <c r="I170" s="9"/>
      <c r="J170" s="9">
        <v>0</v>
      </c>
      <c r="K170" s="9"/>
      <c r="L170" s="9">
        <v>792</v>
      </c>
      <c r="M170" s="9">
        <v>0</v>
      </c>
      <c r="N170" s="9">
        <v>264</v>
      </c>
      <c r="O170" s="9">
        <v>264</v>
      </c>
      <c r="P170" s="9">
        <v>263.89999999999998</v>
      </c>
      <c r="Q170" s="9">
        <v>0</v>
      </c>
      <c r="R170" s="9">
        <v>792</v>
      </c>
    </row>
    <row r="171" spans="2:18" x14ac:dyDescent="0.3">
      <c r="C171" s="8"/>
      <c r="D171" s="9">
        <v>264</v>
      </c>
      <c r="E171" s="9"/>
      <c r="F171" s="9">
        <v>264</v>
      </c>
      <c r="G171" s="9"/>
      <c r="H171" s="9">
        <v>263.89999999999998</v>
      </c>
      <c r="I171" s="9"/>
      <c r="J171" s="9">
        <v>0</v>
      </c>
      <c r="K171" s="9"/>
      <c r="L171" s="9">
        <v>792</v>
      </c>
      <c r="M171" s="9">
        <v>0</v>
      </c>
      <c r="N171" s="9">
        <v>264</v>
      </c>
      <c r="O171" s="9">
        <v>264</v>
      </c>
      <c r="P171" s="9">
        <v>263.89999999999998</v>
      </c>
      <c r="Q171" s="9">
        <v>0</v>
      </c>
      <c r="R171" s="9">
        <v>792</v>
      </c>
    </row>
    <row r="172" spans="2:18" x14ac:dyDescent="0.3">
      <c r="B172" s="8" t="s">
        <v>73</v>
      </c>
      <c r="D172" s="9">
        <v>232</v>
      </c>
      <c r="E172" s="9"/>
      <c r="F172" s="9">
        <v>232</v>
      </c>
      <c r="G172" s="9"/>
      <c r="H172" s="9">
        <v>232</v>
      </c>
      <c r="I172" s="9"/>
      <c r="J172" s="9">
        <v>0</v>
      </c>
      <c r="K172" s="9"/>
      <c r="L172" s="9">
        <v>696</v>
      </c>
      <c r="M172" s="9">
        <v>0</v>
      </c>
      <c r="N172" s="9">
        <v>232</v>
      </c>
      <c r="O172" s="9">
        <v>232</v>
      </c>
      <c r="P172" s="9">
        <v>232</v>
      </c>
      <c r="Q172" s="9">
        <v>0</v>
      </c>
      <c r="R172" s="9">
        <v>696</v>
      </c>
    </row>
    <row r="173" spans="2:18" x14ac:dyDescent="0.3">
      <c r="C173" s="8"/>
      <c r="D173" s="9">
        <v>232</v>
      </c>
      <c r="E173" s="9"/>
      <c r="F173" s="9">
        <v>232</v>
      </c>
      <c r="G173" s="9"/>
      <c r="H173" s="9">
        <v>232</v>
      </c>
      <c r="I173" s="9"/>
      <c r="J173" s="9">
        <v>0</v>
      </c>
      <c r="K173" s="9"/>
      <c r="L173" s="9">
        <v>696</v>
      </c>
      <c r="M173" s="9">
        <v>0</v>
      </c>
      <c r="N173" s="9">
        <v>232</v>
      </c>
      <c r="O173" s="9">
        <v>232</v>
      </c>
      <c r="P173" s="9">
        <v>232</v>
      </c>
      <c r="Q173" s="9">
        <v>0</v>
      </c>
      <c r="R173" s="9">
        <v>696</v>
      </c>
    </row>
    <row r="174" spans="2:18" x14ac:dyDescent="0.3">
      <c r="B174" s="8" t="s">
        <v>44</v>
      </c>
      <c r="D174" s="9"/>
      <c r="E174" s="9">
        <v>5.2</v>
      </c>
      <c r="F174" s="9"/>
      <c r="G174" s="9">
        <v>5.2</v>
      </c>
      <c r="H174" s="9"/>
      <c r="I174" s="9">
        <v>5.2</v>
      </c>
      <c r="J174" s="9"/>
      <c r="K174" s="9">
        <v>100</v>
      </c>
      <c r="L174" s="9">
        <v>0</v>
      </c>
      <c r="M174" s="9">
        <v>15.600000000000001</v>
      </c>
      <c r="N174" s="9">
        <v>5.2</v>
      </c>
      <c r="O174" s="9">
        <v>5.2</v>
      </c>
      <c r="P174" s="9">
        <v>5.2</v>
      </c>
      <c r="Q174" s="9">
        <v>100</v>
      </c>
      <c r="R174" s="9">
        <v>15.600000000000001</v>
      </c>
    </row>
    <row r="175" spans="2:18" x14ac:dyDescent="0.3">
      <c r="C175" s="8" t="s">
        <v>45</v>
      </c>
      <c r="D175" s="9"/>
      <c r="E175" s="9">
        <v>5.2</v>
      </c>
      <c r="F175" s="9"/>
      <c r="G175" s="9">
        <v>5.2</v>
      </c>
      <c r="H175" s="9"/>
      <c r="I175" s="9">
        <v>5.2</v>
      </c>
      <c r="J175" s="9"/>
      <c r="K175" s="9">
        <v>100</v>
      </c>
      <c r="L175" s="9">
        <v>0</v>
      </c>
      <c r="M175" s="9">
        <v>15.600000000000001</v>
      </c>
      <c r="N175" s="9">
        <v>5.2</v>
      </c>
      <c r="O175" s="9">
        <v>5.2</v>
      </c>
      <c r="P175" s="9">
        <v>5.2</v>
      </c>
      <c r="Q175" s="9">
        <v>100</v>
      </c>
      <c r="R175" s="9">
        <v>15.600000000000001</v>
      </c>
    </row>
    <row r="176" spans="2:18" x14ac:dyDescent="0.3">
      <c r="B176" s="8" t="s">
        <v>58</v>
      </c>
      <c r="D176" s="9"/>
      <c r="E176" s="9">
        <v>148.1</v>
      </c>
      <c r="F176" s="9"/>
      <c r="G176" s="9">
        <v>148.1</v>
      </c>
      <c r="H176" s="9"/>
      <c r="I176" s="9">
        <v>148.1</v>
      </c>
      <c r="J176" s="9"/>
      <c r="K176" s="9">
        <v>0</v>
      </c>
      <c r="L176" s="9">
        <v>0</v>
      </c>
      <c r="M176" s="9">
        <v>444.29999999999995</v>
      </c>
      <c r="N176" s="9">
        <v>148.1</v>
      </c>
      <c r="O176" s="9">
        <v>148.1</v>
      </c>
      <c r="P176" s="9">
        <v>148.1</v>
      </c>
      <c r="Q176" s="9">
        <v>0</v>
      </c>
      <c r="R176" s="9">
        <v>444.29999999999995</v>
      </c>
    </row>
    <row r="177" spans="2:18" x14ac:dyDescent="0.3">
      <c r="C177" s="8" t="s">
        <v>54</v>
      </c>
      <c r="D177" s="9"/>
      <c r="E177" s="9">
        <v>148.1</v>
      </c>
      <c r="F177" s="9"/>
      <c r="G177" s="9">
        <v>148.1</v>
      </c>
      <c r="H177" s="9"/>
      <c r="I177" s="9">
        <v>148.1</v>
      </c>
      <c r="J177" s="9"/>
      <c r="K177" s="9">
        <v>0</v>
      </c>
      <c r="L177" s="9">
        <v>0</v>
      </c>
      <c r="M177" s="9">
        <v>444.29999999999995</v>
      </c>
      <c r="N177" s="9">
        <v>148.1</v>
      </c>
      <c r="O177" s="9">
        <v>148.1</v>
      </c>
      <c r="P177" s="9">
        <v>148.1</v>
      </c>
      <c r="Q177" s="9">
        <v>0</v>
      </c>
      <c r="R177" s="9">
        <v>444.29999999999995</v>
      </c>
    </row>
    <row r="178" spans="2:18" x14ac:dyDescent="0.3">
      <c r="B178" s="8" t="s">
        <v>158</v>
      </c>
      <c r="D178" s="9">
        <v>15</v>
      </c>
      <c r="E178" s="9"/>
      <c r="F178" s="9">
        <v>150</v>
      </c>
      <c r="G178" s="9"/>
      <c r="H178" s="9">
        <v>15</v>
      </c>
      <c r="I178" s="9"/>
      <c r="J178" s="9">
        <v>0</v>
      </c>
      <c r="K178" s="9"/>
      <c r="L178" s="9">
        <v>45</v>
      </c>
      <c r="M178" s="9">
        <v>0</v>
      </c>
      <c r="N178" s="9">
        <v>15</v>
      </c>
      <c r="O178" s="9">
        <v>150</v>
      </c>
      <c r="P178" s="9">
        <v>15</v>
      </c>
      <c r="Q178" s="9">
        <v>0</v>
      </c>
      <c r="R178" s="9">
        <v>45</v>
      </c>
    </row>
    <row r="179" spans="2:18" x14ac:dyDescent="0.3">
      <c r="C179" s="8"/>
      <c r="D179" s="9">
        <v>15</v>
      </c>
      <c r="E179" s="9"/>
      <c r="F179" s="9">
        <v>150</v>
      </c>
      <c r="G179" s="9"/>
      <c r="H179" s="9">
        <v>15</v>
      </c>
      <c r="I179" s="9"/>
      <c r="J179" s="9">
        <v>0</v>
      </c>
      <c r="K179" s="9"/>
      <c r="L179" s="9">
        <v>45</v>
      </c>
      <c r="M179" s="9">
        <v>0</v>
      </c>
      <c r="N179" s="9">
        <v>15</v>
      </c>
      <c r="O179" s="9">
        <v>150</v>
      </c>
      <c r="P179" s="9">
        <v>15</v>
      </c>
      <c r="Q179" s="9">
        <v>0</v>
      </c>
      <c r="R179" s="9">
        <v>45</v>
      </c>
    </row>
    <row r="180" spans="2:18" x14ac:dyDescent="0.3">
      <c r="B180" s="8" t="s">
        <v>160</v>
      </c>
      <c r="D180" s="9"/>
      <c r="E180" s="9">
        <v>45</v>
      </c>
      <c r="F180" s="9"/>
      <c r="G180" s="9">
        <v>45</v>
      </c>
      <c r="H180" s="9"/>
      <c r="I180" s="9">
        <v>45</v>
      </c>
      <c r="J180" s="9"/>
      <c r="K180" s="9">
        <v>0</v>
      </c>
      <c r="L180" s="9">
        <v>0</v>
      </c>
      <c r="M180" s="9">
        <v>135</v>
      </c>
      <c r="N180" s="9">
        <v>45</v>
      </c>
      <c r="O180" s="9">
        <v>45</v>
      </c>
      <c r="P180" s="9">
        <v>45</v>
      </c>
      <c r="Q180" s="9">
        <v>0</v>
      </c>
      <c r="R180" s="9">
        <v>135</v>
      </c>
    </row>
    <row r="181" spans="2:18" x14ac:dyDescent="0.3">
      <c r="C181" s="8"/>
      <c r="D181" s="9"/>
      <c r="E181" s="9">
        <v>45</v>
      </c>
      <c r="F181" s="9"/>
      <c r="G181" s="9">
        <v>45</v>
      </c>
      <c r="H181" s="9"/>
      <c r="I181" s="9">
        <v>45</v>
      </c>
      <c r="J181" s="9"/>
      <c r="K181" s="9">
        <v>0</v>
      </c>
      <c r="L181" s="9">
        <v>0</v>
      </c>
      <c r="M181" s="9">
        <v>135</v>
      </c>
      <c r="N181" s="9">
        <v>45</v>
      </c>
      <c r="O181" s="9">
        <v>45</v>
      </c>
      <c r="P181" s="9">
        <v>45</v>
      </c>
      <c r="Q181" s="9">
        <v>0</v>
      </c>
      <c r="R181" s="9">
        <v>135</v>
      </c>
    </row>
    <row r="182" spans="2:18" x14ac:dyDescent="0.3">
      <c r="B182" s="8" t="s">
        <v>161</v>
      </c>
      <c r="D182" s="9"/>
      <c r="E182" s="9">
        <v>72</v>
      </c>
      <c r="F182" s="9"/>
      <c r="G182" s="9">
        <v>72</v>
      </c>
      <c r="H182" s="9"/>
      <c r="I182" s="9">
        <v>72</v>
      </c>
      <c r="J182" s="9"/>
      <c r="K182" s="9">
        <v>0</v>
      </c>
      <c r="L182" s="9">
        <v>0</v>
      </c>
      <c r="M182" s="9">
        <v>216</v>
      </c>
      <c r="N182" s="9">
        <v>72</v>
      </c>
      <c r="O182" s="9">
        <v>72</v>
      </c>
      <c r="P182" s="9">
        <v>72</v>
      </c>
      <c r="Q182" s="9">
        <v>0</v>
      </c>
      <c r="R182" s="9">
        <v>216</v>
      </c>
    </row>
    <row r="183" spans="2:18" x14ac:dyDescent="0.3">
      <c r="C183" s="8"/>
      <c r="D183" s="9"/>
      <c r="E183" s="9">
        <v>72</v>
      </c>
      <c r="F183" s="9"/>
      <c r="G183" s="9">
        <v>72</v>
      </c>
      <c r="H183" s="9"/>
      <c r="I183" s="9">
        <v>72</v>
      </c>
      <c r="J183" s="9"/>
      <c r="K183" s="9">
        <v>0</v>
      </c>
      <c r="L183" s="9">
        <v>0</v>
      </c>
      <c r="M183" s="9">
        <v>216</v>
      </c>
      <c r="N183" s="9">
        <v>72</v>
      </c>
      <c r="O183" s="9">
        <v>72</v>
      </c>
      <c r="P183" s="9">
        <v>72</v>
      </c>
      <c r="Q183" s="9">
        <v>0</v>
      </c>
      <c r="R183" s="9">
        <v>216</v>
      </c>
    </row>
    <row r="184" spans="2:18" x14ac:dyDescent="0.3">
      <c r="B184" s="8" t="s">
        <v>163</v>
      </c>
      <c r="D184" s="9"/>
      <c r="E184" s="9">
        <v>36</v>
      </c>
      <c r="F184" s="9"/>
      <c r="G184" s="9">
        <v>36</v>
      </c>
      <c r="H184" s="9"/>
      <c r="I184" s="9">
        <v>36</v>
      </c>
      <c r="J184" s="9"/>
      <c r="K184" s="9">
        <v>0</v>
      </c>
      <c r="L184" s="9">
        <v>0</v>
      </c>
      <c r="M184" s="9">
        <v>108</v>
      </c>
      <c r="N184" s="9">
        <v>36</v>
      </c>
      <c r="O184" s="9">
        <v>36</v>
      </c>
      <c r="P184" s="9">
        <v>36</v>
      </c>
      <c r="Q184" s="9">
        <v>0</v>
      </c>
      <c r="R184" s="9">
        <v>108</v>
      </c>
    </row>
    <row r="185" spans="2:18" x14ac:dyDescent="0.3">
      <c r="C185" s="8"/>
      <c r="D185" s="9"/>
      <c r="E185" s="9">
        <v>36</v>
      </c>
      <c r="F185" s="9"/>
      <c r="G185" s="9">
        <v>36</v>
      </c>
      <c r="H185" s="9"/>
      <c r="I185" s="9">
        <v>36</v>
      </c>
      <c r="J185" s="9"/>
      <c r="K185" s="9">
        <v>0</v>
      </c>
      <c r="L185" s="9">
        <v>0</v>
      </c>
      <c r="M185" s="9">
        <v>108</v>
      </c>
      <c r="N185" s="9">
        <v>36</v>
      </c>
      <c r="O185" s="9">
        <v>36</v>
      </c>
      <c r="P185" s="9">
        <v>36</v>
      </c>
      <c r="Q185" s="9">
        <v>0</v>
      </c>
      <c r="R185" s="9">
        <v>108</v>
      </c>
    </row>
    <row r="186" spans="2:18" x14ac:dyDescent="0.3">
      <c r="B186" s="8" t="s">
        <v>164</v>
      </c>
      <c r="D186" s="9"/>
      <c r="E186" s="9">
        <v>36</v>
      </c>
      <c r="F186" s="9"/>
      <c r="G186" s="9">
        <v>36</v>
      </c>
      <c r="H186" s="9"/>
      <c r="I186" s="9">
        <v>0</v>
      </c>
      <c r="J186" s="9"/>
      <c r="K186" s="9">
        <v>0</v>
      </c>
      <c r="L186" s="9">
        <v>0</v>
      </c>
      <c r="M186" s="9">
        <v>108</v>
      </c>
      <c r="N186" s="9">
        <v>36</v>
      </c>
      <c r="O186" s="9">
        <v>36</v>
      </c>
      <c r="P186" s="9">
        <v>0</v>
      </c>
      <c r="Q186" s="9">
        <v>0</v>
      </c>
      <c r="R186" s="9">
        <v>108</v>
      </c>
    </row>
    <row r="187" spans="2:18" x14ac:dyDescent="0.3">
      <c r="C187" s="8"/>
      <c r="D187" s="9"/>
      <c r="E187" s="9">
        <v>36</v>
      </c>
      <c r="F187" s="9"/>
      <c r="G187" s="9">
        <v>36</v>
      </c>
      <c r="H187" s="9"/>
      <c r="I187" s="9">
        <v>0</v>
      </c>
      <c r="J187" s="9"/>
      <c r="K187" s="9">
        <v>0</v>
      </c>
      <c r="L187" s="9">
        <v>0</v>
      </c>
      <c r="M187" s="9">
        <v>108</v>
      </c>
      <c r="N187" s="9">
        <v>36</v>
      </c>
      <c r="O187" s="9">
        <v>36</v>
      </c>
      <c r="P187" s="9">
        <v>0</v>
      </c>
      <c r="Q187" s="9">
        <v>0</v>
      </c>
      <c r="R187" s="9">
        <v>108</v>
      </c>
    </row>
    <row r="188" spans="2:18" x14ac:dyDescent="0.3">
      <c r="B188" s="8" t="s">
        <v>159</v>
      </c>
      <c r="D188" s="9"/>
      <c r="E188" s="9">
        <v>25</v>
      </c>
      <c r="F188" s="9"/>
      <c r="G188" s="9">
        <v>25</v>
      </c>
      <c r="H188" s="9"/>
      <c r="I188" s="9">
        <v>25</v>
      </c>
      <c r="J188" s="9"/>
      <c r="K188" s="9">
        <v>0</v>
      </c>
      <c r="L188" s="9">
        <v>0</v>
      </c>
      <c r="M188" s="9">
        <v>75</v>
      </c>
      <c r="N188" s="9">
        <v>25</v>
      </c>
      <c r="O188" s="9">
        <v>25</v>
      </c>
      <c r="P188" s="9">
        <v>25</v>
      </c>
      <c r="Q188" s="9">
        <v>0</v>
      </c>
      <c r="R188" s="9">
        <v>75</v>
      </c>
    </row>
    <row r="189" spans="2:18" x14ac:dyDescent="0.3">
      <c r="C189" s="8"/>
      <c r="D189" s="9"/>
      <c r="E189" s="9">
        <v>25</v>
      </c>
      <c r="F189" s="9"/>
      <c r="G189" s="9">
        <v>25</v>
      </c>
      <c r="H189" s="9"/>
      <c r="I189" s="9">
        <v>25</v>
      </c>
      <c r="J189" s="9"/>
      <c r="K189" s="9">
        <v>0</v>
      </c>
      <c r="L189" s="9">
        <v>0</v>
      </c>
      <c r="M189" s="9">
        <v>75</v>
      </c>
      <c r="N189" s="9">
        <v>25</v>
      </c>
      <c r="O189" s="9">
        <v>25</v>
      </c>
      <c r="P189" s="9">
        <v>25</v>
      </c>
      <c r="Q189" s="9">
        <v>0</v>
      </c>
      <c r="R189" s="9">
        <v>75</v>
      </c>
    </row>
    <row r="190" spans="2:18" x14ac:dyDescent="0.3">
      <c r="B190" s="8" t="s">
        <v>165</v>
      </c>
      <c r="D190" s="9"/>
      <c r="E190" s="9">
        <v>12</v>
      </c>
      <c r="F190" s="9"/>
      <c r="G190" s="9">
        <v>12</v>
      </c>
      <c r="H190" s="9"/>
      <c r="I190" s="9">
        <v>12</v>
      </c>
      <c r="J190" s="9"/>
      <c r="K190" s="9">
        <v>0</v>
      </c>
      <c r="L190" s="9">
        <v>0</v>
      </c>
      <c r="M190" s="9">
        <v>36</v>
      </c>
      <c r="N190" s="9">
        <v>12</v>
      </c>
      <c r="O190" s="9">
        <v>12</v>
      </c>
      <c r="P190" s="9">
        <v>12</v>
      </c>
      <c r="Q190" s="9">
        <v>0</v>
      </c>
      <c r="R190" s="9">
        <v>36</v>
      </c>
    </row>
    <row r="191" spans="2:18" x14ac:dyDescent="0.3">
      <c r="C191" s="8"/>
      <c r="D191" s="9"/>
      <c r="E191" s="9">
        <v>12</v>
      </c>
      <c r="F191" s="9"/>
      <c r="G191" s="9">
        <v>12</v>
      </c>
      <c r="H191" s="9"/>
      <c r="I191" s="9">
        <v>12</v>
      </c>
      <c r="J191" s="9"/>
      <c r="K191" s="9">
        <v>0</v>
      </c>
      <c r="L191" s="9">
        <v>0</v>
      </c>
      <c r="M191" s="9">
        <v>36</v>
      </c>
      <c r="N191" s="9">
        <v>12</v>
      </c>
      <c r="O191" s="9">
        <v>12</v>
      </c>
      <c r="P191" s="9">
        <v>12</v>
      </c>
      <c r="Q191" s="9">
        <v>0</v>
      </c>
      <c r="R191" s="9">
        <v>36</v>
      </c>
    </row>
    <row r="192" spans="2:18" x14ac:dyDescent="0.3">
      <c r="B192" s="8" t="s">
        <v>69</v>
      </c>
      <c r="D192" s="9"/>
      <c r="E192" s="9">
        <v>148.1</v>
      </c>
      <c r="F192" s="9"/>
      <c r="G192" s="9">
        <v>148.1</v>
      </c>
      <c r="H192" s="9"/>
      <c r="I192" s="9">
        <v>148.1</v>
      </c>
      <c r="J192" s="9"/>
      <c r="K192" s="9">
        <v>0</v>
      </c>
      <c r="L192" s="9">
        <v>0</v>
      </c>
      <c r="M192" s="9">
        <v>444.29999999999995</v>
      </c>
      <c r="N192" s="9">
        <v>148.1</v>
      </c>
      <c r="O192" s="9">
        <v>148.1</v>
      </c>
      <c r="P192" s="9">
        <v>148.1</v>
      </c>
      <c r="Q192" s="9">
        <v>0</v>
      </c>
      <c r="R192" s="9">
        <v>444.29999999999995</v>
      </c>
    </row>
    <row r="193" spans="2:18" x14ac:dyDescent="0.3">
      <c r="C193" s="8" t="s">
        <v>54</v>
      </c>
      <c r="D193" s="9"/>
      <c r="E193" s="9">
        <v>148.1</v>
      </c>
      <c r="F193" s="9"/>
      <c r="G193" s="9">
        <v>148.1</v>
      </c>
      <c r="H193" s="9"/>
      <c r="I193" s="9">
        <v>148.1</v>
      </c>
      <c r="J193" s="9"/>
      <c r="K193" s="9">
        <v>0</v>
      </c>
      <c r="L193" s="9">
        <v>0</v>
      </c>
      <c r="M193" s="9">
        <v>444.29999999999995</v>
      </c>
      <c r="N193" s="9">
        <v>148.1</v>
      </c>
      <c r="O193" s="9">
        <v>148.1</v>
      </c>
      <c r="P193" s="9">
        <v>148.1</v>
      </c>
      <c r="Q193" s="9">
        <v>0</v>
      </c>
      <c r="R193" s="9">
        <v>444.29999999999995</v>
      </c>
    </row>
    <row r="194" spans="2:18" x14ac:dyDescent="0.3">
      <c r="B194" s="8" t="s">
        <v>135</v>
      </c>
      <c r="D194" s="9"/>
      <c r="E194" s="9">
        <v>3.1</v>
      </c>
      <c r="F194" s="9"/>
      <c r="G194" s="9">
        <v>3.1</v>
      </c>
      <c r="H194" s="9"/>
      <c r="I194" s="9">
        <v>3.1</v>
      </c>
      <c r="J194" s="9"/>
      <c r="K194" s="9">
        <v>0</v>
      </c>
      <c r="L194" s="9">
        <v>0</v>
      </c>
      <c r="M194" s="9">
        <v>9.3000000000000007</v>
      </c>
      <c r="N194" s="9">
        <v>3.1</v>
      </c>
      <c r="O194" s="9">
        <v>3.1</v>
      </c>
      <c r="P194" s="9">
        <v>3.1</v>
      </c>
      <c r="Q194" s="9">
        <v>0</v>
      </c>
      <c r="R194" s="9">
        <v>9.3000000000000007</v>
      </c>
    </row>
    <row r="195" spans="2:18" x14ac:dyDescent="0.3">
      <c r="C195" s="8" t="s">
        <v>62</v>
      </c>
      <c r="D195" s="9"/>
      <c r="E195" s="9">
        <v>3.1</v>
      </c>
      <c r="F195" s="9"/>
      <c r="G195" s="9">
        <v>3.1</v>
      </c>
      <c r="H195" s="9"/>
      <c r="I195" s="9">
        <v>3.1</v>
      </c>
      <c r="J195" s="9"/>
      <c r="K195" s="9">
        <v>0</v>
      </c>
      <c r="L195" s="9">
        <v>0</v>
      </c>
      <c r="M195" s="9">
        <v>9.3000000000000007</v>
      </c>
      <c r="N195" s="9">
        <v>3.1</v>
      </c>
      <c r="O195" s="9">
        <v>3.1</v>
      </c>
      <c r="P195" s="9">
        <v>3.1</v>
      </c>
      <c r="Q195" s="9">
        <v>0</v>
      </c>
      <c r="R195" s="9">
        <v>9.3000000000000007</v>
      </c>
    </row>
    <row r="196" spans="2:18" x14ac:dyDescent="0.3">
      <c r="B196" s="8" t="s">
        <v>169</v>
      </c>
      <c r="D196" s="9"/>
      <c r="E196" s="9">
        <v>15</v>
      </c>
      <c r="F196" s="9"/>
      <c r="G196" s="9">
        <v>15</v>
      </c>
      <c r="H196" s="9"/>
      <c r="I196" s="9">
        <v>15</v>
      </c>
      <c r="J196" s="9"/>
      <c r="K196" s="9">
        <v>0</v>
      </c>
      <c r="L196" s="9">
        <v>0</v>
      </c>
      <c r="M196" s="9">
        <v>45</v>
      </c>
      <c r="N196" s="9">
        <v>15</v>
      </c>
      <c r="O196" s="9">
        <v>15</v>
      </c>
      <c r="P196" s="9">
        <v>15</v>
      </c>
      <c r="Q196" s="9">
        <v>0</v>
      </c>
      <c r="R196" s="9">
        <v>45</v>
      </c>
    </row>
    <row r="197" spans="2:18" x14ac:dyDescent="0.3">
      <c r="C197" s="8"/>
      <c r="D197" s="9"/>
      <c r="E197" s="9">
        <v>15</v>
      </c>
      <c r="F197" s="9"/>
      <c r="G197" s="9">
        <v>15</v>
      </c>
      <c r="H197" s="9"/>
      <c r="I197" s="9">
        <v>15</v>
      </c>
      <c r="J197" s="9"/>
      <c r="K197" s="9">
        <v>0</v>
      </c>
      <c r="L197" s="9">
        <v>0</v>
      </c>
      <c r="M197" s="9">
        <v>45</v>
      </c>
      <c r="N197" s="9">
        <v>15</v>
      </c>
      <c r="O197" s="9">
        <v>15</v>
      </c>
      <c r="P197" s="9">
        <v>15</v>
      </c>
      <c r="Q197" s="9">
        <v>0</v>
      </c>
      <c r="R197" s="9">
        <v>45</v>
      </c>
    </row>
    <row r="198" spans="2:18" x14ac:dyDescent="0.3">
      <c r="B198" s="8" t="s">
        <v>74</v>
      </c>
      <c r="D198" s="9"/>
      <c r="E198" s="9">
        <v>148.1</v>
      </c>
      <c r="F198" s="9"/>
      <c r="G198" s="9">
        <v>148.1</v>
      </c>
      <c r="H198" s="9"/>
      <c r="I198" s="9">
        <v>148.1</v>
      </c>
      <c r="J198" s="9"/>
      <c r="K198" s="9">
        <v>0</v>
      </c>
      <c r="L198" s="9">
        <v>0</v>
      </c>
      <c r="M198" s="9">
        <v>444.29999999999995</v>
      </c>
      <c r="N198" s="9">
        <v>148.1</v>
      </c>
      <c r="O198" s="9">
        <v>148.1</v>
      </c>
      <c r="P198" s="9">
        <v>148.1</v>
      </c>
      <c r="Q198" s="9">
        <v>0</v>
      </c>
      <c r="R198" s="9">
        <v>444.29999999999995</v>
      </c>
    </row>
    <row r="199" spans="2:18" x14ac:dyDescent="0.3">
      <c r="C199" s="8" t="s">
        <v>54</v>
      </c>
      <c r="D199" s="9"/>
      <c r="E199" s="9">
        <v>148.1</v>
      </c>
      <c r="F199" s="9"/>
      <c r="G199" s="9">
        <v>148.1</v>
      </c>
      <c r="H199" s="9"/>
      <c r="I199" s="9">
        <v>148.1</v>
      </c>
      <c r="J199" s="9"/>
      <c r="K199" s="9">
        <v>0</v>
      </c>
      <c r="L199" s="9">
        <v>0</v>
      </c>
      <c r="M199" s="9">
        <v>444.29999999999995</v>
      </c>
      <c r="N199" s="9">
        <v>148.1</v>
      </c>
      <c r="O199" s="9">
        <v>148.1</v>
      </c>
      <c r="P199" s="9">
        <v>148.1</v>
      </c>
      <c r="Q199" s="9">
        <v>0</v>
      </c>
      <c r="R199" s="9">
        <v>444.29999999999995</v>
      </c>
    </row>
    <row r="200" spans="2:18" x14ac:dyDescent="0.3">
      <c r="B200" s="8" t="s">
        <v>89</v>
      </c>
      <c r="D200" s="9"/>
      <c r="E200" s="9">
        <v>10.3</v>
      </c>
      <c r="F200" s="9"/>
      <c r="G200" s="9">
        <v>10.3</v>
      </c>
      <c r="H200" s="9"/>
      <c r="I200" s="9">
        <v>10.3</v>
      </c>
      <c r="J200" s="9"/>
      <c r="K200" s="9">
        <v>0</v>
      </c>
      <c r="L200" s="9">
        <v>0</v>
      </c>
      <c r="M200" s="9">
        <v>30.900000000000002</v>
      </c>
      <c r="N200" s="9">
        <v>10.3</v>
      </c>
      <c r="O200" s="9">
        <v>10.3</v>
      </c>
      <c r="P200" s="9">
        <v>10.3</v>
      </c>
      <c r="Q200" s="9">
        <v>0</v>
      </c>
      <c r="R200" s="9">
        <v>30.900000000000002</v>
      </c>
    </row>
    <row r="201" spans="2:18" x14ac:dyDescent="0.3">
      <c r="C201" s="8" t="s">
        <v>30</v>
      </c>
      <c r="D201" s="9"/>
      <c r="E201" s="9">
        <v>10.3</v>
      </c>
      <c r="F201" s="9"/>
      <c r="G201" s="9">
        <v>10.3</v>
      </c>
      <c r="H201" s="9"/>
      <c r="I201" s="9">
        <v>10.3</v>
      </c>
      <c r="J201" s="9"/>
      <c r="K201" s="9">
        <v>0</v>
      </c>
      <c r="L201" s="9">
        <v>0</v>
      </c>
      <c r="M201" s="9">
        <v>30.900000000000002</v>
      </c>
      <c r="N201" s="9">
        <v>10.3</v>
      </c>
      <c r="O201" s="9">
        <v>10.3</v>
      </c>
      <c r="P201" s="9">
        <v>10.3</v>
      </c>
      <c r="Q201" s="9">
        <v>0</v>
      </c>
      <c r="R201" s="9">
        <v>30.900000000000002</v>
      </c>
    </row>
    <row r="202" spans="2:18" x14ac:dyDescent="0.3">
      <c r="B202" s="8" t="s">
        <v>43</v>
      </c>
      <c r="D202" s="9"/>
      <c r="E202" s="9">
        <v>3.9</v>
      </c>
      <c r="F202" s="9"/>
      <c r="G202" s="9">
        <v>3.9</v>
      </c>
      <c r="H202" s="9"/>
      <c r="I202" s="9">
        <v>3.9</v>
      </c>
      <c r="J202" s="9"/>
      <c r="K202" s="9">
        <v>100</v>
      </c>
      <c r="L202" s="9">
        <v>0</v>
      </c>
      <c r="M202" s="9">
        <v>11.7</v>
      </c>
      <c r="N202" s="9">
        <v>3.9</v>
      </c>
      <c r="O202" s="9">
        <v>3.9</v>
      </c>
      <c r="P202" s="9">
        <v>3.9</v>
      </c>
      <c r="Q202" s="9">
        <v>100</v>
      </c>
      <c r="R202" s="9">
        <v>11.7</v>
      </c>
    </row>
    <row r="203" spans="2:18" x14ac:dyDescent="0.3">
      <c r="C203" s="8" t="s">
        <v>30</v>
      </c>
      <c r="D203" s="9"/>
      <c r="E203" s="9">
        <v>3.9</v>
      </c>
      <c r="F203" s="9"/>
      <c r="G203" s="9">
        <v>3.9</v>
      </c>
      <c r="H203" s="9"/>
      <c r="I203" s="9">
        <v>3.9</v>
      </c>
      <c r="J203" s="9"/>
      <c r="K203" s="9">
        <v>100</v>
      </c>
      <c r="L203" s="9">
        <v>0</v>
      </c>
      <c r="M203" s="9">
        <v>11.7</v>
      </c>
      <c r="N203" s="9">
        <v>3.9</v>
      </c>
      <c r="O203" s="9">
        <v>3.9</v>
      </c>
      <c r="P203" s="9">
        <v>3.9</v>
      </c>
      <c r="Q203" s="9">
        <v>100</v>
      </c>
      <c r="R203" s="9">
        <v>11.7</v>
      </c>
    </row>
    <row r="204" spans="2:18" x14ac:dyDescent="0.3">
      <c r="B204" s="8" t="s">
        <v>42</v>
      </c>
      <c r="D204" s="9"/>
      <c r="E204" s="9">
        <v>3.9</v>
      </c>
      <c r="F204" s="9"/>
      <c r="G204" s="9">
        <v>3.9</v>
      </c>
      <c r="H204" s="9"/>
      <c r="I204" s="9">
        <v>3.9</v>
      </c>
      <c r="J204" s="9"/>
      <c r="K204" s="9">
        <v>100</v>
      </c>
      <c r="L204" s="9">
        <v>0</v>
      </c>
      <c r="M204" s="9">
        <v>11.7</v>
      </c>
      <c r="N204" s="9">
        <v>3.9</v>
      </c>
      <c r="O204" s="9">
        <v>3.9</v>
      </c>
      <c r="P204" s="9">
        <v>3.9</v>
      </c>
      <c r="Q204" s="9">
        <v>100</v>
      </c>
      <c r="R204" s="9">
        <v>11.7</v>
      </c>
    </row>
    <row r="205" spans="2:18" x14ac:dyDescent="0.3">
      <c r="C205" s="8" t="s">
        <v>30</v>
      </c>
      <c r="D205" s="9"/>
      <c r="E205" s="9">
        <v>3.9</v>
      </c>
      <c r="F205" s="9"/>
      <c r="G205" s="9">
        <v>3.9</v>
      </c>
      <c r="H205" s="9"/>
      <c r="I205" s="9">
        <v>3.9</v>
      </c>
      <c r="J205" s="9"/>
      <c r="K205" s="9">
        <v>100</v>
      </c>
      <c r="L205" s="9">
        <v>0</v>
      </c>
      <c r="M205" s="9">
        <v>11.7</v>
      </c>
      <c r="N205" s="9">
        <v>3.9</v>
      </c>
      <c r="O205" s="9">
        <v>3.9</v>
      </c>
      <c r="P205" s="9">
        <v>3.9</v>
      </c>
      <c r="Q205" s="9">
        <v>100</v>
      </c>
      <c r="R205" s="9">
        <v>11.7</v>
      </c>
    </row>
    <row r="206" spans="2:18" x14ac:dyDescent="0.3">
      <c r="B206" s="8" t="s">
        <v>71</v>
      </c>
      <c r="D206" s="9"/>
      <c r="E206" s="9">
        <v>148.1</v>
      </c>
      <c r="F206" s="9"/>
      <c r="G206" s="9">
        <v>148.1</v>
      </c>
      <c r="H206" s="9"/>
      <c r="I206" s="9">
        <v>148.1</v>
      </c>
      <c r="J206" s="9"/>
      <c r="K206" s="9">
        <v>0</v>
      </c>
      <c r="L206" s="9">
        <v>0</v>
      </c>
      <c r="M206" s="9">
        <v>444.29999999999995</v>
      </c>
      <c r="N206" s="9">
        <v>148.1</v>
      </c>
      <c r="O206" s="9">
        <v>148.1</v>
      </c>
      <c r="P206" s="9">
        <v>148.1</v>
      </c>
      <c r="Q206" s="9">
        <v>0</v>
      </c>
      <c r="R206" s="9">
        <v>444.29999999999995</v>
      </c>
    </row>
    <row r="207" spans="2:18" x14ac:dyDescent="0.3">
      <c r="C207" s="8" t="s">
        <v>54</v>
      </c>
      <c r="D207" s="9"/>
      <c r="E207" s="9">
        <v>148.1</v>
      </c>
      <c r="F207" s="9"/>
      <c r="G207" s="9">
        <v>148.1</v>
      </c>
      <c r="H207" s="9"/>
      <c r="I207" s="9">
        <v>148.1</v>
      </c>
      <c r="J207" s="9"/>
      <c r="K207" s="9">
        <v>0</v>
      </c>
      <c r="L207" s="9">
        <v>0</v>
      </c>
      <c r="M207" s="9">
        <v>444.29999999999995</v>
      </c>
      <c r="N207" s="9">
        <v>148.1</v>
      </c>
      <c r="O207" s="9">
        <v>148.1</v>
      </c>
      <c r="P207" s="9">
        <v>148.1</v>
      </c>
      <c r="Q207" s="9">
        <v>0</v>
      </c>
      <c r="R207" s="9">
        <v>444.29999999999995</v>
      </c>
    </row>
    <row r="208" spans="2:18" x14ac:dyDescent="0.3">
      <c r="B208" s="8" t="s">
        <v>65</v>
      </c>
      <c r="D208" s="9">
        <v>144</v>
      </c>
      <c r="E208" s="9"/>
      <c r="F208" s="9">
        <v>144</v>
      </c>
      <c r="G208" s="9"/>
      <c r="H208" s="9">
        <v>144.19999999999999</v>
      </c>
      <c r="I208" s="9"/>
      <c r="J208" s="9">
        <v>0</v>
      </c>
      <c r="K208" s="9"/>
      <c r="L208" s="9">
        <v>432</v>
      </c>
      <c r="M208" s="9">
        <v>0</v>
      </c>
      <c r="N208" s="9">
        <v>144</v>
      </c>
      <c r="O208" s="9">
        <v>144</v>
      </c>
      <c r="P208" s="9">
        <v>144.19999999999999</v>
      </c>
      <c r="Q208" s="9">
        <v>0</v>
      </c>
      <c r="R208" s="9">
        <v>432</v>
      </c>
    </row>
    <row r="209" spans="2:18" x14ac:dyDescent="0.3">
      <c r="C209" s="8"/>
      <c r="D209" s="9">
        <v>144</v>
      </c>
      <c r="E209" s="9"/>
      <c r="F209" s="9">
        <v>144</v>
      </c>
      <c r="G209" s="9"/>
      <c r="H209" s="9">
        <v>144.19999999999999</v>
      </c>
      <c r="I209" s="9"/>
      <c r="J209" s="9">
        <v>0</v>
      </c>
      <c r="K209" s="9"/>
      <c r="L209" s="9">
        <v>432</v>
      </c>
      <c r="M209" s="9">
        <v>0</v>
      </c>
      <c r="N209" s="9">
        <v>144</v>
      </c>
      <c r="O209" s="9">
        <v>144</v>
      </c>
      <c r="P209" s="9">
        <v>144.19999999999999</v>
      </c>
      <c r="Q209" s="9">
        <v>0</v>
      </c>
      <c r="R209" s="9">
        <v>432</v>
      </c>
    </row>
    <row r="210" spans="2:18" x14ac:dyDescent="0.3">
      <c r="B210" s="8" t="s">
        <v>90</v>
      </c>
      <c r="D210" s="9"/>
      <c r="E210" s="9">
        <v>2.2000000000000002</v>
      </c>
      <c r="F210" s="9"/>
      <c r="G210" s="9">
        <v>2.2000000000000002</v>
      </c>
      <c r="H210" s="9"/>
      <c r="I210" s="9">
        <v>2.2000000000000002</v>
      </c>
      <c r="J210" s="9"/>
      <c r="K210" s="9">
        <v>0</v>
      </c>
      <c r="L210" s="9">
        <v>0</v>
      </c>
      <c r="M210" s="9">
        <v>6.6000000000000005</v>
      </c>
      <c r="N210" s="9">
        <v>2.2000000000000002</v>
      </c>
      <c r="O210" s="9">
        <v>2.2000000000000002</v>
      </c>
      <c r="P210" s="9">
        <v>2.2000000000000002</v>
      </c>
      <c r="Q210" s="9">
        <v>0</v>
      </c>
      <c r="R210" s="9">
        <v>6.6000000000000005</v>
      </c>
    </row>
    <row r="211" spans="2:18" x14ac:dyDescent="0.3">
      <c r="C211" s="8" t="s">
        <v>23</v>
      </c>
      <c r="D211" s="9"/>
      <c r="E211" s="9">
        <v>2.2000000000000002</v>
      </c>
      <c r="F211" s="9"/>
      <c r="G211" s="9">
        <v>2.2000000000000002</v>
      </c>
      <c r="H211" s="9"/>
      <c r="I211" s="9">
        <v>2.2000000000000002</v>
      </c>
      <c r="J211" s="9"/>
      <c r="K211" s="9">
        <v>0</v>
      </c>
      <c r="L211" s="9">
        <v>0</v>
      </c>
      <c r="M211" s="9">
        <v>6.6000000000000005</v>
      </c>
      <c r="N211" s="9">
        <v>2.2000000000000002</v>
      </c>
      <c r="O211" s="9">
        <v>2.2000000000000002</v>
      </c>
      <c r="P211" s="9">
        <v>2.2000000000000002</v>
      </c>
      <c r="Q211" s="9">
        <v>0</v>
      </c>
      <c r="R211" s="9">
        <v>6.6000000000000005</v>
      </c>
    </row>
    <row r="212" spans="2:18" x14ac:dyDescent="0.3">
      <c r="B212" s="8" t="s">
        <v>92</v>
      </c>
      <c r="D212" s="9"/>
      <c r="E212" s="9">
        <v>2.2000000000000002</v>
      </c>
      <c r="F212" s="9"/>
      <c r="G212" s="9">
        <v>2.2000000000000002</v>
      </c>
      <c r="H212" s="9"/>
      <c r="I212" s="9">
        <v>2.2000000000000002</v>
      </c>
      <c r="J212" s="9"/>
      <c r="K212" s="9">
        <v>0</v>
      </c>
      <c r="L212" s="9">
        <v>0</v>
      </c>
      <c r="M212" s="9">
        <v>6.6000000000000005</v>
      </c>
      <c r="N212" s="9">
        <v>2.2000000000000002</v>
      </c>
      <c r="O212" s="9">
        <v>2.2000000000000002</v>
      </c>
      <c r="P212" s="9">
        <v>2.2000000000000002</v>
      </c>
      <c r="Q212" s="9">
        <v>0</v>
      </c>
      <c r="R212" s="9">
        <v>6.6000000000000005</v>
      </c>
    </row>
    <row r="213" spans="2:18" x14ac:dyDescent="0.3">
      <c r="C213" s="8" t="s">
        <v>23</v>
      </c>
      <c r="D213" s="9"/>
      <c r="E213" s="9">
        <v>2.2000000000000002</v>
      </c>
      <c r="F213" s="9"/>
      <c r="G213" s="9">
        <v>2.2000000000000002</v>
      </c>
      <c r="H213" s="9"/>
      <c r="I213" s="9">
        <v>2.2000000000000002</v>
      </c>
      <c r="J213" s="9"/>
      <c r="K213" s="9">
        <v>0</v>
      </c>
      <c r="L213" s="9">
        <v>0</v>
      </c>
      <c r="M213" s="9">
        <v>6.6000000000000005</v>
      </c>
      <c r="N213" s="9">
        <v>2.2000000000000002</v>
      </c>
      <c r="O213" s="9">
        <v>2.2000000000000002</v>
      </c>
      <c r="P213" s="9">
        <v>2.2000000000000002</v>
      </c>
      <c r="Q213" s="9">
        <v>0</v>
      </c>
      <c r="R213" s="9">
        <v>6.6000000000000005</v>
      </c>
    </row>
    <row r="214" spans="2:18" x14ac:dyDescent="0.3">
      <c r="B214" s="8" t="s">
        <v>94</v>
      </c>
      <c r="D214" s="9"/>
      <c r="E214" s="9">
        <v>2.2000000000000002</v>
      </c>
      <c r="F214" s="9"/>
      <c r="G214" s="9">
        <v>2.2000000000000002</v>
      </c>
      <c r="H214" s="9"/>
      <c r="I214" s="9">
        <v>2.2000000000000002</v>
      </c>
      <c r="J214" s="9"/>
      <c r="K214" s="9">
        <v>0</v>
      </c>
      <c r="L214" s="9">
        <v>0</v>
      </c>
      <c r="M214" s="9">
        <v>6.6000000000000005</v>
      </c>
      <c r="N214" s="9">
        <v>2.2000000000000002</v>
      </c>
      <c r="O214" s="9">
        <v>2.2000000000000002</v>
      </c>
      <c r="P214" s="9">
        <v>2.2000000000000002</v>
      </c>
      <c r="Q214" s="9">
        <v>0</v>
      </c>
      <c r="R214" s="9">
        <v>6.6000000000000005</v>
      </c>
    </row>
    <row r="215" spans="2:18" x14ac:dyDescent="0.3">
      <c r="C215" s="8" t="s">
        <v>23</v>
      </c>
      <c r="D215" s="9"/>
      <c r="E215" s="9">
        <v>2.2000000000000002</v>
      </c>
      <c r="F215" s="9"/>
      <c r="G215" s="9">
        <v>2.2000000000000002</v>
      </c>
      <c r="H215" s="9"/>
      <c r="I215" s="9">
        <v>2.2000000000000002</v>
      </c>
      <c r="J215" s="9"/>
      <c r="K215" s="9">
        <v>0</v>
      </c>
      <c r="L215" s="9">
        <v>0</v>
      </c>
      <c r="M215" s="9">
        <v>6.6000000000000005</v>
      </c>
      <c r="N215" s="9">
        <v>2.2000000000000002</v>
      </c>
      <c r="O215" s="9">
        <v>2.2000000000000002</v>
      </c>
      <c r="P215" s="9">
        <v>2.2000000000000002</v>
      </c>
      <c r="Q215" s="9">
        <v>0</v>
      </c>
      <c r="R215" s="9">
        <v>6.6000000000000005</v>
      </c>
    </row>
    <row r="216" spans="2:18" x14ac:dyDescent="0.3">
      <c r="B216" s="8" t="s">
        <v>93</v>
      </c>
      <c r="D216" s="9"/>
      <c r="E216" s="9">
        <v>2.2000000000000002</v>
      </c>
      <c r="F216" s="9"/>
      <c r="G216" s="9">
        <v>2.2000000000000002</v>
      </c>
      <c r="H216" s="9"/>
      <c r="I216" s="9">
        <v>2.2000000000000002</v>
      </c>
      <c r="J216" s="9"/>
      <c r="K216" s="9">
        <v>0</v>
      </c>
      <c r="L216" s="9">
        <v>0</v>
      </c>
      <c r="M216" s="9">
        <v>6.6000000000000005</v>
      </c>
      <c r="N216" s="9">
        <v>2.2000000000000002</v>
      </c>
      <c r="O216" s="9">
        <v>2.2000000000000002</v>
      </c>
      <c r="P216" s="9">
        <v>2.2000000000000002</v>
      </c>
      <c r="Q216" s="9">
        <v>0</v>
      </c>
      <c r="R216" s="9">
        <v>6.6000000000000005</v>
      </c>
    </row>
    <row r="217" spans="2:18" x14ac:dyDescent="0.3">
      <c r="C217" s="8" t="s">
        <v>23</v>
      </c>
      <c r="D217" s="9"/>
      <c r="E217" s="9">
        <v>2.2000000000000002</v>
      </c>
      <c r="F217" s="9"/>
      <c r="G217" s="9">
        <v>2.2000000000000002</v>
      </c>
      <c r="H217" s="9"/>
      <c r="I217" s="9">
        <v>2.2000000000000002</v>
      </c>
      <c r="J217" s="9"/>
      <c r="K217" s="9">
        <v>0</v>
      </c>
      <c r="L217" s="9">
        <v>0</v>
      </c>
      <c r="M217" s="9">
        <v>6.6000000000000005</v>
      </c>
      <c r="N217" s="9">
        <v>2.2000000000000002</v>
      </c>
      <c r="O217" s="9">
        <v>2.2000000000000002</v>
      </c>
      <c r="P217" s="9">
        <v>2.2000000000000002</v>
      </c>
      <c r="Q217" s="9">
        <v>0</v>
      </c>
      <c r="R217" s="9">
        <v>6.6000000000000005</v>
      </c>
    </row>
    <row r="218" spans="2:18" x14ac:dyDescent="0.3">
      <c r="B218" s="8" t="s">
        <v>91</v>
      </c>
      <c r="D218" s="9"/>
      <c r="E218" s="9">
        <v>2.2000000000000002</v>
      </c>
      <c r="F218" s="9"/>
      <c r="G218" s="9">
        <v>2.2000000000000002</v>
      </c>
      <c r="H218" s="9"/>
      <c r="I218" s="9">
        <v>2.2000000000000002</v>
      </c>
      <c r="J218" s="9"/>
      <c r="K218" s="9">
        <v>0</v>
      </c>
      <c r="L218" s="9">
        <v>0</v>
      </c>
      <c r="M218" s="9">
        <v>6.6000000000000005</v>
      </c>
      <c r="N218" s="9">
        <v>2.2000000000000002</v>
      </c>
      <c r="O218" s="9">
        <v>2.2000000000000002</v>
      </c>
      <c r="P218" s="9">
        <v>2.2000000000000002</v>
      </c>
      <c r="Q218" s="9">
        <v>0</v>
      </c>
      <c r="R218" s="9">
        <v>6.6000000000000005</v>
      </c>
    </row>
    <row r="219" spans="2:18" x14ac:dyDescent="0.3">
      <c r="C219" s="8" t="s">
        <v>23</v>
      </c>
      <c r="D219" s="9"/>
      <c r="E219" s="9">
        <v>2.2000000000000002</v>
      </c>
      <c r="F219" s="9"/>
      <c r="G219" s="9">
        <v>2.2000000000000002</v>
      </c>
      <c r="H219" s="9"/>
      <c r="I219" s="9">
        <v>2.2000000000000002</v>
      </c>
      <c r="J219" s="9"/>
      <c r="K219" s="9">
        <v>0</v>
      </c>
      <c r="L219" s="9">
        <v>0</v>
      </c>
      <c r="M219" s="9">
        <v>6.6000000000000005</v>
      </c>
      <c r="N219" s="9">
        <v>2.2000000000000002</v>
      </c>
      <c r="O219" s="9">
        <v>2.2000000000000002</v>
      </c>
      <c r="P219" s="9">
        <v>2.2000000000000002</v>
      </c>
      <c r="Q219" s="9">
        <v>0</v>
      </c>
      <c r="R219" s="9">
        <v>6.6000000000000005</v>
      </c>
    </row>
    <row r="220" spans="2:18" x14ac:dyDescent="0.3">
      <c r="B220" s="8" t="s">
        <v>56</v>
      </c>
      <c r="D220" s="9"/>
      <c r="E220" s="9">
        <v>150.30000000000001</v>
      </c>
      <c r="F220" s="9"/>
      <c r="G220" s="9">
        <v>150.30000000000001</v>
      </c>
      <c r="H220" s="9"/>
      <c r="I220" s="9">
        <v>150.30000000000001</v>
      </c>
      <c r="J220" s="9"/>
      <c r="K220" s="9">
        <v>0</v>
      </c>
      <c r="L220" s="9">
        <v>0</v>
      </c>
      <c r="M220" s="9">
        <v>450.90000000000003</v>
      </c>
      <c r="N220" s="9">
        <v>150.30000000000001</v>
      </c>
      <c r="O220" s="9">
        <v>150.30000000000001</v>
      </c>
      <c r="P220" s="9">
        <v>150.30000000000001</v>
      </c>
      <c r="Q220" s="9">
        <v>0</v>
      </c>
      <c r="R220" s="9">
        <v>450.90000000000003</v>
      </c>
    </row>
    <row r="221" spans="2:18" x14ac:dyDescent="0.3">
      <c r="C221" s="8" t="s">
        <v>23</v>
      </c>
      <c r="D221" s="9"/>
      <c r="E221" s="9">
        <v>150.30000000000001</v>
      </c>
      <c r="F221" s="9"/>
      <c r="G221" s="9">
        <v>150.30000000000001</v>
      </c>
      <c r="H221" s="9"/>
      <c r="I221" s="9">
        <v>150.30000000000001</v>
      </c>
      <c r="J221" s="9"/>
      <c r="K221" s="9">
        <v>0</v>
      </c>
      <c r="L221" s="9">
        <v>0</v>
      </c>
      <c r="M221" s="9">
        <v>450.90000000000003</v>
      </c>
      <c r="N221" s="9">
        <v>150.30000000000001</v>
      </c>
      <c r="O221" s="9">
        <v>150.30000000000001</v>
      </c>
      <c r="P221" s="9">
        <v>150.30000000000001</v>
      </c>
      <c r="Q221" s="9">
        <v>0</v>
      </c>
      <c r="R221" s="9">
        <v>450.90000000000003</v>
      </c>
    </row>
    <row r="222" spans="2:18" x14ac:dyDescent="0.3">
      <c r="B222" s="8" t="s">
        <v>139</v>
      </c>
      <c r="D222" s="9"/>
      <c r="E222" s="9">
        <v>7.2</v>
      </c>
      <c r="F222" s="9"/>
      <c r="G222" s="9">
        <v>7.2</v>
      </c>
      <c r="H222" s="9"/>
      <c r="I222" s="9">
        <v>7.2</v>
      </c>
      <c r="J222" s="9"/>
      <c r="K222" s="9">
        <v>0</v>
      </c>
      <c r="L222" s="9">
        <v>0</v>
      </c>
      <c r="M222" s="9">
        <v>21.6</v>
      </c>
      <c r="N222" s="9">
        <v>7.2</v>
      </c>
      <c r="O222" s="9">
        <v>7.2</v>
      </c>
      <c r="P222" s="9">
        <v>7.2</v>
      </c>
      <c r="Q222" s="9">
        <v>0</v>
      </c>
      <c r="R222" s="9">
        <v>21.6</v>
      </c>
    </row>
    <row r="223" spans="2:18" x14ac:dyDescent="0.3">
      <c r="C223" s="8" t="s">
        <v>101</v>
      </c>
      <c r="D223" s="9"/>
      <c r="E223" s="9">
        <v>7.2</v>
      </c>
      <c r="F223" s="9"/>
      <c r="G223" s="9">
        <v>7.2</v>
      </c>
      <c r="H223" s="9"/>
      <c r="I223" s="9">
        <v>7.2</v>
      </c>
      <c r="J223" s="9"/>
      <c r="K223" s="9">
        <v>0</v>
      </c>
      <c r="L223" s="9">
        <v>0</v>
      </c>
      <c r="M223" s="9">
        <v>21.6</v>
      </c>
      <c r="N223" s="9">
        <v>7.2</v>
      </c>
      <c r="O223" s="9">
        <v>7.2</v>
      </c>
      <c r="P223" s="9">
        <v>7.2</v>
      </c>
      <c r="Q223" s="9">
        <v>0</v>
      </c>
      <c r="R223" s="9">
        <v>21.6</v>
      </c>
    </row>
    <row r="224" spans="2:18" x14ac:dyDescent="0.3">
      <c r="B224" s="8" t="s">
        <v>144</v>
      </c>
      <c r="D224" s="9"/>
      <c r="E224" s="9">
        <v>0.4</v>
      </c>
      <c r="F224" s="9"/>
      <c r="G224" s="9">
        <v>0.4</v>
      </c>
      <c r="H224" s="9"/>
      <c r="I224" s="9">
        <v>0.4</v>
      </c>
      <c r="J224" s="9"/>
      <c r="K224" s="9">
        <v>0</v>
      </c>
      <c r="L224" s="9">
        <v>0</v>
      </c>
      <c r="M224" s="9">
        <v>1.2000000000000002</v>
      </c>
      <c r="N224" s="9">
        <v>0.4</v>
      </c>
      <c r="O224" s="9">
        <v>0.4</v>
      </c>
      <c r="P224" s="9">
        <v>0.4</v>
      </c>
      <c r="Q224" s="9">
        <v>0</v>
      </c>
      <c r="R224" s="9">
        <v>1.2000000000000002</v>
      </c>
    </row>
    <row r="225" spans="2:18" x14ac:dyDescent="0.3">
      <c r="C225" s="8" t="s">
        <v>101</v>
      </c>
      <c r="D225" s="9"/>
      <c r="E225" s="9">
        <v>0.4</v>
      </c>
      <c r="F225" s="9"/>
      <c r="G225" s="9">
        <v>0.4</v>
      </c>
      <c r="H225" s="9"/>
      <c r="I225" s="9">
        <v>0.4</v>
      </c>
      <c r="J225" s="9"/>
      <c r="K225" s="9">
        <v>0</v>
      </c>
      <c r="L225" s="9">
        <v>0</v>
      </c>
      <c r="M225" s="9">
        <v>1.2000000000000002</v>
      </c>
      <c r="N225" s="9">
        <v>0.4</v>
      </c>
      <c r="O225" s="9">
        <v>0.4</v>
      </c>
      <c r="P225" s="9">
        <v>0.4</v>
      </c>
      <c r="Q225" s="9">
        <v>0</v>
      </c>
      <c r="R225" s="9">
        <v>1.2000000000000002</v>
      </c>
    </row>
    <row r="226" spans="2:18" x14ac:dyDescent="0.3">
      <c r="B226" s="8" t="s">
        <v>120</v>
      </c>
      <c r="D226" s="9"/>
      <c r="E226" s="9">
        <v>4.7</v>
      </c>
      <c r="F226" s="9"/>
      <c r="G226" s="9">
        <v>4.7</v>
      </c>
      <c r="H226" s="9"/>
      <c r="I226" s="9">
        <v>4.7</v>
      </c>
      <c r="J226" s="9"/>
      <c r="K226" s="9">
        <v>0</v>
      </c>
      <c r="L226" s="9">
        <v>0</v>
      </c>
      <c r="M226" s="9">
        <v>14.100000000000001</v>
      </c>
      <c r="N226" s="9">
        <v>4.7</v>
      </c>
      <c r="O226" s="9">
        <v>4.7</v>
      </c>
      <c r="P226" s="9">
        <v>4.7</v>
      </c>
      <c r="Q226" s="9">
        <v>0</v>
      </c>
      <c r="R226" s="9">
        <v>14.100000000000001</v>
      </c>
    </row>
    <row r="227" spans="2:18" x14ac:dyDescent="0.3">
      <c r="C227" s="8" t="s">
        <v>121</v>
      </c>
      <c r="D227" s="9"/>
      <c r="E227" s="9">
        <v>4.7</v>
      </c>
      <c r="F227" s="9"/>
      <c r="G227" s="9">
        <v>4.7</v>
      </c>
      <c r="H227" s="9"/>
      <c r="I227" s="9">
        <v>4.7</v>
      </c>
      <c r="J227" s="9"/>
      <c r="K227" s="9">
        <v>0</v>
      </c>
      <c r="L227" s="9">
        <v>0</v>
      </c>
      <c r="M227" s="9">
        <v>14.100000000000001</v>
      </c>
      <c r="N227" s="9">
        <v>4.7</v>
      </c>
      <c r="O227" s="9">
        <v>4.7</v>
      </c>
      <c r="P227" s="9">
        <v>4.7</v>
      </c>
      <c r="Q227" s="9">
        <v>0</v>
      </c>
      <c r="R227" s="9">
        <v>14.100000000000001</v>
      </c>
    </row>
    <row r="228" spans="2:18" x14ac:dyDescent="0.3">
      <c r="B228" s="8" t="s">
        <v>138</v>
      </c>
      <c r="D228" s="9"/>
      <c r="E228" s="9">
        <v>4.5</v>
      </c>
      <c r="F228" s="9"/>
      <c r="G228" s="9">
        <v>4.5</v>
      </c>
      <c r="H228" s="9"/>
      <c r="I228" s="9">
        <v>4.5</v>
      </c>
      <c r="J228" s="9"/>
      <c r="K228" s="9">
        <v>0</v>
      </c>
      <c r="L228" s="9">
        <v>0</v>
      </c>
      <c r="M228" s="9">
        <v>13.5</v>
      </c>
      <c r="N228" s="9">
        <v>4.5</v>
      </c>
      <c r="O228" s="9">
        <v>4.5</v>
      </c>
      <c r="P228" s="9">
        <v>4.5</v>
      </c>
      <c r="Q228" s="9">
        <v>0</v>
      </c>
      <c r="R228" s="9">
        <v>13.5</v>
      </c>
    </row>
    <row r="229" spans="2:18" x14ac:dyDescent="0.3">
      <c r="C229" s="8" t="s">
        <v>101</v>
      </c>
      <c r="D229" s="9"/>
      <c r="E229" s="9">
        <v>4.5</v>
      </c>
      <c r="F229" s="9"/>
      <c r="G229" s="9">
        <v>4.5</v>
      </c>
      <c r="H229" s="9"/>
      <c r="I229" s="9">
        <v>4.5</v>
      </c>
      <c r="J229" s="9"/>
      <c r="K229" s="9">
        <v>0</v>
      </c>
      <c r="L229" s="9">
        <v>0</v>
      </c>
      <c r="M229" s="9">
        <v>13.5</v>
      </c>
      <c r="N229" s="9">
        <v>4.5</v>
      </c>
      <c r="O229" s="9">
        <v>4.5</v>
      </c>
      <c r="P229" s="9">
        <v>4.5</v>
      </c>
      <c r="Q229" s="9">
        <v>0</v>
      </c>
      <c r="R229" s="9">
        <v>13.5</v>
      </c>
    </row>
    <row r="230" spans="2:18" x14ac:dyDescent="0.3">
      <c r="B230" s="8" t="s">
        <v>84</v>
      </c>
      <c r="D230" s="9"/>
      <c r="E230" s="9">
        <v>23.2</v>
      </c>
      <c r="F230" s="9"/>
      <c r="G230" s="9">
        <v>23.2</v>
      </c>
      <c r="H230" s="9"/>
      <c r="I230" s="9">
        <v>23.2</v>
      </c>
      <c r="J230" s="9"/>
      <c r="K230" s="9">
        <v>0</v>
      </c>
      <c r="L230" s="9">
        <v>0</v>
      </c>
      <c r="M230" s="9">
        <v>69.599999999999994</v>
      </c>
      <c r="N230" s="9">
        <v>23.2</v>
      </c>
      <c r="O230" s="9">
        <v>23.2</v>
      </c>
      <c r="P230" s="9">
        <v>23.2</v>
      </c>
      <c r="Q230" s="9">
        <v>0</v>
      </c>
      <c r="R230" s="9">
        <v>69.599999999999994</v>
      </c>
    </row>
    <row r="231" spans="2:18" x14ac:dyDescent="0.3">
      <c r="C231" s="8" t="s">
        <v>62</v>
      </c>
      <c r="D231" s="9"/>
      <c r="E231" s="9">
        <v>23.2</v>
      </c>
      <c r="F231" s="9"/>
      <c r="G231" s="9">
        <v>23.2</v>
      </c>
      <c r="H231" s="9"/>
      <c r="I231" s="9">
        <v>23.2</v>
      </c>
      <c r="J231" s="9"/>
      <c r="K231" s="9">
        <v>0</v>
      </c>
      <c r="L231" s="9">
        <v>0</v>
      </c>
      <c r="M231" s="9">
        <v>69.599999999999994</v>
      </c>
      <c r="N231" s="9">
        <v>23.2</v>
      </c>
      <c r="O231" s="9">
        <v>23.2</v>
      </c>
      <c r="P231" s="9">
        <v>23.2</v>
      </c>
      <c r="Q231" s="9">
        <v>0</v>
      </c>
      <c r="R231" s="9">
        <v>69.599999999999994</v>
      </c>
    </row>
    <row r="232" spans="2:18" x14ac:dyDescent="0.3">
      <c r="B232" s="8" t="s">
        <v>24</v>
      </c>
      <c r="D232" s="9"/>
      <c r="E232" s="9">
        <v>1.05</v>
      </c>
      <c r="F232" s="9"/>
      <c r="G232" s="9">
        <v>1.05</v>
      </c>
      <c r="H232" s="9"/>
      <c r="I232" s="9">
        <v>1.05</v>
      </c>
      <c r="J232" s="9"/>
      <c r="K232" s="9">
        <v>100</v>
      </c>
      <c r="L232" s="9">
        <v>0</v>
      </c>
      <c r="M232" s="9">
        <v>3.1500000000000004</v>
      </c>
      <c r="N232" s="9">
        <v>1.05</v>
      </c>
      <c r="O232" s="9">
        <v>1.05</v>
      </c>
      <c r="P232" s="9">
        <v>1.05</v>
      </c>
      <c r="Q232" s="9">
        <v>100</v>
      </c>
      <c r="R232" s="9">
        <v>3.1500000000000004</v>
      </c>
    </row>
    <row r="233" spans="2:18" x14ac:dyDescent="0.3">
      <c r="C233" s="8" t="s">
        <v>25</v>
      </c>
      <c r="D233" s="9"/>
      <c r="E233" s="9">
        <v>1.05</v>
      </c>
      <c r="F233" s="9"/>
      <c r="G233" s="9">
        <v>1.05</v>
      </c>
      <c r="H233" s="9"/>
      <c r="I233" s="9">
        <v>1.05</v>
      </c>
      <c r="J233" s="9"/>
      <c r="K233" s="9">
        <v>100</v>
      </c>
      <c r="L233" s="9">
        <v>0</v>
      </c>
      <c r="M233" s="9">
        <v>3.1500000000000004</v>
      </c>
      <c r="N233" s="9">
        <v>1.05</v>
      </c>
      <c r="O233" s="9">
        <v>1.05</v>
      </c>
      <c r="P233" s="9">
        <v>1.05</v>
      </c>
      <c r="Q233" s="9">
        <v>100</v>
      </c>
      <c r="R233" s="9">
        <v>3.1500000000000004</v>
      </c>
    </row>
    <row r="234" spans="2:18" x14ac:dyDescent="0.3">
      <c r="B234" s="8" t="s">
        <v>66</v>
      </c>
      <c r="D234" s="9"/>
      <c r="E234" s="9">
        <v>150.30000000000001</v>
      </c>
      <c r="F234" s="9"/>
      <c r="G234" s="9">
        <v>150.30000000000001</v>
      </c>
      <c r="H234" s="9"/>
      <c r="I234" s="9">
        <v>150.30000000000001</v>
      </c>
      <c r="J234" s="9"/>
      <c r="K234" s="9">
        <v>0</v>
      </c>
      <c r="L234" s="9">
        <v>0</v>
      </c>
      <c r="M234" s="9">
        <v>450.90000000000003</v>
      </c>
      <c r="N234" s="9">
        <v>150.30000000000001</v>
      </c>
      <c r="O234" s="9">
        <v>150.30000000000001</v>
      </c>
      <c r="P234" s="9">
        <v>150.30000000000001</v>
      </c>
      <c r="Q234" s="9">
        <v>0</v>
      </c>
      <c r="R234" s="9">
        <v>450.90000000000003</v>
      </c>
    </row>
    <row r="235" spans="2:18" x14ac:dyDescent="0.3">
      <c r="C235" s="8" t="s">
        <v>23</v>
      </c>
      <c r="D235" s="9"/>
      <c r="E235" s="9">
        <v>150.30000000000001</v>
      </c>
      <c r="F235" s="9"/>
      <c r="G235" s="9">
        <v>150.30000000000001</v>
      </c>
      <c r="H235" s="9"/>
      <c r="I235" s="9">
        <v>150.30000000000001</v>
      </c>
      <c r="J235" s="9"/>
      <c r="K235" s="9">
        <v>0</v>
      </c>
      <c r="L235" s="9">
        <v>0</v>
      </c>
      <c r="M235" s="9">
        <v>450.90000000000003</v>
      </c>
      <c r="N235" s="9">
        <v>150.30000000000001</v>
      </c>
      <c r="O235" s="9">
        <v>150.30000000000001</v>
      </c>
      <c r="P235" s="9">
        <v>150.30000000000001</v>
      </c>
      <c r="Q235" s="9">
        <v>0</v>
      </c>
      <c r="R235" s="9">
        <v>450.90000000000003</v>
      </c>
    </row>
    <row r="236" spans="2:18" x14ac:dyDescent="0.3">
      <c r="B236" s="8" t="s">
        <v>51</v>
      </c>
      <c r="D236" s="9"/>
      <c r="E236" s="9">
        <v>7.2</v>
      </c>
      <c r="F236" s="9"/>
      <c r="G236" s="9">
        <v>7.2</v>
      </c>
      <c r="H236" s="9"/>
      <c r="I236" s="9">
        <v>7.2</v>
      </c>
      <c r="J236" s="9"/>
      <c r="K236" s="9">
        <v>100</v>
      </c>
      <c r="L236" s="9">
        <v>0</v>
      </c>
      <c r="M236" s="9">
        <v>21.6</v>
      </c>
      <c r="N236" s="9">
        <v>7.2</v>
      </c>
      <c r="O236" s="9">
        <v>7.2</v>
      </c>
      <c r="P236" s="9">
        <v>7.2</v>
      </c>
      <c r="Q236" s="9">
        <v>100</v>
      </c>
      <c r="R236" s="9">
        <v>21.6</v>
      </c>
    </row>
    <row r="237" spans="2:18" x14ac:dyDescent="0.3">
      <c r="C237" s="8" t="s">
        <v>25</v>
      </c>
      <c r="D237" s="9"/>
      <c r="E237" s="9">
        <v>7.2</v>
      </c>
      <c r="F237" s="9"/>
      <c r="G237" s="9">
        <v>7.2</v>
      </c>
      <c r="H237" s="9"/>
      <c r="I237" s="9">
        <v>7.2</v>
      </c>
      <c r="J237" s="9"/>
      <c r="K237" s="9">
        <v>100</v>
      </c>
      <c r="L237" s="9">
        <v>0</v>
      </c>
      <c r="M237" s="9">
        <v>21.6</v>
      </c>
      <c r="N237" s="9">
        <v>7.2</v>
      </c>
      <c r="O237" s="9">
        <v>7.2</v>
      </c>
      <c r="P237" s="9">
        <v>7.2</v>
      </c>
      <c r="Q237" s="9">
        <v>100</v>
      </c>
      <c r="R237" s="9">
        <v>21.6</v>
      </c>
    </row>
    <row r="238" spans="2:18" x14ac:dyDescent="0.3">
      <c r="B238" s="8" t="s">
        <v>72</v>
      </c>
      <c r="D238" s="9">
        <v>1092.0999999999999</v>
      </c>
      <c r="E238" s="9"/>
      <c r="F238" s="9">
        <v>1092.0999999999999</v>
      </c>
      <c r="G238" s="9"/>
      <c r="H238" s="9">
        <v>1092.0999999999999</v>
      </c>
      <c r="I238" s="9"/>
      <c r="J238" s="9">
        <v>0</v>
      </c>
      <c r="K238" s="9"/>
      <c r="L238" s="9">
        <v>3276.2999999999997</v>
      </c>
      <c r="M238" s="9">
        <v>0</v>
      </c>
      <c r="N238" s="9">
        <v>1092.0999999999999</v>
      </c>
      <c r="O238" s="9">
        <v>1092.0999999999999</v>
      </c>
      <c r="P238" s="9">
        <v>1092.0999999999999</v>
      </c>
      <c r="Q238" s="9">
        <v>0</v>
      </c>
      <c r="R238" s="9">
        <v>3276.2999999999997</v>
      </c>
    </row>
    <row r="239" spans="2:18" x14ac:dyDescent="0.3">
      <c r="C239" s="8"/>
      <c r="D239" s="9">
        <v>1092.0999999999999</v>
      </c>
      <c r="E239" s="9"/>
      <c r="F239" s="9">
        <v>1092.0999999999999</v>
      </c>
      <c r="G239" s="9"/>
      <c r="H239" s="9">
        <v>1092.0999999999999</v>
      </c>
      <c r="I239" s="9"/>
      <c r="J239" s="9">
        <v>0</v>
      </c>
      <c r="K239" s="9"/>
      <c r="L239" s="9">
        <v>3276.2999999999997</v>
      </c>
      <c r="M239" s="9">
        <v>0</v>
      </c>
      <c r="N239" s="9">
        <v>1092.0999999999999</v>
      </c>
      <c r="O239" s="9">
        <v>1092.0999999999999</v>
      </c>
      <c r="P239" s="9">
        <v>1092.0999999999999</v>
      </c>
      <c r="Q239" s="9">
        <v>0</v>
      </c>
      <c r="R239" s="9">
        <v>3276.2999999999997</v>
      </c>
    </row>
    <row r="240" spans="2:18" x14ac:dyDescent="0.3">
      <c r="B240" s="8" t="s">
        <v>75</v>
      </c>
      <c r="D240" s="9">
        <v>1092.0999999999999</v>
      </c>
      <c r="E240" s="9"/>
      <c r="F240" s="9">
        <v>1092.0999999999999</v>
      </c>
      <c r="G240" s="9"/>
      <c r="H240" s="9">
        <v>1092.0999999999999</v>
      </c>
      <c r="I240" s="9"/>
      <c r="J240" s="9">
        <v>0</v>
      </c>
      <c r="K240" s="9"/>
      <c r="L240" s="9">
        <v>3276.2999999999997</v>
      </c>
      <c r="M240" s="9">
        <v>0</v>
      </c>
      <c r="N240" s="9">
        <v>1092.0999999999999</v>
      </c>
      <c r="O240" s="9">
        <v>1092.0999999999999</v>
      </c>
      <c r="P240" s="9">
        <v>1092.0999999999999</v>
      </c>
      <c r="Q240" s="9">
        <v>0</v>
      </c>
      <c r="R240" s="9">
        <v>3276.2999999999997</v>
      </c>
    </row>
    <row r="241" spans="2:18" x14ac:dyDescent="0.3">
      <c r="C241" s="8"/>
      <c r="D241" s="9">
        <v>1092.0999999999999</v>
      </c>
      <c r="E241" s="9"/>
      <c r="F241" s="9">
        <v>1092.0999999999999</v>
      </c>
      <c r="G241" s="9"/>
      <c r="H241" s="9">
        <v>1092.0999999999999</v>
      </c>
      <c r="I241" s="9"/>
      <c r="J241" s="9">
        <v>0</v>
      </c>
      <c r="K241" s="9"/>
      <c r="L241" s="9">
        <v>3276.2999999999997</v>
      </c>
      <c r="M241" s="9">
        <v>0</v>
      </c>
      <c r="N241" s="9">
        <v>1092.0999999999999</v>
      </c>
      <c r="O241" s="9">
        <v>1092.0999999999999</v>
      </c>
      <c r="P241" s="9">
        <v>1092.0999999999999</v>
      </c>
      <c r="Q241" s="9">
        <v>0</v>
      </c>
      <c r="R241" s="9">
        <v>3276.2999999999997</v>
      </c>
    </row>
    <row r="242" spans="2:18" x14ac:dyDescent="0.3">
      <c r="B242" s="8" t="s">
        <v>147</v>
      </c>
      <c r="D242" s="9"/>
      <c r="E242" s="9">
        <v>0</v>
      </c>
      <c r="F242" s="9"/>
      <c r="G242" s="9">
        <v>0</v>
      </c>
      <c r="H242" s="9"/>
      <c r="I242" s="9">
        <v>0</v>
      </c>
      <c r="J242" s="9"/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</row>
    <row r="243" spans="2:18" x14ac:dyDescent="0.3">
      <c r="C243" s="8" t="s">
        <v>101</v>
      </c>
      <c r="D243" s="9"/>
      <c r="E243" s="9">
        <v>0</v>
      </c>
      <c r="F243" s="9"/>
      <c r="G243" s="9">
        <v>0</v>
      </c>
      <c r="H243" s="9"/>
      <c r="I243" s="9">
        <v>0</v>
      </c>
      <c r="J243" s="9"/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</row>
    <row r="244" spans="2:18" x14ac:dyDescent="0.3">
      <c r="B244" s="8" t="s">
        <v>148</v>
      </c>
      <c r="D244" s="9"/>
      <c r="E244" s="9">
        <v>0</v>
      </c>
      <c r="F244" s="9"/>
      <c r="G244" s="9">
        <v>0</v>
      </c>
      <c r="H244" s="9"/>
      <c r="I244" s="9">
        <v>0</v>
      </c>
      <c r="J244" s="9"/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</row>
    <row r="245" spans="2:18" x14ac:dyDescent="0.3">
      <c r="C245" s="8" t="s">
        <v>101</v>
      </c>
      <c r="D245" s="9"/>
      <c r="E245" s="9">
        <v>0</v>
      </c>
      <c r="F245" s="9"/>
      <c r="G245" s="9">
        <v>0</v>
      </c>
      <c r="H245" s="9"/>
      <c r="I245" s="9">
        <v>0</v>
      </c>
      <c r="J245" s="9"/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</row>
    <row r="246" spans="2:18" x14ac:dyDescent="0.3">
      <c r="B246" s="8" t="s">
        <v>76</v>
      </c>
      <c r="D246" s="9"/>
      <c r="E246" s="9">
        <v>150.30000000000001</v>
      </c>
      <c r="F246" s="9"/>
      <c r="G246" s="9">
        <v>150.30000000000001</v>
      </c>
      <c r="H246" s="9"/>
      <c r="I246" s="9">
        <v>150.30000000000001</v>
      </c>
      <c r="J246" s="9"/>
      <c r="K246" s="9">
        <v>0</v>
      </c>
      <c r="L246" s="9">
        <v>0</v>
      </c>
      <c r="M246" s="9">
        <v>450.90000000000003</v>
      </c>
      <c r="N246" s="9">
        <v>150.30000000000001</v>
      </c>
      <c r="O246" s="9">
        <v>150.30000000000001</v>
      </c>
      <c r="P246" s="9">
        <v>150.30000000000001</v>
      </c>
      <c r="Q246" s="9">
        <v>0</v>
      </c>
      <c r="R246" s="9">
        <v>450.90000000000003</v>
      </c>
    </row>
    <row r="247" spans="2:18" x14ac:dyDescent="0.3">
      <c r="C247" s="8" t="s">
        <v>23</v>
      </c>
      <c r="D247" s="9"/>
      <c r="E247" s="9">
        <v>150.30000000000001</v>
      </c>
      <c r="F247" s="9"/>
      <c r="G247" s="9">
        <v>150.30000000000001</v>
      </c>
      <c r="H247" s="9"/>
      <c r="I247" s="9">
        <v>150.30000000000001</v>
      </c>
      <c r="J247" s="9"/>
      <c r="K247" s="9">
        <v>0</v>
      </c>
      <c r="L247" s="9">
        <v>0</v>
      </c>
      <c r="M247" s="9">
        <v>450.90000000000003</v>
      </c>
      <c r="N247" s="9">
        <v>150.30000000000001</v>
      </c>
      <c r="O247" s="9">
        <v>150.30000000000001</v>
      </c>
      <c r="P247" s="9">
        <v>150.30000000000001</v>
      </c>
      <c r="Q247" s="9">
        <v>0</v>
      </c>
      <c r="R247" s="9">
        <v>450.90000000000003</v>
      </c>
    </row>
    <row r="248" spans="2:18" x14ac:dyDescent="0.3">
      <c r="B248" s="8" t="s">
        <v>154</v>
      </c>
      <c r="D248" s="9">
        <v>0</v>
      </c>
      <c r="E248" s="9"/>
      <c r="F248" s="9">
        <v>315.5</v>
      </c>
      <c r="G248" s="9"/>
      <c r="H248" s="9">
        <v>0</v>
      </c>
      <c r="I248" s="9"/>
      <c r="J248" s="9">
        <v>0</v>
      </c>
      <c r="K248" s="9"/>
      <c r="L248" s="9">
        <v>0</v>
      </c>
      <c r="M248" s="9">
        <v>0</v>
      </c>
      <c r="N248" s="9">
        <v>0</v>
      </c>
      <c r="O248" s="9">
        <v>315.5</v>
      </c>
      <c r="P248" s="9">
        <v>0</v>
      </c>
      <c r="Q248" s="9">
        <v>0</v>
      </c>
      <c r="R248" s="9">
        <v>0</v>
      </c>
    </row>
    <row r="249" spans="2:18" x14ac:dyDescent="0.3">
      <c r="C249" s="8" t="s">
        <v>101</v>
      </c>
      <c r="D249" s="9">
        <v>0</v>
      </c>
      <c r="E249" s="9"/>
      <c r="F249" s="9">
        <v>315.5</v>
      </c>
      <c r="G249" s="9"/>
      <c r="H249" s="9">
        <v>0</v>
      </c>
      <c r="I249" s="9"/>
      <c r="J249" s="9">
        <v>0</v>
      </c>
      <c r="K249" s="9"/>
      <c r="L249" s="9">
        <v>0</v>
      </c>
      <c r="M249" s="9">
        <v>0</v>
      </c>
      <c r="N249" s="9">
        <v>0</v>
      </c>
      <c r="O249" s="9">
        <v>315.5</v>
      </c>
      <c r="P249" s="9">
        <v>0</v>
      </c>
      <c r="Q249" s="9">
        <v>0</v>
      </c>
      <c r="R249" s="9">
        <v>0</v>
      </c>
    </row>
    <row r="250" spans="2:18" x14ac:dyDescent="0.3">
      <c r="B250" s="8" t="s">
        <v>153</v>
      </c>
      <c r="D250" s="9">
        <v>0</v>
      </c>
      <c r="E250" s="9"/>
      <c r="F250" s="9">
        <v>208.39999999999998</v>
      </c>
      <c r="G250" s="9"/>
      <c r="H250" s="9">
        <v>0</v>
      </c>
      <c r="I250" s="9"/>
      <c r="J250" s="9">
        <v>0</v>
      </c>
      <c r="K250" s="9"/>
      <c r="L250" s="9">
        <v>0</v>
      </c>
      <c r="M250" s="9">
        <v>0</v>
      </c>
      <c r="N250" s="9">
        <v>0</v>
      </c>
      <c r="O250" s="9">
        <v>208.39999999999998</v>
      </c>
      <c r="P250" s="9">
        <v>0</v>
      </c>
      <c r="Q250" s="9">
        <v>0</v>
      </c>
      <c r="R250" s="9">
        <v>0</v>
      </c>
    </row>
    <row r="251" spans="2:18" x14ac:dyDescent="0.3">
      <c r="C251" s="8" t="s">
        <v>101</v>
      </c>
      <c r="D251" s="9">
        <v>0</v>
      </c>
      <c r="E251" s="9"/>
      <c r="F251" s="9">
        <v>208.39999999999998</v>
      </c>
      <c r="G251" s="9"/>
      <c r="H251" s="9">
        <v>0</v>
      </c>
      <c r="I251" s="9"/>
      <c r="J251" s="9">
        <v>0</v>
      </c>
      <c r="K251" s="9"/>
      <c r="L251" s="9">
        <v>0</v>
      </c>
      <c r="M251" s="9">
        <v>0</v>
      </c>
      <c r="N251" s="9">
        <v>0</v>
      </c>
      <c r="O251" s="9">
        <v>208.39999999999998</v>
      </c>
      <c r="P251" s="9">
        <v>0</v>
      </c>
      <c r="Q251" s="9">
        <v>0</v>
      </c>
      <c r="R251" s="9">
        <v>0</v>
      </c>
    </row>
    <row r="252" spans="2:18" x14ac:dyDescent="0.3">
      <c r="B252" s="8" t="s">
        <v>88</v>
      </c>
      <c r="D252" s="9"/>
      <c r="E252" s="9">
        <v>18.399999999999999</v>
      </c>
      <c r="F252" s="9"/>
      <c r="G252" s="9">
        <v>18.399999999999999</v>
      </c>
      <c r="H252" s="9"/>
      <c r="I252" s="9">
        <v>18.399999999999999</v>
      </c>
      <c r="J252" s="9"/>
      <c r="K252" s="9">
        <v>0</v>
      </c>
      <c r="L252" s="9">
        <v>0</v>
      </c>
      <c r="M252" s="9">
        <v>55.199999999999996</v>
      </c>
      <c r="N252" s="9">
        <v>18.399999999999999</v>
      </c>
      <c r="O252" s="9">
        <v>18.399999999999999</v>
      </c>
      <c r="P252" s="9">
        <v>18.399999999999999</v>
      </c>
      <c r="Q252" s="9">
        <v>0</v>
      </c>
      <c r="R252" s="9">
        <v>55.199999999999996</v>
      </c>
    </row>
    <row r="253" spans="2:18" x14ac:dyDescent="0.3">
      <c r="C253" s="8" t="s">
        <v>62</v>
      </c>
      <c r="D253" s="9"/>
      <c r="E253" s="9">
        <v>18.399999999999999</v>
      </c>
      <c r="F253" s="9"/>
      <c r="G253" s="9">
        <v>18.399999999999999</v>
      </c>
      <c r="H253" s="9"/>
      <c r="I253" s="9">
        <v>18.399999999999999</v>
      </c>
      <c r="J253" s="9"/>
      <c r="K253" s="9">
        <v>0</v>
      </c>
      <c r="L253" s="9">
        <v>0</v>
      </c>
      <c r="M253" s="9">
        <v>55.199999999999996</v>
      </c>
      <c r="N253" s="9">
        <v>18.399999999999999</v>
      </c>
      <c r="O253" s="9">
        <v>18.399999999999999</v>
      </c>
      <c r="P253" s="9">
        <v>18.399999999999999</v>
      </c>
      <c r="Q253" s="9">
        <v>0</v>
      </c>
      <c r="R253" s="9">
        <v>55.199999999999996</v>
      </c>
    </row>
    <row r="254" spans="2:18" x14ac:dyDescent="0.3">
      <c r="B254" s="8" t="s">
        <v>81</v>
      </c>
      <c r="D254" s="9"/>
      <c r="E254" s="9">
        <v>24.1</v>
      </c>
      <c r="F254" s="9"/>
      <c r="G254" s="9">
        <v>24.1</v>
      </c>
      <c r="H254" s="9"/>
      <c r="I254" s="9">
        <v>187.07999999999998</v>
      </c>
      <c r="J254" s="9"/>
      <c r="K254" s="9">
        <v>0</v>
      </c>
      <c r="L254" s="9">
        <v>0</v>
      </c>
      <c r="M254" s="9">
        <v>72.300000000000011</v>
      </c>
      <c r="N254" s="9">
        <v>24.1</v>
      </c>
      <c r="O254" s="9">
        <v>24.1</v>
      </c>
      <c r="P254" s="9">
        <v>187.07999999999998</v>
      </c>
      <c r="Q254" s="9">
        <v>0</v>
      </c>
      <c r="R254" s="9">
        <v>72.300000000000011</v>
      </c>
    </row>
    <row r="255" spans="2:18" x14ac:dyDescent="0.3">
      <c r="C255" s="8" t="s">
        <v>62</v>
      </c>
      <c r="D255" s="9"/>
      <c r="E255" s="9">
        <v>24.1</v>
      </c>
      <c r="F255" s="9"/>
      <c r="G255" s="9">
        <v>24.1</v>
      </c>
      <c r="H255" s="9"/>
      <c r="I255" s="9">
        <v>187.07999999999998</v>
      </c>
      <c r="J255" s="9"/>
      <c r="K255" s="9">
        <v>0</v>
      </c>
      <c r="L255" s="9">
        <v>0</v>
      </c>
      <c r="M255" s="9">
        <v>72.300000000000011</v>
      </c>
      <c r="N255" s="9">
        <v>24.1</v>
      </c>
      <c r="O255" s="9">
        <v>24.1</v>
      </c>
      <c r="P255" s="9">
        <v>187.07999999999998</v>
      </c>
      <c r="Q255" s="9">
        <v>0</v>
      </c>
      <c r="R255" s="9">
        <v>72.300000000000011</v>
      </c>
    </row>
    <row r="256" spans="2:18" x14ac:dyDescent="0.3">
      <c r="B256" s="8" t="s">
        <v>37</v>
      </c>
      <c r="D256" s="9"/>
      <c r="E256" s="9">
        <v>0.9</v>
      </c>
      <c r="F256" s="9"/>
      <c r="G256" s="9">
        <v>0.9</v>
      </c>
      <c r="H256" s="9"/>
      <c r="I256" s="9">
        <v>0.9</v>
      </c>
      <c r="J256" s="9"/>
      <c r="K256" s="9">
        <v>100</v>
      </c>
      <c r="L256" s="9">
        <v>0</v>
      </c>
      <c r="M256" s="9">
        <v>2.7</v>
      </c>
      <c r="N256" s="9">
        <v>0.9</v>
      </c>
      <c r="O256" s="9">
        <v>0.9</v>
      </c>
      <c r="P256" s="9">
        <v>0.9</v>
      </c>
      <c r="Q256" s="9">
        <v>100</v>
      </c>
      <c r="R256" s="9">
        <v>2.7</v>
      </c>
    </row>
    <row r="257" spans="2:18" x14ac:dyDescent="0.3">
      <c r="C257" s="8" t="s">
        <v>25</v>
      </c>
      <c r="D257" s="9"/>
      <c r="E257" s="9">
        <v>0.9</v>
      </c>
      <c r="F257" s="9"/>
      <c r="G257" s="9">
        <v>0.9</v>
      </c>
      <c r="H257" s="9"/>
      <c r="I257" s="9">
        <v>0.9</v>
      </c>
      <c r="J257" s="9"/>
      <c r="K257" s="9">
        <v>100</v>
      </c>
      <c r="L257" s="9">
        <v>0</v>
      </c>
      <c r="M257" s="9">
        <v>2.7</v>
      </c>
      <c r="N257" s="9">
        <v>0.9</v>
      </c>
      <c r="O257" s="9">
        <v>0.9</v>
      </c>
      <c r="P257" s="9">
        <v>0.9</v>
      </c>
      <c r="Q257" s="9">
        <v>100</v>
      </c>
      <c r="R257" s="9">
        <v>2.7</v>
      </c>
    </row>
    <row r="258" spans="2:18" x14ac:dyDescent="0.3">
      <c r="B258" s="8" t="s">
        <v>31</v>
      </c>
      <c r="D258" s="9"/>
      <c r="E258" s="9">
        <v>0.77</v>
      </c>
      <c r="F258" s="9"/>
      <c r="G258" s="9">
        <v>0.77</v>
      </c>
      <c r="H258" s="9"/>
      <c r="I258" s="9">
        <v>0.77</v>
      </c>
      <c r="J258" s="9"/>
      <c r="K258" s="9">
        <v>100</v>
      </c>
      <c r="L258" s="9">
        <v>0</v>
      </c>
      <c r="M258" s="9">
        <v>2.31</v>
      </c>
      <c r="N258" s="9">
        <v>0.77</v>
      </c>
      <c r="O258" s="9">
        <v>0.77</v>
      </c>
      <c r="P258" s="9">
        <v>0.77</v>
      </c>
      <c r="Q258" s="9">
        <v>100</v>
      </c>
      <c r="R258" s="9">
        <v>2.31</v>
      </c>
    </row>
    <row r="259" spans="2:18" x14ac:dyDescent="0.3">
      <c r="C259" s="8" t="s">
        <v>30</v>
      </c>
      <c r="D259" s="9"/>
      <c r="E259" s="9">
        <v>0.77</v>
      </c>
      <c r="F259" s="9"/>
      <c r="G259" s="9">
        <v>0.77</v>
      </c>
      <c r="H259" s="9"/>
      <c r="I259" s="9">
        <v>0.77</v>
      </c>
      <c r="J259" s="9"/>
      <c r="K259" s="9">
        <v>100</v>
      </c>
      <c r="L259" s="9">
        <v>0</v>
      </c>
      <c r="M259" s="9">
        <v>2.31</v>
      </c>
      <c r="N259" s="9">
        <v>0.77</v>
      </c>
      <c r="O259" s="9">
        <v>0.77</v>
      </c>
      <c r="P259" s="9">
        <v>0.77</v>
      </c>
      <c r="Q259" s="9">
        <v>100</v>
      </c>
      <c r="R259" s="9">
        <v>2.31</v>
      </c>
    </row>
    <row r="260" spans="2:18" x14ac:dyDescent="0.3">
      <c r="B260" s="8" t="s">
        <v>170</v>
      </c>
      <c r="D260" s="9"/>
      <c r="E260" s="9">
        <v>15</v>
      </c>
      <c r="F260" s="9"/>
      <c r="G260" s="9">
        <v>15</v>
      </c>
      <c r="H260" s="9"/>
      <c r="I260" s="9">
        <v>15</v>
      </c>
      <c r="J260" s="9"/>
      <c r="K260" s="9">
        <v>0</v>
      </c>
      <c r="L260" s="9">
        <v>0</v>
      </c>
      <c r="M260" s="9">
        <v>45</v>
      </c>
      <c r="N260" s="9">
        <v>15</v>
      </c>
      <c r="O260" s="9">
        <v>15</v>
      </c>
      <c r="P260" s="9">
        <v>15</v>
      </c>
      <c r="Q260" s="9">
        <v>0</v>
      </c>
      <c r="R260" s="9">
        <v>45</v>
      </c>
    </row>
    <row r="261" spans="2:18" x14ac:dyDescent="0.3">
      <c r="C261" s="8"/>
      <c r="D261" s="9"/>
      <c r="E261" s="9">
        <v>15</v>
      </c>
      <c r="F261" s="9"/>
      <c r="G261" s="9">
        <v>15</v>
      </c>
      <c r="H261" s="9"/>
      <c r="I261" s="9">
        <v>15</v>
      </c>
      <c r="J261" s="9"/>
      <c r="K261" s="9">
        <v>0</v>
      </c>
      <c r="L261" s="9">
        <v>0</v>
      </c>
      <c r="M261" s="9">
        <v>45</v>
      </c>
      <c r="N261" s="9">
        <v>15</v>
      </c>
      <c r="O261" s="9">
        <v>15</v>
      </c>
      <c r="P261" s="9">
        <v>15</v>
      </c>
      <c r="Q261" s="9">
        <v>0</v>
      </c>
      <c r="R261" s="9">
        <v>45</v>
      </c>
    </row>
    <row r="262" spans="2:18" x14ac:dyDescent="0.3">
      <c r="B262" s="8" t="s">
        <v>26</v>
      </c>
      <c r="D262" s="9"/>
      <c r="E262" s="9">
        <v>2</v>
      </c>
      <c r="F262" s="9"/>
      <c r="G262" s="9">
        <v>2</v>
      </c>
      <c r="H262" s="9"/>
      <c r="I262" s="9">
        <v>2</v>
      </c>
      <c r="J262" s="9"/>
      <c r="K262" s="9">
        <v>10000</v>
      </c>
      <c r="L262" s="9">
        <v>0</v>
      </c>
      <c r="M262" s="9">
        <v>6</v>
      </c>
      <c r="N262" s="9">
        <v>2</v>
      </c>
      <c r="O262" s="9">
        <v>2</v>
      </c>
      <c r="P262" s="9">
        <v>2</v>
      </c>
      <c r="Q262" s="9">
        <v>10000</v>
      </c>
      <c r="R262" s="9">
        <v>6</v>
      </c>
    </row>
    <row r="263" spans="2:18" x14ac:dyDescent="0.3">
      <c r="C263" s="8" t="s">
        <v>25</v>
      </c>
      <c r="D263" s="9"/>
      <c r="E263" s="9">
        <v>2</v>
      </c>
      <c r="F263" s="9"/>
      <c r="G263" s="9">
        <v>2</v>
      </c>
      <c r="H263" s="9"/>
      <c r="I263" s="9">
        <v>2</v>
      </c>
      <c r="J263" s="9"/>
      <c r="K263" s="9">
        <v>10000</v>
      </c>
      <c r="L263" s="9">
        <v>0</v>
      </c>
      <c r="M263" s="9">
        <v>6</v>
      </c>
      <c r="N263" s="9">
        <v>2</v>
      </c>
      <c r="O263" s="9">
        <v>2</v>
      </c>
      <c r="P263" s="9">
        <v>2</v>
      </c>
      <c r="Q263" s="9">
        <v>10000</v>
      </c>
      <c r="R263" s="9">
        <v>6</v>
      </c>
    </row>
    <row r="264" spans="2:18" x14ac:dyDescent="0.3">
      <c r="B264" s="8" t="s">
        <v>63</v>
      </c>
      <c r="D264" s="9">
        <v>295.60000000000002</v>
      </c>
      <c r="E264" s="9"/>
      <c r="F264" s="9">
        <v>295.60000000000002</v>
      </c>
      <c r="G264" s="9"/>
      <c r="H264" s="9">
        <v>295.89999999999998</v>
      </c>
      <c r="I264" s="9"/>
      <c r="J264" s="9">
        <v>0</v>
      </c>
      <c r="K264" s="9"/>
      <c r="L264" s="9">
        <v>886.80000000000007</v>
      </c>
      <c r="M264" s="9">
        <v>0</v>
      </c>
      <c r="N264" s="9">
        <v>295.60000000000002</v>
      </c>
      <c r="O264" s="9">
        <v>295.60000000000002</v>
      </c>
      <c r="P264" s="9">
        <v>295.89999999999998</v>
      </c>
      <c r="Q264" s="9">
        <v>0</v>
      </c>
      <c r="R264" s="9">
        <v>886.80000000000007</v>
      </c>
    </row>
    <row r="265" spans="2:18" x14ac:dyDescent="0.3">
      <c r="C265" s="8"/>
      <c r="D265" s="9">
        <v>295.60000000000002</v>
      </c>
      <c r="E265" s="9"/>
      <c r="F265" s="9">
        <v>295.60000000000002</v>
      </c>
      <c r="G265" s="9"/>
      <c r="H265" s="9">
        <v>295.89999999999998</v>
      </c>
      <c r="I265" s="9"/>
      <c r="J265" s="9">
        <v>0</v>
      </c>
      <c r="K265" s="9"/>
      <c r="L265" s="9">
        <v>886.80000000000007</v>
      </c>
      <c r="M265" s="9">
        <v>0</v>
      </c>
      <c r="N265" s="9">
        <v>295.60000000000002</v>
      </c>
      <c r="O265" s="9">
        <v>295.60000000000002</v>
      </c>
      <c r="P265" s="9">
        <v>295.89999999999998</v>
      </c>
      <c r="Q265" s="9">
        <v>0</v>
      </c>
      <c r="R265" s="9">
        <v>886.80000000000007</v>
      </c>
    </row>
    <row r="266" spans="2:18" x14ac:dyDescent="0.3">
      <c r="B266" s="8" t="s">
        <v>166</v>
      </c>
      <c r="D266" s="9"/>
      <c r="E266" s="9">
        <v>45</v>
      </c>
      <c r="F266" s="9"/>
      <c r="G266" s="9">
        <v>45</v>
      </c>
      <c r="H266" s="9"/>
      <c r="I266" s="9">
        <v>45</v>
      </c>
      <c r="J266" s="9"/>
      <c r="K266" s="9">
        <v>0</v>
      </c>
      <c r="L266" s="9">
        <v>0</v>
      </c>
      <c r="M266" s="9">
        <v>135</v>
      </c>
      <c r="N266" s="9">
        <v>45</v>
      </c>
      <c r="O266" s="9">
        <v>45</v>
      </c>
      <c r="P266" s="9">
        <v>45</v>
      </c>
      <c r="Q266" s="9">
        <v>0</v>
      </c>
      <c r="R266" s="9">
        <v>135</v>
      </c>
    </row>
    <row r="267" spans="2:18" x14ac:dyDescent="0.3">
      <c r="C267" s="8"/>
      <c r="D267" s="9"/>
      <c r="E267" s="9">
        <v>45</v>
      </c>
      <c r="F267" s="9"/>
      <c r="G267" s="9">
        <v>45</v>
      </c>
      <c r="H267" s="9"/>
      <c r="I267" s="9">
        <v>45</v>
      </c>
      <c r="J267" s="9"/>
      <c r="K267" s="9">
        <v>0</v>
      </c>
      <c r="L267" s="9">
        <v>0</v>
      </c>
      <c r="M267" s="9">
        <v>135</v>
      </c>
      <c r="N267" s="9">
        <v>45</v>
      </c>
      <c r="O267" s="9">
        <v>45</v>
      </c>
      <c r="P267" s="9">
        <v>45</v>
      </c>
      <c r="Q267" s="9">
        <v>0</v>
      </c>
      <c r="R267" s="9">
        <v>135</v>
      </c>
    </row>
    <row r="268" spans="2:18" x14ac:dyDescent="0.3">
      <c r="B268" s="8" t="s">
        <v>80</v>
      </c>
      <c r="D268" s="9"/>
      <c r="E268" s="9">
        <v>148.1</v>
      </c>
      <c r="F268" s="9"/>
      <c r="G268" s="9">
        <v>148.1</v>
      </c>
      <c r="H268" s="9"/>
      <c r="I268" s="9">
        <v>148.1</v>
      </c>
      <c r="J268" s="9"/>
      <c r="K268" s="9">
        <v>0</v>
      </c>
      <c r="L268" s="9">
        <v>0</v>
      </c>
      <c r="M268" s="9">
        <v>444.29999999999995</v>
      </c>
      <c r="N268" s="9">
        <v>148.1</v>
      </c>
      <c r="O268" s="9">
        <v>148.1</v>
      </c>
      <c r="P268" s="9">
        <v>148.1</v>
      </c>
      <c r="Q268" s="9">
        <v>0</v>
      </c>
      <c r="R268" s="9">
        <v>444.29999999999995</v>
      </c>
    </row>
    <row r="269" spans="2:18" x14ac:dyDescent="0.3">
      <c r="C269" s="8" t="s">
        <v>54</v>
      </c>
      <c r="D269" s="9"/>
      <c r="E269" s="9">
        <v>148.1</v>
      </c>
      <c r="F269" s="9"/>
      <c r="G269" s="9">
        <v>148.1</v>
      </c>
      <c r="H269" s="9"/>
      <c r="I269" s="9">
        <v>148.1</v>
      </c>
      <c r="J269" s="9"/>
      <c r="K269" s="9">
        <v>0</v>
      </c>
      <c r="L269" s="9">
        <v>0</v>
      </c>
      <c r="M269" s="9">
        <v>444.29999999999995</v>
      </c>
      <c r="N269" s="9">
        <v>148.1</v>
      </c>
      <c r="O269" s="9">
        <v>148.1</v>
      </c>
      <c r="P269" s="9">
        <v>148.1</v>
      </c>
      <c r="Q269" s="9">
        <v>0</v>
      </c>
      <c r="R269" s="9">
        <v>444.29999999999995</v>
      </c>
    </row>
    <row r="270" spans="2:18" x14ac:dyDescent="0.3">
      <c r="B270" s="8" t="s">
        <v>106</v>
      </c>
      <c r="D270" s="9"/>
      <c r="E270" s="9">
        <v>144</v>
      </c>
      <c r="F270" s="9"/>
      <c r="G270" s="9">
        <v>144</v>
      </c>
      <c r="H270" s="9"/>
      <c r="I270" s="9">
        <v>144</v>
      </c>
      <c r="J270" s="9"/>
      <c r="K270" s="9">
        <v>0</v>
      </c>
      <c r="L270" s="9">
        <v>0</v>
      </c>
      <c r="M270" s="9">
        <v>432</v>
      </c>
      <c r="N270" s="9">
        <v>144</v>
      </c>
      <c r="O270" s="9">
        <v>144</v>
      </c>
      <c r="P270" s="9">
        <v>144</v>
      </c>
      <c r="Q270" s="9">
        <v>0</v>
      </c>
      <c r="R270" s="9">
        <v>432</v>
      </c>
    </row>
    <row r="271" spans="2:18" x14ac:dyDescent="0.3">
      <c r="C271" s="8" t="s">
        <v>101</v>
      </c>
      <c r="D271" s="9"/>
      <c r="E271" s="9">
        <v>144</v>
      </c>
      <c r="F271" s="9"/>
      <c r="G271" s="9">
        <v>144</v>
      </c>
      <c r="H271" s="9"/>
      <c r="I271" s="9">
        <v>144</v>
      </c>
      <c r="J271" s="9"/>
      <c r="K271" s="9">
        <v>0</v>
      </c>
      <c r="L271" s="9">
        <v>0</v>
      </c>
      <c r="M271" s="9">
        <v>432</v>
      </c>
      <c r="N271" s="9">
        <v>144</v>
      </c>
      <c r="O271" s="9">
        <v>144</v>
      </c>
      <c r="P271" s="9">
        <v>144</v>
      </c>
      <c r="Q271" s="9">
        <v>0</v>
      </c>
      <c r="R271" s="9">
        <v>432</v>
      </c>
    </row>
    <row r="272" spans="2:18" x14ac:dyDescent="0.3">
      <c r="B272" s="8" t="s">
        <v>32</v>
      </c>
      <c r="D272" s="9"/>
      <c r="E272" s="9">
        <v>1.23</v>
      </c>
      <c r="F272" s="9"/>
      <c r="G272" s="9">
        <v>1.23</v>
      </c>
      <c r="H272" s="9"/>
      <c r="I272" s="9">
        <v>1.23</v>
      </c>
      <c r="J272" s="9"/>
      <c r="K272" s="9">
        <v>100</v>
      </c>
      <c r="L272" s="9">
        <v>0</v>
      </c>
      <c r="M272" s="9">
        <v>3.69</v>
      </c>
      <c r="N272" s="9">
        <v>1.23</v>
      </c>
      <c r="O272" s="9">
        <v>1.23</v>
      </c>
      <c r="P272" s="9">
        <v>1.23</v>
      </c>
      <c r="Q272" s="9">
        <v>100</v>
      </c>
      <c r="R272" s="9">
        <v>3.69</v>
      </c>
    </row>
    <row r="273" spans="2:18" x14ac:dyDescent="0.3">
      <c r="C273" s="8" t="s">
        <v>25</v>
      </c>
      <c r="D273" s="9"/>
      <c r="E273" s="9">
        <v>1.23</v>
      </c>
      <c r="F273" s="9"/>
      <c r="G273" s="9">
        <v>1.23</v>
      </c>
      <c r="H273" s="9"/>
      <c r="I273" s="9">
        <v>1.23</v>
      </c>
      <c r="J273" s="9"/>
      <c r="K273" s="9">
        <v>100</v>
      </c>
      <c r="L273" s="9">
        <v>0</v>
      </c>
      <c r="M273" s="9">
        <v>3.69</v>
      </c>
      <c r="N273" s="9">
        <v>1.23</v>
      </c>
      <c r="O273" s="9">
        <v>1.23</v>
      </c>
      <c r="P273" s="9">
        <v>1.23</v>
      </c>
      <c r="Q273" s="9">
        <v>100</v>
      </c>
      <c r="R273" s="9">
        <v>3.69</v>
      </c>
    </row>
    <row r="274" spans="2:18" x14ac:dyDescent="0.3">
      <c r="B274" s="8" t="s">
        <v>67</v>
      </c>
      <c r="D274" s="9"/>
      <c r="E274" s="9">
        <v>150.30000000000001</v>
      </c>
      <c r="F274" s="9"/>
      <c r="G274" s="9">
        <v>150.30000000000001</v>
      </c>
      <c r="H274" s="9"/>
      <c r="I274" s="9">
        <v>150.30000000000001</v>
      </c>
      <c r="J274" s="9"/>
      <c r="K274" s="9">
        <v>0</v>
      </c>
      <c r="L274" s="9">
        <v>0</v>
      </c>
      <c r="M274" s="9">
        <v>450.90000000000003</v>
      </c>
      <c r="N274" s="9">
        <v>150.30000000000001</v>
      </c>
      <c r="O274" s="9">
        <v>150.30000000000001</v>
      </c>
      <c r="P274" s="9">
        <v>150.30000000000001</v>
      </c>
      <c r="Q274" s="9">
        <v>0</v>
      </c>
      <c r="R274" s="9">
        <v>450.90000000000003</v>
      </c>
    </row>
    <row r="275" spans="2:18" x14ac:dyDescent="0.3">
      <c r="C275" s="8" t="s">
        <v>23</v>
      </c>
      <c r="D275" s="9"/>
      <c r="E275" s="9">
        <v>150.30000000000001</v>
      </c>
      <c r="F275" s="9"/>
      <c r="G275" s="9">
        <v>150.30000000000001</v>
      </c>
      <c r="H275" s="9"/>
      <c r="I275" s="9">
        <v>150.30000000000001</v>
      </c>
      <c r="J275" s="9"/>
      <c r="K275" s="9">
        <v>0</v>
      </c>
      <c r="L275" s="9">
        <v>0</v>
      </c>
      <c r="M275" s="9">
        <v>450.90000000000003</v>
      </c>
      <c r="N275" s="9">
        <v>150.30000000000001</v>
      </c>
      <c r="O275" s="9">
        <v>150.30000000000001</v>
      </c>
      <c r="P275" s="9">
        <v>150.30000000000001</v>
      </c>
      <c r="Q275" s="9">
        <v>0</v>
      </c>
      <c r="R275" s="9">
        <v>450.90000000000003</v>
      </c>
    </row>
    <row r="276" spans="2:18" x14ac:dyDescent="0.3">
      <c r="B276" s="8" t="s">
        <v>83</v>
      </c>
      <c r="D276" s="9"/>
      <c r="E276" s="9">
        <v>22.5</v>
      </c>
      <c r="F276" s="9"/>
      <c r="G276" s="9">
        <v>22.5</v>
      </c>
      <c r="H276" s="9"/>
      <c r="I276" s="9">
        <v>22.5</v>
      </c>
      <c r="J276" s="9"/>
      <c r="K276" s="9">
        <v>0</v>
      </c>
      <c r="L276" s="9">
        <v>0</v>
      </c>
      <c r="M276" s="9">
        <v>67.5</v>
      </c>
      <c r="N276" s="9">
        <v>22.5</v>
      </c>
      <c r="O276" s="9">
        <v>22.5</v>
      </c>
      <c r="P276" s="9">
        <v>22.5</v>
      </c>
      <c r="Q276" s="9">
        <v>0</v>
      </c>
      <c r="R276" s="9">
        <v>67.5</v>
      </c>
    </row>
    <row r="277" spans="2:18" x14ac:dyDescent="0.3">
      <c r="C277" s="8" t="s">
        <v>62</v>
      </c>
      <c r="D277" s="9"/>
      <c r="E277" s="9">
        <v>22.5</v>
      </c>
      <c r="F277" s="9"/>
      <c r="G277" s="9">
        <v>22.5</v>
      </c>
      <c r="H277" s="9"/>
      <c r="I277" s="9">
        <v>22.5</v>
      </c>
      <c r="J277" s="9"/>
      <c r="K277" s="9">
        <v>0</v>
      </c>
      <c r="L277" s="9">
        <v>0</v>
      </c>
      <c r="M277" s="9">
        <v>67.5</v>
      </c>
      <c r="N277" s="9">
        <v>22.5</v>
      </c>
      <c r="O277" s="9">
        <v>22.5</v>
      </c>
      <c r="P277" s="9">
        <v>22.5</v>
      </c>
      <c r="Q277" s="9">
        <v>0</v>
      </c>
      <c r="R277" s="9">
        <v>67.5</v>
      </c>
    </row>
    <row r="278" spans="2:18" x14ac:dyDescent="0.3">
      <c r="B278" s="8" t="s">
        <v>21</v>
      </c>
      <c r="D278" s="9">
        <v>350.59499999999997</v>
      </c>
      <c r="E278" s="9"/>
      <c r="F278" s="9">
        <v>350.59499999999997</v>
      </c>
      <c r="G278" s="9"/>
      <c r="H278" s="9">
        <v>0</v>
      </c>
      <c r="I278" s="9"/>
      <c r="J278" s="9">
        <v>0</v>
      </c>
      <c r="K278" s="9"/>
      <c r="L278" s="9">
        <v>1051.7849999999999</v>
      </c>
      <c r="M278" s="9">
        <v>0</v>
      </c>
      <c r="N278" s="9">
        <v>350.59499999999997</v>
      </c>
      <c r="O278" s="9">
        <v>350.59499999999997</v>
      </c>
      <c r="P278" s="9">
        <v>0</v>
      </c>
      <c r="Q278" s="9">
        <v>0</v>
      </c>
      <c r="R278" s="9">
        <v>1051.7849999999999</v>
      </c>
    </row>
    <row r="279" spans="2:18" x14ac:dyDescent="0.3">
      <c r="C279" s="8"/>
      <c r="D279" s="9">
        <v>350.59499999999997</v>
      </c>
      <c r="E279" s="9"/>
      <c r="F279" s="9">
        <v>350.59499999999997</v>
      </c>
      <c r="G279" s="9"/>
      <c r="H279" s="9">
        <v>0</v>
      </c>
      <c r="I279" s="9"/>
      <c r="J279" s="9">
        <v>0</v>
      </c>
      <c r="K279" s="9"/>
      <c r="L279" s="9">
        <v>1051.7849999999999</v>
      </c>
      <c r="M279" s="9">
        <v>0</v>
      </c>
      <c r="N279" s="9">
        <v>350.59499999999997</v>
      </c>
      <c r="O279" s="9">
        <v>350.59499999999997</v>
      </c>
      <c r="P279" s="9">
        <v>0</v>
      </c>
      <c r="Q279" s="9">
        <v>0</v>
      </c>
      <c r="R279" s="9">
        <v>1051.7849999999999</v>
      </c>
    </row>
    <row r="280" spans="2:18" x14ac:dyDescent="0.3">
      <c r="B280" s="8" t="s">
        <v>33</v>
      </c>
      <c r="D280" s="9"/>
      <c r="E280" s="9">
        <v>1.75</v>
      </c>
      <c r="F280" s="9"/>
      <c r="G280" s="9">
        <v>1.75</v>
      </c>
      <c r="H280" s="9"/>
      <c r="I280" s="9">
        <v>1.75</v>
      </c>
      <c r="J280" s="9"/>
      <c r="K280" s="9">
        <v>100</v>
      </c>
      <c r="L280" s="9">
        <v>0</v>
      </c>
      <c r="M280" s="9">
        <v>5.25</v>
      </c>
      <c r="N280" s="9">
        <v>1.75</v>
      </c>
      <c r="O280" s="9">
        <v>1.75</v>
      </c>
      <c r="P280" s="9">
        <v>1.75</v>
      </c>
      <c r="Q280" s="9">
        <v>100</v>
      </c>
      <c r="R280" s="9">
        <v>5.25</v>
      </c>
    </row>
    <row r="281" spans="2:18" x14ac:dyDescent="0.3">
      <c r="C281" s="8" t="s">
        <v>25</v>
      </c>
      <c r="D281" s="9"/>
      <c r="E281" s="9">
        <v>1.75</v>
      </c>
      <c r="F281" s="9"/>
      <c r="G281" s="9">
        <v>1.75</v>
      </c>
      <c r="H281" s="9"/>
      <c r="I281" s="9">
        <v>1.75</v>
      </c>
      <c r="J281" s="9"/>
      <c r="K281" s="9">
        <v>100</v>
      </c>
      <c r="L281" s="9">
        <v>0</v>
      </c>
      <c r="M281" s="9">
        <v>5.25</v>
      </c>
      <c r="N281" s="9">
        <v>1.75</v>
      </c>
      <c r="O281" s="9">
        <v>1.75</v>
      </c>
      <c r="P281" s="9">
        <v>1.75</v>
      </c>
      <c r="Q281" s="9">
        <v>100</v>
      </c>
      <c r="R281" s="9">
        <v>5.25</v>
      </c>
    </row>
    <row r="282" spans="2:18" x14ac:dyDescent="0.3">
      <c r="B282" s="8" t="s">
        <v>168</v>
      </c>
      <c r="D282" s="9"/>
      <c r="E282" s="9">
        <v>15</v>
      </c>
      <c r="F282" s="9"/>
      <c r="G282" s="9">
        <v>15</v>
      </c>
      <c r="H282" s="9"/>
      <c r="I282" s="9">
        <v>15</v>
      </c>
      <c r="J282" s="9"/>
      <c r="K282" s="9">
        <v>0</v>
      </c>
      <c r="L282" s="9">
        <v>0</v>
      </c>
      <c r="M282" s="9">
        <v>45</v>
      </c>
      <c r="N282" s="9">
        <v>15</v>
      </c>
      <c r="O282" s="9">
        <v>15</v>
      </c>
      <c r="P282" s="9">
        <v>15</v>
      </c>
      <c r="Q282" s="9">
        <v>0</v>
      </c>
      <c r="R282" s="9">
        <v>45</v>
      </c>
    </row>
    <row r="283" spans="2:18" x14ac:dyDescent="0.3">
      <c r="C283" s="8"/>
      <c r="D283" s="9"/>
      <c r="E283" s="9">
        <v>15</v>
      </c>
      <c r="F283" s="9"/>
      <c r="G283" s="9">
        <v>15</v>
      </c>
      <c r="H283" s="9"/>
      <c r="I283" s="9">
        <v>15</v>
      </c>
      <c r="J283" s="9"/>
      <c r="K283" s="9">
        <v>0</v>
      </c>
      <c r="L283" s="9">
        <v>0</v>
      </c>
      <c r="M283" s="9">
        <v>45</v>
      </c>
      <c r="N283" s="9">
        <v>15</v>
      </c>
      <c r="O283" s="9">
        <v>15</v>
      </c>
      <c r="P283" s="9">
        <v>15</v>
      </c>
      <c r="Q283" s="9">
        <v>0</v>
      </c>
      <c r="R283" s="9">
        <v>45</v>
      </c>
    </row>
    <row r="284" spans="2:18" x14ac:dyDescent="0.3">
      <c r="B284" s="8" t="s">
        <v>130</v>
      </c>
      <c r="D284" s="9"/>
      <c r="E284" s="9">
        <v>5.4</v>
      </c>
      <c r="F284" s="9"/>
      <c r="G284" s="9">
        <v>5.4</v>
      </c>
      <c r="H284" s="9"/>
      <c r="I284" s="9">
        <v>5.4</v>
      </c>
      <c r="J284" s="9"/>
      <c r="K284" s="9">
        <v>0</v>
      </c>
      <c r="L284" s="9">
        <v>0</v>
      </c>
      <c r="M284" s="9">
        <v>16.200000000000003</v>
      </c>
      <c r="N284" s="9">
        <v>5.4</v>
      </c>
      <c r="O284" s="9">
        <v>5.4</v>
      </c>
      <c r="P284" s="9">
        <v>5.4</v>
      </c>
      <c r="Q284" s="9">
        <v>0</v>
      </c>
      <c r="R284" s="9">
        <v>16.200000000000003</v>
      </c>
    </row>
    <row r="285" spans="2:18" x14ac:dyDescent="0.3">
      <c r="C285" s="8" t="s">
        <v>101</v>
      </c>
      <c r="D285" s="9"/>
      <c r="E285" s="9">
        <v>5.4</v>
      </c>
      <c r="F285" s="9"/>
      <c r="G285" s="9">
        <v>5.4</v>
      </c>
      <c r="H285" s="9"/>
      <c r="I285" s="9">
        <v>5.4</v>
      </c>
      <c r="J285" s="9"/>
      <c r="K285" s="9">
        <v>0</v>
      </c>
      <c r="L285" s="9">
        <v>0</v>
      </c>
      <c r="M285" s="9">
        <v>16.200000000000003</v>
      </c>
      <c r="N285" s="9">
        <v>5.4</v>
      </c>
      <c r="O285" s="9">
        <v>5.4</v>
      </c>
      <c r="P285" s="9">
        <v>5.4</v>
      </c>
      <c r="Q285" s="9">
        <v>0</v>
      </c>
      <c r="R285" s="9">
        <v>16.200000000000003</v>
      </c>
    </row>
    <row r="286" spans="2:18" x14ac:dyDescent="0.3">
      <c r="B286" s="8" t="s">
        <v>132</v>
      </c>
      <c r="D286" s="9"/>
      <c r="E286" s="9">
        <v>1.1000000000000001</v>
      </c>
      <c r="F286" s="9"/>
      <c r="G286" s="9">
        <v>1.1000000000000001</v>
      </c>
      <c r="H286" s="9"/>
      <c r="I286" s="9">
        <v>1.1000000000000001</v>
      </c>
      <c r="J286" s="9"/>
      <c r="K286" s="9">
        <v>0</v>
      </c>
      <c r="L286" s="9">
        <v>0</v>
      </c>
      <c r="M286" s="9">
        <v>3.3000000000000003</v>
      </c>
      <c r="N286" s="9">
        <v>1.1000000000000001</v>
      </c>
      <c r="O286" s="9">
        <v>1.1000000000000001</v>
      </c>
      <c r="P286" s="9">
        <v>1.1000000000000001</v>
      </c>
      <c r="Q286" s="9">
        <v>0</v>
      </c>
      <c r="R286" s="9">
        <v>3.3000000000000003</v>
      </c>
    </row>
    <row r="287" spans="2:18" x14ac:dyDescent="0.3">
      <c r="C287" s="8" t="s">
        <v>101</v>
      </c>
      <c r="D287" s="9"/>
      <c r="E287" s="9">
        <v>1.1000000000000001</v>
      </c>
      <c r="F287" s="9"/>
      <c r="G287" s="9">
        <v>1.1000000000000001</v>
      </c>
      <c r="H287" s="9"/>
      <c r="I287" s="9">
        <v>1.1000000000000001</v>
      </c>
      <c r="J287" s="9"/>
      <c r="K287" s="9">
        <v>0</v>
      </c>
      <c r="L287" s="9">
        <v>0</v>
      </c>
      <c r="M287" s="9">
        <v>3.3000000000000003</v>
      </c>
      <c r="N287" s="9">
        <v>1.1000000000000001</v>
      </c>
      <c r="O287" s="9">
        <v>1.1000000000000001</v>
      </c>
      <c r="P287" s="9">
        <v>1.1000000000000001</v>
      </c>
      <c r="Q287" s="9">
        <v>0</v>
      </c>
      <c r="R287" s="9">
        <v>3.3000000000000003</v>
      </c>
    </row>
    <row r="288" spans="2:18" x14ac:dyDescent="0.3">
      <c r="B288" s="8" t="s">
        <v>85</v>
      </c>
      <c r="D288" s="9"/>
      <c r="E288" s="9">
        <v>40.9</v>
      </c>
      <c r="F288" s="9"/>
      <c r="G288" s="9">
        <v>40.9</v>
      </c>
      <c r="H288" s="9"/>
      <c r="I288" s="9">
        <v>40.9</v>
      </c>
      <c r="J288" s="9"/>
      <c r="K288" s="9">
        <v>0</v>
      </c>
      <c r="L288" s="9">
        <v>0</v>
      </c>
      <c r="M288" s="9">
        <v>122.69999999999999</v>
      </c>
      <c r="N288" s="9">
        <v>40.9</v>
      </c>
      <c r="O288" s="9">
        <v>40.9</v>
      </c>
      <c r="P288" s="9">
        <v>40.9</v>
      </c>
      <c r="Q288" s="9">
        <v>0</v>
      </c>
      <c r="R288" s="9">
        <v>122.69999999999999</v>
      </c>
    </row>
    <row r="289" spans="2:18" x14ac:dyDescent="0.3">
      <c r="C289" s="8" t="s">
        <v>62</v>
      </c>
      <c r="D289" s="9"/>
      <c r="E289" s="9">
        <v>40.9</v>
      </c>
      <c r="F289" s="9"/>
      <c r="G289" s="9">
        <v>40.9</v>
      </c>
      <c r="H289" s="9"/>
      <c r="I289" s="9">
        <v>40.9</v>
      </c>
      <c r="J289" s="9"/>
      <c r="K289" s="9">
        <v>0</v>
      </c>
      <c r="L289" s="9">
        <v>0</v>
      </c>
      <c r="M289" s="9">
        <v>122.69999999999999</v>
      </c>
      <c r="N289" s="9">
        <v>40.9</v>
      </c>
      <c r="O289" s="9">
        <v>40.9</v>
      </c>
      <c r="P289" s="9">
        <v>40.9</v>
      </c>
      <c r="Q289" s="9">
        <v>0</v>
      </c>
      <c r="R289" s="9">
        <v>122.69999999999999</v>
      </c>
    </row>
    <row r="290" spans="2:18" x14ac:dyDescent="0.3">
      <c r="B290" s="8" t="s">
        <v>172</v>
      </c>
      <c r="D290" s="9">
        <v>15833.358000000004</v>
      </c>
      <c r="E290" s="9">
        <v>6006.5299999999988</v>
      </c>
      <c r="F290" s="9">
        <v>16947.058000000005</v>
      </c>
      <c r="G290" s="9">
        <v>6006.5299999999988</v>
      </c>
      <c r="H290" s="9">
        <v>15133.668000000001</v>
      </c>
      <c r="I290" s="9">
        <v>6133.5099999999984</v>
      </c>
      <c r="J290" s="9">
        <v>700</v>
      </c>
      <c r="K290" s="9">
        <v>11900</v>
      </c>
      <c r="L290" s="9">
        <v>47500.074000000008</v>
      </c>
      <c r="M290" s="9">
        <v>18019.589999999997</v>
      </c>
      <c r="N290" s="9">
        <v>21839.888000000006</v>
      </c>
      <c r="O290" s="9">
        <v>22953.588</v>
      </c>
      <c r="P290" s="9">
        <v>21267.178000000004</v>
      </c>
      <c r="Q290" s="9">
        <v>12600</v>
      </c>
      <c r="R290" s="9">
        <v>65519.664000000019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04DD-1091-435E-89D4-F746F026E0B1}">
  <dimension ref="A1:K5"/>
  <sheetViews>
    <sheetView workbookViewId="0"/>
  </sheetViews>
  <sheetFormatPr defaultRowHeight="14.4" x14ac:dyDescent="0.3"/>
  <sheetData>
    <row r="1" spans="1:11" x14ac:dyDescent="0.3">
      <c r="A1" s="4" t="s">
        <v>13</v>
      </c>
    </row>
    <row r="3" spans="1:11" x14ac:dyDescent="0.3">
      <c r="A3" s="4" t="s">
        <v>0</v>
      </c>
      <c r="C3" s="4" t="s">
        <v>1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3">
      <c r="A4" s="4" t="s">
        <v>0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</row>
    <row r="5" spans="1:11" x14ac:dyDescent="0.3">
      <c r="C5" s="4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A30D-9307-4844-88A1-FDC388EFBE08}">
  <dimension ref="A1:K5"/>
  <sheetViews>
    <sheetView workbookViewId="0"/>
  </sheetViews>
  <sheetFormatPr defaultRowHeight="14.4" x14ac:dyDescent="0.3"/>
  <sheetData>
    <row r="1" spans="1:11" x14ac:dyDescent="0.3">
      <c r="A1" s="4" t="s">
        <v>13</v>
      </c>
    </row>
    <row r="3" spans="1:11" x14ac:dyDescent="0.3">
      <c r="A3" s="4" t="s">
        <v>0</v>
      </c>
      <c r="C3" s="4" t="s">
        <v>1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3">
      <c r="A4" s="4" t="s">
        <v>0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</row>
    <row r="5" spans="1:11" x14ac:dyDescent="0.3">
      <c r="C5" s="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Amitha Sampath-Kumar</dc:creator>
  <cp:lastModifiedBy>Amitha Sampath-Kumar</cp:lastModifiedBy>
  <dcterms:created xsi:type="dcterms:W3CDTF">2019-03-04T19:41:58Z</dcterms:created>
  <dcterms:modified xsi:type="dcterms:W3CDTF">2019-03-04T19:59:47Z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false</vt:bool>
  </property>
  <property fmtid="{D5CDD505-2E9C-101B-9397-08002B2CF9AE}" pid="3" name="Jet Reports Function Literals">
    <vt:lpwstr>,	;	,	{	}	[@[{0}]]	1033</vt:lpwstr>
  </property>
</Properties>
</file>