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4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workspace\advancedAnalytics2\assignment1\"/>
    </mc:Choice>
  </mc:AlternateContent>
  <xr:revisionPtr revIDLastSave="0" documentId="13_ncr:40009_{6E003B4C-8BA9-4E06-BEA5-326F3F440039}" xr6:coauthVersionLast="36" xr6:coauthVersionMax="36" xr10:uidLastSave="{00000000-0000-0000-0000-000000000000}"/>
  <bookViews>
    <workbookView xWindow="0" yWindow="0" windowWidth="21570" windowHeight="7980"/>
  </bookViews>
  <sheets>
    <sheet name="NaiveBayes_NumericalVariable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7" i="1" l="1"/>
  <c r="M5" i="1"/>
  <c r="L5" i="1"/>
  <c r="I7" i="1"/>
  <c r="H4" i="1"/>
  <c r="I4" i="1"/>
  <c r="H5" i="1"/>
  <c r="I5" i="1"/>
  <c r="H6" i="1"/>
  <c r="I6" i="1"/>
  <c r="H7" i="1"/>
  <c r="H8" i="1"/>
  <c r="I8" i="1"/>
  <c r="H9" i="1"/>
  <c r="I9" i="1"/>
  <c r="H10" i="1"/>
  <c r="I10" i="1"/>
  <c r="H11" i="1"/>
  <c r="I11" i="1"/>
  <c r="I3" i="1"/>
  <c r="H3" i="1"/>
</calcChain>
</file>

<file path=xl/sharedStrings.xml><?xml version="1.0" encoding="utf-8"?>
<sst xmlns="http://purl.oclc.org/ooxml/spreadsheetml/main" count="35" uniqueCount="31">
  <si>
    <t>New Name</t>
  </si>
  <si>
    <t>variables</t>
  </si>
  <si>
    <t>value</t>
  </si>
  <si>
    <t>benign</t>
  </si>
  <si>
    <t>malignant</t>
  </si>
  <si>
    <t>P(X|benign)</t>
  </si>
  <si>
    <t>P(X|malignant)</t>
  </si>
  <si>
    <t>P(benign)</t>
  </si>
  <si>
    <t>P(malignant)</t>
  </si>
  <si>
    <t>mean</t>
  </si>
  <si>
    <t>std</t>
  </si>
  <si>
    <t>A</t>
  </si>
  <si>
    <t>Clump Thickness</t>
  </si>
  <si>
    <t>B</t>
  </si>
  <si>
    <t>Uniformity of Cell Size</t>
  </si>
  <si>
    <t>C</t>
  </si>
  <si>
    <t>Uniformity of Cell Shape</t>
  </si>
  <si>
    <t>Probability</t>
  </si>
  <si>
    <t>D</t>
  </si>
  <si>
    <t>Marginal Adhesion</t>
  </si>
  <si>
    <t>E</t>
  </si>
  <si>
    <t>Single Epithelial Cell Size</t>
  </si>
  <si>
    <t>Final Result</t>
  </si>
  <si>
    <t>F</t>
  </si>
  <si>
    <t>Bare Nuclei</t>
  </si>
  <si>
    <t>G</t>
  </si>
  <si>
    <t>Bland Chromatin</t>
  </si>
  <si>
    <t>H</t>
  </si>
  <si>
    <t>Normal Nucleoli</t>
  </si>
  <si>
    <t>I</t>
  </si>
  <si>
    <t>Mitoses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</si>
</sst>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8" sqref="K8"/>
    </sheetView>
  </sheetViews>
  <sheetFormatPr defaultRowHeight="15" x14ac:dyDescent="0.25"/>
  <cols>
    <col min="1" max="1" width="10.85546875" bestFit="1" customWidth="1"/>
    <col min="2" max="2" width="23.5703125" bestFit="1" customWidth="1"/>
    <col min="8" max="8" width="12" bestFit="1" customWidth="1"/>
    <col min="9" max="9" width="14.7109375" bestFit="1" customWidth="1"/>
    <col min="11" max="11" width="11.28515625" bestFit="1" customWidth="1"/>
    <col min="12" max="12" width="12.42578125" bestFit="1" customWidth="1"/>
    <col min="13" max="13" width="9.8554687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6" t="s">
        <v>5</v>
      </c>
      <c r="I1" s="6" t="s">
        <v>6</v>
      </c>
      <c r="K1" s="1" t="s">
        <v>7</v>
      </c>
      <c r="L1" s="1" t="s">
        <v>8</v>
      </c>
    </row>
    <row r="2" spans="1:13" x14ac:dyDescent="0.25">
      <c r="A2" s="4"/>
      <c r="B2" s="4"/>
      <c r="C2" s="4"/>
      <c r="D2" s="5" t="s">
        <v>9</v>
      </c>
      <c r="E2" s="5" t="s">
        <v>10</v>
      </c>
      <c r="F2" s="5" t="s">
        <v>9</v>
      </c>
      <c r="G2" s="5" t="s">
        <v>10</v>
      </c>
      <c r="H2" s="7"/>
      <c r="I2" s="7"/>
      <c r="K2" s="2">
        <v>0.65</v>
      </c>
      <c r="L2" s="2">
        <v>0.35</v>
      </c>
    </row>
    <row r="3" spans="1:13" x14ac:dyDescent="0.25">
      <c r="A3" s="2" t="s">
        <v>11</v>
      </c>
      <c r="B3" s="2" t="s">
        <v>12</v>
      </c>
      <c r="C3" s="2">
        <v>5</v>
      </c>
      <c r="D3" s="2">
        <v>2.9563000000000001</v>
      </c>
      <c r="E3" s="2">
        <v>1.6725000000000001</v>
      </c>
      <c r="F3" s="2">
        <v>7.1950000000000003</v>
      </c>
      <c r="G3" s="2">
        <v>2.4238</v>
      </c>
      <c r="H3" s="2">
        <f>1/((SQRT(2*PI()))*D3)*EXP(-($C3-E3)*($C3-E3)/(2*E3*E3))</f>
        <v>1.8648212081572493E-2</v>
      </c>
      <c r="I3" s="2">
        <f>1/((SQRT(2*PI()))*F3)*EXP(-($C3-G3)*($C3-G3)/(2*G3*G3))</f>
        <v>3.1518579738916593E-2</v>
      </c>
    </row>
    <row r="4" spans="1:13" x14ac:dyDescent="0.25">
      <c r="A4" s="2" t="s">
        <v>13</v>
      </c>
      <c r="B4" s="2" t="s">
        <v>14</v>
      </c>
      <c r="C4" s="2">
        <v>1</v>
      </c>
      <c r="D4" s="2">
        <v>1.3252999999999999</v>
      </c>
      <c r="E4" s="2">
        <v>0.90669999999999995</v>
      </c>
      <c r="F4" s="2">
        <v>6.5726000000000004</v>
      </c>
      <c r="G4" s="2">
        <v>2.7139000000000002</v>
      </c>
      <c r="H4" s="2">
        <f t="shared" ref="H4:H11" si="0">1/((SQRT(2*PI()))*D4)*EXP(-($C4-E4)*($C4-E4)/(2*E4*E4))</f>
        <v>0.29943088625953612</v>
      </c>
      <c r="I4" s="2">
        <f t="shared" ref="I4:I11" si="1">1/((SQRT(2*PI()))*F4)*EXP(-($C4-G4)*($C4-G4)/(2*G4*G4))</f>
        <v>4.9724329443722931E-2</v>
      </c>
      <c r="K4" s="1"/>
      <c r="L4" s="1" t="s">
        <v>3</v>
      </c>
      <c r="M4" s="1" t="s">
        <v>4</v>
      </c>
    </row>
    <row r="5" spans="1:13" x14ac:dyDescent="0.25">
      <c r="A5" s="2" t="s">
        <v>15</v>
      </c>
      <c r="B5" s="2" t="s">
        <v>16</v>
      </c>
      <c r="C5" s="2">
        <v>1</v>
      </c>
      <c r="D5" s="2">
        <v>1.4432</v>
      </c>
      <c r="E5" s="2">
        <v>0.99670000000000003</v>
      </c>
      <c r="F5" s="2">
        <v>6.5602</v>
      </c>
      <c r="G5" s="2">
        <v>2.5567000000000002</v>
      </c>
      <c r="H5" s="2">
        <f t="shared" si="0"/>
        <v>0.27642744855781537</v>
      </c>
      <c r="I5" s="2">
        <f t="shared" si="1"/>
        <v>5.0523259976207754E-2</v>
      </c>
      <c r="K5" s="1" t="s">
        <v>17</v>
      </c>
      <c r="L5" s="3">
        <f>H3*H4*H5*H6*H7*H8*H9*H10*H11*K2</f>
        <v>1.8300057708538786E-8</v>
      </c>
      <c r="M5" s="3">
        <f>I3*I4*I5*I6*I7*I8*I9*I10*I11*L2</f>
        <v>1.9816743190150551E-12</v>
      </c>
    </row>
    <row r="6" spans="1:13" x14ac:dyDescent="0.25">
      <c r="A6" s="2" t="s">
        <v>18</v>
      </c>
      <c r="B6" s="2" t="s">
        <v>19</v>
      </c>
      <c r="C6" s="2">
        <v>1</v>
      </c>
      <c r="D6" s="2">
        <v>1.3646</v>
      </c>
      <c r="E6" s="2">
        <v>0.99570000000000003</v>
      </c>
      <c r="F6" s="2">
        <v>5.5476999999999999</v>
      </c>
      <c r="G6" s="2">
        <v>3.2038000000000002</v>
      </c>
      <c r="H6" s="2">
        <f t="shared" si="0"/>
        <v>0.29234835136518156</v>
      </c>
      <c r="I6" s="2">
        <f t="shared" si="1"/>
        <v>5.6761047117787976E-2</v>
      </c>
    </row>
    <row r="7" spans="1:13" x14ac:dyDescent="0.25">
      <c r="A7" s="2" t="s">
        <v>20</v>
      </c>
      <c r="B7" s="2" t="s">
        <v>21</v>
      </c>
      <c r="C7" s="2">
        <v>2</v>
      </c>
      <c r="D7" s="2">
        <v>2.1200999999999999</v>
      </c>
      <c r="E7" s="2">
        <v>0.91610000000000003</v>
      </c>
      <c r="F7" s="2">
        <v>5.2988</v>
      </c>
      <c r="G7" s="2">
        <v>2.4464999999999999</v>
      </c>
      <c r="H7" s="2">
        <f t="shared" si="0"/>
        <v>9.3448501156802005E-2</v>
      </c>
      <c r="I7" s="2">
        <f>1/((SQRT(2*PI()))*F7)*EXP(-($C7-G7)*($C7-G7)/(2*G7*G7))</f>
        <v>7.4045681124151108E-2</v>
      </c>
      <c r="K7" s="1" t="s">
        <v>22</v>
      </c>
      <c r="L7" s="2" t="str">
        <f>IF(L5&gt;M5,L4,M4)</f>
        <v>benign</v>
      </c>
    </row>
    <row r="8" spans="1:13" x14ac:dyDescent="0.25">
      <c r="A8" s="2" t="s">
        <v>23</v>
      </c>
      <c r="B8" s="2" t="s">
        <v>24</v>
      </c>
      <c r="C8" s="2">
        <v>1</v>
      </c>
      <c r="D8" s="2">
        <v>1.3468</v>
      </c>
      <c r="E8" s="2">
        <v>1.1765000000000001</v>
      </c>
      <c r="F8" s="2">
        <v>7.6276000000000002</v>
      </c>
      <c r="G8" s="2">
        <v>3.1101999999999999</v>
      </c>
      <c r="H8" s="2">
        <f t="shared" si="0"/>
        <v>0.29290026243644085</v>
      </c>
      <c r="I8" s="2">
        <f t="shared" si="1"/>
        <v>4.1549180420566503E-2</v>
      </c>
    </row>
    <row r="9" spans="1:13" x14ac:dyDescent="0.25">
      <c r="A9" s="2" t="s">
        <v>25</v>
      </c>
      <c r="B9" s="2" t="s">
        <v>26</v>
      </c>
      <c r="C9" s="2">
        <v>3</v>
      </c>
      <c r="D9" s="2">
        <v>2.1004</v>
      </c>
      <c r="E9" s="2">
        <v>1.0791999999999999</v>
      </c>
      <c r="F9" s="2">
        <v>5.9793000000000003</v>
      </c>
      <c r="G9" s="2">
        <v>2.2690999999999999</v>
      </c>
      <c r="H9" s="2">
        <f t="shared" si="0"/>
        <v>3.8969497268815524E-2</v>
      </c>
      <c r="I9" s="2">
        <f t="shared" si="1"/>
        <v>6.3347521825399142E-2</v>
      </c>
    </row>
    <row r="10" spans="1:13" x14ac:dyDescent="0.25">
      <c r="A10" s="2" t="s">
        <v>27</v>
      </c>
      <c r="B10" s="2" t="s">
        <v>28</v>
      </c>
      <c r="C10" s="2">
        <v>1</v>
      </c>
      <c r="D10" s="2">
        <v>1.2904</v>
      </c>
      <c r="E10" s="2">
        <v>1.0577000000000001</v>
      </c>
      <c r="F10" s="2">
        <v>5.8631000000000002</v>
      </c>
      <c r="G10" s="2">
        <v>3.3437000000000001</v>
      </c>
      <c r="H10" s="2">
        <f t="shared" si="0"/>
        <v>0.3087020337400318</v>
      </c>
      <c r="I10" s="2">
        <f t="shared" si="1"/>
        <v>5.3222794047266285E-2</v>
      </c>
    </row>
    <row r="11" spans="1:13" x14ac:dyDescent="0.25">
      <c r="A11" s="2" t="s">
        <v>29</v>
      </c>
      <c r="B11" s="2" t="s">
        <v>30</v>
      </c>
      <c r="C11" s="2">
        <v>1</v>
      </c>
      <c r="D11" s="2">
        <v>1.1889000000000001</v>
      </c>
      <c r="E11" s="2">
        <v>0.48330000000000001</v>
      </c>
      <c r="F11" s="2">
        <v>2.7401</v>
      </c>
      <c r="G11" s="2">
        <v>2.5137999999999998</v>
      </c>
      <c r="H11" s="2">
        <f t="shared" si="0"/>
        <v>0.18948162400857707</v>
      </c>
      <c r="I11" s="2">
        <f t="shared" si="1"/>
        <v>0.12144996794371295</v>
      </c>
    </row>
  </sheetData>
  <mergeCells count="7">
    <mergeCell ref="H1:H2"/>
    <mergeCell ref="I1:I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NaiveBayes_NumericalVariable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Haiyue - wanhy149</dc:creator>
  <cp:lastModifiedBy>%username%</cp:lastModifiedBy>
  <dcterms:created xsi:type="dcterms:W3CDTF">2023-08-19T07:41:00Z</dcterms:created>
  <dcterms:modified xsi:type="dcterms:W3CDTF">2023-08-19T07:47:34Z</dcterms:modified>
</cp:coreProperties>
</file>