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hr\Documents\5 semestre UV\"/>
    </mc:Choice>
  </mc:AlternateContent>
  <xr:revisionPtr revIDLastSave="0" documentId="10_ncr:100000_{081851F2-F12C-4453-8282-72071DB5032F}" xr6:coauthVersionLast="31" xr6:coauthVersionMax="31" xr10:uidLastSave="{00000000-0000-0000-0000-000000000000}"/>
  <bookViews>
    <workbookView xWindow="0" yWindow="0" windowWidth="20460" windowHeight="7515" xr2:uid="{970EB882-C172-49C0-9E88-5C483D211807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I11" i="1"/>
  <c r="B43" i="1"/>
  <c r="B41" i="1"/>
  <c r="B40" i="1"/>
  <c r="L39" i="1"/>
  <c r="L26" i="1"/>
  <c r="D26" i="1"/>
  <c r="E26" i="1"/>
  <c r="F26" i="1"/>
  <c r="G26" i="1"/>
  <c r="H26" i="1"/>
  <c r="I26" i="1"/>
  <c r="J26" i="1"/>
  <c r="K26" i="1"/>
  <c r="C26" i="1"/>
  <c r="B26" i="1"/>
  <c r="L25" i="1"/>
  <c r="C25" i="1"/>
  <c r="D25" i="1"/>
  <c r="E25" i="1"/>
  <c r="F25" i="1"/>
  <c r="G25" i="1"/>
  <c r="H25" i="1"/>
  <c r="I25" i="1"/>
  <c r="J25" i="1"/>
  <c r="K25" i="1"/>
  <c r="B25" i="1"/>
  <c r="G3" i="1"/>
  <c r="I10" i="1"/>
  <c r="I9" i="1"/>
  <c r="I8" i="1"/>
  <c r="I7" i="1"/>
  <c r="I6" i="1"/>
  <c r="I5" i="1"/>
  <c r="I4" i="1"/>
  <c r="I3" i="1"/>
  <c r="I2" i="1"/>
  <c r="I1" i="1"/>
  <c r="D11" i="1"/>
  <c r="C11" i="1"/>
  <c r="B11" i="1"/>
  <c r="A11" i="1"/>
</calcChain>
</file>

<file path=xl/sharedStrings.xml><?xml version="1.0" encoding="utf-8"?>
<sst xmlns="http://schemas.openxmlformats.org/spreadsheetml/2006/main" count="12" uniqueCount="11">
  <si>
    <t>CP:</t>
  </si>
  <si>
    <t>PCB</t>
  </si>
  <si>
    <t>MP:</t>
  </si>
  <si>
    <t xml:space="preserve">Requerimientos </t>
  </si>
  <si>
    <t>total</t>
  </si>
  <si>
    <t>DT</t>
  </si>
  <si>
    <t>total:</t>
  </si>
  <si>
    <t>DD</t>
  </si>
  <si>
    <t>CPU:</t>
  </si>
  <si>
    <t>TPD:</t>
  </si>
  <si>
    <t>IMS: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</si>
</sst>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4" borderId="1" xfId="0" applyFill="1" applyBorder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FA9C2C4-3D95-4308-8DE2-3A1531FC3C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33C0-91A0-4858-B1FE-5EE0C0176ABE}">
  <dimension ref="A1:L43"/>
  <sheetViews>
    <sheetView tabSelected="1" topLeftCell="A23" workbookViewId="0">
      <selection activeCell="C43" sqref="C43"/>
    </sheetView>
  </sheetViews>
  <sheetFormatPr baseColWidth="10" defaultRowHeight="15" x14ac:dyDescent="0.25"/>
  <cols>
    <col min="1" max="1" width="11.85546875" bestFit="1" customWidth="1"/>
    <col min="4" max="4" width="11.85546875" bestFit="1" customWidth="1"/>
    <col min="12" max="12" width="11.85546875" bestFit="1" customWidth="1"/>
  </cols>
  <sheetData>
    <row r="1" spans="1:11" x14ac:dyDescent="0.25">
      <c r="A1">
        <v>50</v>
      </c>
      <c r="B1">
        <v>30</v>
      </c>
      <c r="C1">
        <v>30</v>
      </c>
      <c r="D1">
        <v>10</v>
      </c>
      <c r="F1" s="2" t="s">
        <v>0</v>
      </c>
      <c r="G1">
        <v>0.6</v>
      </c>
      <c r="H1" s="2" t="s">
        <v>1</v>
      </c>
      <c r="I1">
        <f xml:space="preserve"> A11/(D1*100)</f>
        <v>0.38900000000000001</v>
      </c>
    </row>
    <row r="2" spans="1:11" x14ac:dyDescent="0.25">
      <c r="A2">
        <v>50</v>
      </c>
      <c r="B2">
        <v>35</v>
      </c>
      <c r="C2">
        <v>35</v>
      </c>
      <c r="D2">
        <v>5</v>
      </c>
      <c r="F2" s="2"/>
      <c r="I2">
        <f xml:space="preserve"> A11/(D2*100)</f>
        <v>0.77800000000000002</v>
      </c>
    </row>
    <row r="3" spans="1:11" x14ac:dyDescent="0.25">
      <c r="A3">
        <v>30</v>
      </c>
      <c r="B3">
        <v>28</v>
      </c>
      <c r="C3">
        <v>20</v>
      </c>
      <c r="D3">
        <v>5</v>
      </c>
      <c r="F3" s="2" t="s">
        <v>2</v>
      </c>
      <c r="G3">
        <f xml:space="preserve"> C11 /A11</f>
        <v>0.59383033419023135</v>
      </c>
      <c r="I3">
        <f xml:space="preserve"> A11/(D3*100)</f>
        <v>0.77800000000000002</v>
      </c>
    </row>
    <row r="4" spans="1:11" x14ac:dyDescent="0.25">
      <c r="A4">
        <v>30</v>
      </c>
      <c r="B4">
        <v>30</v>
      </c>
      <c r="C4">
        <v>30</v>
      </c>
      <c r="D4">
        <v>18</v>
      </c>
      <c r="F4" s="2"/>
      <c r="I4">
        <f xml:space="preserve"> A11/(D4*100)</f>
        <v>0.21611111111111111</v>
      </c>
    </row>
    <row r="5" spans="1:11" x14ac:dyDescent="0.25">
      <c r="A5">
        <v>120</v>
      </c>
      <c r="B5">
        <v>50</v>
      </c>
      <c r="C5">
        <v>40</v>
      </c>
      <c r="D5">
        <v>20</v>
      </c>
      <c r="F5" s="2"/>
      <c r="I5">
        <f xml:space="preserve"> A11/(D5*100)</f>
        <v>0.19450000000000001</v>
      </c>
    </row>
    <row r="6" spans="1:11" x14ac:dyDescent="0.25">
      <c r="A6">
        <v>80</v>
      </c>
      <c r="B6">
        <v>60</v>
      </c>
      <c r="C6">
        <v>55</v>
      </c>
      <c r="D6">
        <v>12</v>
      </c>
      <c r="F6" s="2"/>
      <c r="I6">
        <f xml:space="preserve"> A11/(D6*100)</f>
        <v>0.32416666666666666</v>
      </c>
    </row>
    <row r="7" spans="1:11" x14ac:dyDescent="0.25">
      <c r="A7">
        <v>3</v>
      </c>
      <c r="B7">
        <v>3</v>
      </c>
      <c r="C7">
        <v>3</v>
      </c>
      <c r="D7">
        <v>1</v>
      </c>
      <c r="F7" s="2"/>
      <c r="I7">
        <f xml:space="preserve"> A11/(D7*100)</f>
        <v>3.89</v>
      </c>
    </row>
    <row r="8" spans="1:11" x14ac:dyDescent="0.25">
      <c r="A8">
        <v>20</v>
      </c>
      <c r="B8">
        <v>15</v>
      </c>
      <c r="C8">
        <v>15</v>
      </c>
      <c r="D8">
        <v>5</v>
      </c>
      <c r="F8" s="2"/>
      <c r="I8">
        <f xml:space="preserve"> A11/(D8*100)</f>
        <v>0.77800000000000002</v>
      </c>
    </row>
    <row r="9" spans="1:11" x14ac:dyDescent="0.25">
      <c r="A9">
        <v>3</v>
      </c>
      <c r="B9">
        <v>3</v>
      </c>
      <c r="C9">
        <v>1</v>
      </c>
      <c r="D9">
        <v>2</v>
      </c>
      <c r="F9" s="2"/>
      <c r="I9">
        <f xml:space="preserve"> A11/(D9*100)</f>
        <v>1.9450000000000001</v>
      </c>
    </row>
    <row r="10" spans="1:11" x14ac:dyDescent="0.25">
      <c r="A10">
        <v>3</v>
      </c>
      <c r="B10">
        <v>3</v>
      </c>
      <c r="C10">
        <v>2</v>
      </c>
      <c r="D10">
        <v>2</v>
      </c>
      <c r="F10" s="2"/>
      <c r="I10">
        <f xml:space="preserve"> A11/(D10*100)</f>
        <v>1.9450000000000001</v>
      </c>
    </row>
    <row r="11" spans="1:11" x14ac:dyDescent="0.25">
      <c r="A11" s="1">
        <f xml:space="preserve"> SUM(A1:A10)</f>
        <v>389</v>
      </c>
      <c r="B11" s="1">
        <f xml:space="preserve"> SUM(B1:B10)</f>
        <v>257</v>
      </c>
      <c r="C11" s="1">
        <f xml:space="preserve"> SUM(C1:C10)</f>
        <v>231</v>
      </c>
      <c r="D11" s="1">
        <f>SUM(D1:D10)</f>
        <v>80</v>
      </c>
      <c r="I11">
        <f>A11/(B11*100)</f>
        <v>1.5136186770428016E-2</v>
      </c>
    </row>
    <row r="14" spans="1:11" x14ac:dyDescent="0.25">
      <c r="A14" s="4" t="s">
        <v>3</v>
      </c>
      <c r="B14" s="5">
        <v>10</v>
      </c>
      <c r="C14" s="5">
        <v>20</v>
      </c>
      <c r="D14" s="5">
        <v>30</v>
      </c>
      <c r="E14" s="5">
        <v>40</v>
      </c>
      <c r="F14" s="5">
        <v>50</v>
      </c>
      <c r="G14" s="5">
        <v>60</v>
      </c>
      <c r="H14" s="5">
        <v>70</v>
      </c>
      <c r="I14" s="5">
        <v>80</v>
      </c>
      <c r="J14" s="5">
        <v>90</v>
      </c>
      <c r="K14" s="5">
        <v>100</v>
      </c>
    </row>
    <row r="15" spans="1:11" x14ac:dyDescent="0.25">
      <c r="A15" s="4">
        <v>1</v>
      </c>
      <c r="B15" s="3">
        <v>3</v>
      </c>
      <c r="C15" s="3">
        <v>0</v>
      </c>
      <c r="D15" s="3">
        <v>1</v>
      </c>
      <c r="E15" s="3">
        <v>4</v>
      </c>
      <c r="F15" s="3">
        <v>0</v>
      </c>
      <c r="G15" s="3">
        <v>2</v>
      </c>
      <c r="H15" s="3">
        <v>1</v>
      </c>
      <c r="I15" s="3">
        <v>2</v>
      </c>
      <c r="J15" s="3">
        <v>0</v>
      </c>
      <c r="K15" s="3">
        <v>1</v>
      </c>
    </row>
    <row r="16" spans="1:11" x14ac:dyDescent="0.25">
      <c r="A16" s="4">
        <v>2</v>
      </c>
      <c r="B16" s="3">
        <v>5</v>
      </c>
      <c r="C16" s="3">
        <v>0</v>
      </c>
      <c r="D16" s="3">
        <v>0</v>
      </c>
      <c r="E16" s="3">
        <v>3</v>
      </c>
      <c r="F16" s="3">
        <v>0</v>
      </c>
      <c r="G16" s="3">
        <v>3</v>
      </c>
      <c r="H16" s="3">
        <v>2</v>
      </c>
      <c r="I16" s="3">
        <v>2</v>
      </c>
      <c r="J16" s="3">
        <v>0</v>
      </c>
      <c r="K16" s="3">
        <v>0</v>
      </c>
    </row>
    <row r="17" spans="1:12" x14ac:dyDescent="0.25">
      <c r="A17" s="4">
        <v>3</v>
      </c>
      <c r="B17" s="3">
        <v>6</v>
      </c>
      <c r="C17" s="3">
        <v>2</v>
      </c>
      <c r="D17" s="3">
        <v>1</v>
      </c>
      <c r="E17" s="3">
        <v>1</v>
      </c>
      <c r="F17" s="3">
        <v>0</v>
      </c>
      <c r="G17" s="3">
        <v>1</v>
      </c>
      <c r="H17" s="3">
        <v>2</v>
      </c>
      <c r="I17" s="3">
        <v>2</v>
      </c>
      <c r="J17" s="3">
        <v>0</v>
      </c>
      <c r="K17" s="3">
        <v>3</v>
      </c>
    </row>
    <row r="18" spans="1:12" x14ac:dyDescent="0.25">
      <c r="A18" s="4">
        <v>4</v>
      </c>
      <c r="B18" s="3">
        <v>3</v>
      </c>
      <c r="C18" s="3">
        <v>1</v>
      </c>
      <c r="D18" s="3">
        <v>0</v>
      </c>
      <c r="E18" s="3">
        <v>5</v>
      </c>
      <c r="F18" s="3">
        <v>0</v>
      </c>
      <c r="G18" s="3">
        <v>4</v>
      </c>
      <c r="H18" s="3">
        <v>1</v>
      </c>
      <c r="I18" s="3">
        <v>3</v>
      </c>
      <c r="J18" s="3">
        <v>0</v>
      </c>
      <c r="K18" s="3">
        <v>3</v>
      </c>
    </row>
    <row r="19" spans="1:12" x14ac:dyDescent="0.25">
      <c r="A19" s="4">
        <v>5</v>
      </c>
      <c r="B19" s="3">
        <v>7</v>
      </c>
      <c r="C19" s="3">
        <v>0</v>
      </c>
      <c r="D19" s="3">
        <v>0</v>
      </c>
      <c r="E19" s="3">
        <v>5</v>
      </c>
      <c r="F19" s="3">
        <v>0</v>
      </c>
      <c r="G19" s="3">
        <v>4</v>
      </c>
      <c r="H19" s="3">
        <v>6</v>
      </c>
      <c r="I19" s="3">
        <v>7</v>
      </c>
      <c r="J19" s="3">
        <v>0</v>
      </c>
      <c r="K19" s="3">
        <v>0</v>
      </c>
    </row>
    <row r="20" spans="1:12" x14ac:dyDescent="0.25">
      <c r="A20" s="4">
        <v>6</v>
      </c>
      <c r="B20" s="3">
        <v>10</v>
      </c>
      <c r="C20" s="3">
        <v>0</v>
      </c>
      <c r="D20" s="3">
        <v>2</v>
      </c>
      <c r="E20" s="3">
        <v>2</v>
      </c>
      <c r="F20" s="3">
        <v>2</v>
      </c>
      <c r="G20" s="3">
        <v>2</v>
      </c>
      <c r="H20" s="3">
        <v>7</v>
      </c>
      <c r="I20" s="3">
        <v>7</v>
      </c>
      <c r="J20" s="3">
        <v>1</v>
      </c>
      <c r="K20" s="3">
        <v>2</v>
      </c>
    </row>
    <row r="21" spans="1:12" x14ac:dyDescent="0.25">
      <c r="A21" s="4">
        <v>7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2</v>
      </c>
      <c r="H21" s="3">
        <v>1</v>
      </c>
      <c r="I21" s="3">
        <v>0</v>
      </c>
      <c r="J21" s="3">
        <v>0</v>
      </c>
      <c r="K21" s="3">
        <v>2</v>
      </c>
    </row>
    <row r="22" spans="1:12" x14ac:dyDescent="0.25">
      <c r="A22" s="4">
        <v>8</v>
      </c>
      <c r="B22" s="3">
        <v>4</v>
      </c>
      <c r="C22" s="3">
        <v>1</v>
      </c>
      <c r="D22" s="3">
        <v>1</v>
      </c>
      <c r="E22" s="3">
        <v>0</v>
      </c>
      <c r="F22" s="3">
        <v>2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</row>
    <row r="23" spans="1:12" x14ac:dyDescent="0.25">
      <c r="A23" s="4">
        <v>9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1</v>
      </c>
      <c r="H23" s="3">
        <v>0</v>
      </c>
      <c r="I23" s="3">
        <v>0</v>
      </c>
      <c r="J23" s="3">
        <v>0</v>
      </c>
      <c r="K23" s="3">
        <v>2</v>
      </c>
    </row>
    <row r="24" spans="1:12" x14ac:dyDescent="0.25">
      <c r="A24" s="4">
        <v>10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2</v>
      </c>
    </row>
    <row r="25" spans="1:12" x14ac:dyDescent="0.25">
      <c r="A25" t="s">
        <v>4</v>
      </c>
      <c r="B25">
        <f xml:space="preserve"> SUM(B15:B24)</f>
        <v>39</v>
      </c>
      <c r="C25">
        <f t="shared" ref="C25:K25" si="0" xml:space="preserve"> SUM(C15:C24)</f>
        <v>4</v>
      </c>
      <c r="D25">
        <f t="shared" si="0"/>
        <v>5</v>
      </c>
      <c r="E25">
        <f t="shared" si="0"/>
        <v>21</v>
      </c>
      <c r="F25">
        <f t="shared" si="0"/>
        <v>4</v>
      </c>
      <c r="G25">
        <f t="shared" si="0"/>
        <v>20</v>
      </c>
      <c r="H25">
        <f t="shared" si="0"/>
        <v>21</v>
      </c>
      <c r="I25">
        <f t="shared" si="0"/>
        <v>23</v>
      </c>
      <c r="J25">
        <f t="shared" si="0"/>
        <v>2</v>
      </c>
      <c r="K25">
        <f t="shared" si="0"/>
        <v>15</v>
      </c>
      <c r="L25">
        <f xml:space="preserve"> SUM(B25:K25)</f>
        <v>154</v>
      </c>
    </row>
    <row r="26" spans="1:12" x14ac:dyDescent="0.25">
      <c r="A26" t="s">
        <v>5</v>
      </c>
      <c r="B26">
        <f>(B25/154)*100</f>
        <v>25.324675324675322</v>
      </c>
      <c r="C26">
        <f>(C25/154)*100</f>
        <v>2.5974025974025974</v>
      </c>
      <c r="D26">
        <f t="shared" ref="D26:K26" si="1">(D25/154)*100</f>
        <v>3.2467532467532463</v>
      </c>
      <c r="E26">
        <f t="shared" si="1"/>
        <v>13.636363636363635</v>
      </c>
      <c r="F26">
        <f t="shared" si="1"/>
        <v>2.5974025974025974</v>
      </c>
      <c r="G26">
        <f t="shared" si="1"/>
        <v>12.987012987012985</v>
      </c>
      <c r="H26">
        <f t="shared" si="1"/>
        <v>13.636363636363635</v>
      </c>
      <c r="I26">
        <f t="shared" si="1"/>
        <v>14.935064935064934</v>
      </c>
      <c r="J26">
        <f t="shared" si="1"/>
        <v>1.2987012987012987</v>
      </c>
      <c r="K26">
        <f t="shared" si="1"/>
        <v>9.7402597402597415</v>
      </c>
      <c r="L26">
        <f xml:space="preserve"> SUM(B26:K26)</f>
        <v>100</v>
      </c>
    </row>
    <row r="28" spans="1:12" x14ac:dyDescent="0.25">
      <c r="A28" s="4" t="s">
        <v>3</v>
      </c>
      <c r="B28" s="5">
        <v>10</v>
      </c>
      <c r="C28" s="5">
        <v>20</v>
      </c>
      <c r="D28" s="5">
        <v>30</v>
      </c>
      <c r="E28" s="5">
        <v>40</v>
      </c>
      <c r="F28" s="5">
        <v>50</v>
      </c>
      <c r="G28" s="5">
        <v>60</v>
      </c>
      <c r="H28" s="5">
        <v>70</v>
      </c>
      <c r="I28" s="5">
        <v>80</v>
      </c>
      <c r="J28" s="5">
        <v>90</v>
      </c>
      <c r="K28" s="5">
        <v>100</v>
      </c>
    </row>
    <row r="29" spans="1:12" x14ac:dyDescent="0.25">
      <c r="A29" s="4">
        <v>1</v>
      </c>
      <c r="B29" s="3">
        <v>0</v>
      </c>
      <c r="C29" s="3">
        <v>0</v>
      </c>
      <c r="D29" s="3">
        <v>0</v>
      </c>
      <c r="E29" s="3">
        <v>3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2" x14ac:dyDescent="0.25">
      <c r="A30" s="4">
        <v>2</v>
      </c>
      <c r="B30" s="3">
        <v>0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2" x14ac:dyDescent="0.25">
      <c r="A31" s="4">
        <v>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</row>
    <row r="32" spans="1:12" x14ac:dyDescent="0.25">
      <c r="A32" s="4">
        <v>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</row>
    <row r="33" spans="1:12" x14ac:dyDescent="0.25">
      <c r="A33" s="4">
        <v>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</row>
    <row r="34" spans="1:12" x14ac:dyDescent="0.25">
      <c r="A34" s="4">
        <v>6</v>
      </c>
      <c r="B34" s="3">
        <v>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3</v>
      </c>
      <c r="I34" s="3">
        <v>3</v>
      </c>
      <c r="J34" s="3">
        <v>0</v>
      </c>
      <c r="K34" s="3">
        <v>0</v>
      </c>
    </row>
    <row r="35" spans="1:12" x14ac:dyDescent="0.25">
      <c r="A35" s="4">
        <v>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</row>
    <row r="36" spans="1:12" x14ac:dyDescent="0.25">
      <c r="A36" s="4">
        <v>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</row>
    <row r="37" spans="1:12" x14ac:dyDescent="0.25">
      <c r="A37" s="4">
        <v>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</row>
    <row r="38" spans="1:12" x14ac:dyDescent="0.25">
      <c r="A38" s="4">
        <v>10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</v>
      </c>
    </row>
    <row r="39" spans="1:12" x14ac:dyDescent="0.25">
      <c r="K39" t="s">
        <v>6</v>
      </c>
      <c r="L39">
        <f xml:space="preserve"> SUM(B29:K38)</f>
        <v>15</v>
      </c>
    </row>
    <row r="40" spans="1:12" x14ac:dyDescent="0.25">
      <c r="A40" t="s">
        <v>7</v>
      </c>
      <c r="B40">
        <f xml:space="preserve"> L25/15</f>
        <v>10.266666666666667</v>
      </c>
    </row>
    <row r="41" spans="1:12" x14ac:dyDescent="0.25">
      <c r="A41" t="s">
        <v>8</v>
      </c>
      <c r="B41">
        <f xml:space="preserve"> 10/ 11</f>
        <v>0.90909090909090906</v>
      </c>
    </row>
    <row r="42" spans="1:12" x14ac:dyDescent="0.25">
      <c r="A42" t="s">
        <v>9</v>
      </c>
      <c r="B42">
        <f xml:space="preserve"> 1 -(15/139)</f>
        <v>0.8920863309352518</v>
      </c>
    </row>
    <row r="43" spans="1:12" x14ac:dyDescent="0.25">
      <c r="A43" t="s">
        <v>10</v>
      </c>
      <c r="B43">
        <f xml:space="preserve"> (10 + (10 + 1 + 0)) / 10</f>
        <v>2.1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jethran san gabriel</dc:creator>
  <cp:lastModifiedBy>jethran san gabriel</cp:lastModifiedBy>
  <dcterms:created xsi:type="dcterms:W3CDTF">2018-10-03T22:51:59Z</dcterms:created>
  <dcterms:modified xsi:type="dcterms:W3CDTF">2018-10-04T00:03:57Z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68dcfc2a-d1b5-4736-81f9-8387dbcc0166</vt:lpwstr>
  </property>
</Properties>
</file>