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hidePivotFieldList="1" defaultThemeVersion="166925"/>
  <mc:AlternateContent xmlns:mc="http://schemas.openxmlformats.org/markup-compatibility/2006">
    <mc:Choice Requires="x15">
      <x15ac:absPath xmlns:x15ac="http://schemas.microsoft.com/office/spreadsheetml/2010/11/ac" url="/Users/jethrochen/Documents/projects for fun/"/>
    </mc:Choice>
  </mc:AlternateContent>
  <xr:revisionPtr revIDLastSave="0" documentId="8_{03FBD351-53E9-4B42-B20D-AD1096C081D1}" xr6:coauthVersionLast="47" xr6:coauthVersionMax="47" xr10:uidLastSave="{00000000-0000-0000-0000-000000000000}"/>
  <bookViews>
    <workbookView xWindow="1600" yWindow="1540" windowWidth="24620" windowHeight="15900" xr2:uid="{00000000-000D-0000-FFFF-FFFF00000000}"/>
  </bookViews>
  <sheets>
    <sheet name="Dashboard" sheetId="22" r:id="rId1"/>
    <sheet name="TotalSales" sheetId="18" r:id="rId2"/>
    <sheet name="CountryBarChart" sheetId="19" r:id="rId3"/>
    <sheet name="Top5Customers" sheetId="21" r:id="rId4"/>
    <sheet name="orders" sheetId="17" r:id="rId5"/>
    <sheet name="customers" sheetId="13" r:id="rId6"/>
    <sheet name="products" sheetId="2" r:id="rId7"/>
  </sheets>
  <definedNames>
    <definedName name="_xlnm._FilterDatabase" localSheetId="4" hidden="1">orders!$C$1:$O$1001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2" i="17"/>
</calcChain>
</file>

<file path=xl/sharedStrings.xml><?xml version="1.0" encoding="utf-8"?>
<sst xmlns="http://schemas.openxmlformats.org/spreadsheetml/2006/main" count="11130" uniqueCount="6221">
  <si>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</si>
  <si>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</si>
  <si>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</si>
  <si>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</si>
  <si>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</si>
  <si>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</si>
  <si>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</si>
  <si>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</si>
  <si>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</si>
  <si>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</si>
  <si>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</si>
  <si>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</si>
  <si>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</si>
  <si>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</si>
  <si>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</si>
  <si>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</si>
  <si>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</si>
  <si>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</si>
  <si>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</si>
  <si>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</si>
  <si>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</si>
  <si>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</si>
  <si>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</si>
  <si>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</si>
  <si>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</si>
  <si>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</si>
  <si>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</si>
  <si>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</si>
  <si>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</si>
  <si>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</si>
  <si>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</si>
  <si>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</si>
  <si>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</si>
  <si>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</si>
  <si>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</si>
  <si>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</si>
  <si>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</si>
  <si>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</si>
  <si>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</si>
  <si>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</si>
  <si>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</si>
  <si>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</si>
  <si>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</si>
  <si>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</si>
  <si>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</si>
  <si>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</si>
  <si>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</si>
  <si>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</si>
  <si>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</si>
  <si>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</si>
  <si>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</si>
  <si>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</si>
  <si>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</si>
  <si>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</si>
  <si>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</si>
  <si>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</si>
  <si>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</si>
  <si>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</si>
  <si>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</si>
  <si>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</si>
  <si>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</si>
  <si>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</si>
  <si>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</si>
  <si>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</si>
  <si>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</si>
  <si>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</si>
  <si>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</si>
  <si>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</si>
  <si>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</si>
  <si>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</si>
  <si>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</si>
  <si>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</si>
  <si>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</si>
  <si>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</si>
  <si>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</si>
  <si>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</si>
  <si>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</si>
  <si>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</si>
  <si>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</si>
  <si>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</si>
  <si>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</si>
  <si>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</si>
  <si>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</si>
  <si>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</si>
  <si>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</si>
  <si>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</si>
  <si>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</si>
  <si>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</si>
  <si>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</si>
  <si>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</si>
  <si>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</si>
  <si>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</si>
  <si>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</si>
  <si>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</si>
  <si>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</si>
  <si>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</si>
  <si>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</si>
  <si>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</si>
  <si>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</si>
  <si>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</si>
  <si>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</si>
  <si>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</si>
  <si>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</si>
  <si>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</si>
  <si>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</si>
  <si>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</si>
  <si>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</si>
  <si>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</si>
  <si>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</si>
  <si>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</si>
  <si>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</si>
  <si>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</si>
  <si>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</si>
  <si>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</si>
  <si>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</si>
  <si>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</si>
  <si>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</si>
  <si>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</si>
  <si>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</si>
  <si>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</si>
  <si>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</si>
  <si>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</si>
  <si>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</si>
  <si>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</si>
  <si>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</si>
  <si>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</si>
  <si>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</si>
  <si>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</si>
  <si>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</si>
  <si>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</si>
  <si>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</si>
  <si>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</si>
  <si>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</si>
  <si>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</si>
  <si>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</si>
  <si>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</si>
  <si>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</si>
  <si>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</si>
  <si>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</si>
  <si>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</si>
  <si>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</si>
  <si>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</si>
  <si>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</si>
  <si>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</si>
  <si>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</si>
  <si>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</si>
  <si>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</si>
  <si>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</si>
  <si>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</si>
  <si>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</si>
  <si>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</si>
  <si>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</si>
  <si>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</si>
  <si>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</si>
  <si>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</si>
  <si>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</si>
  <si>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</si>
  <si>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</si>
  <si>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</si>
  <si>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</si>
  <si>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</si>
  <si>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</si>
  <si>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</si>
  <si>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</si>
  <si>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</si>
  <si>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</si>
  <si>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</si>
  <si>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</si>
  <si>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</si>
  <si>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</si>
  <si>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</si>
  <si>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</si>
  <si>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</si>
  <si>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</si>
  <si>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</si>
  <si>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</si>
  <si>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</si>
  <si>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</si>
  <si>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</si>
  <si>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</si>
  <si>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</si>
  <si>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</si>
  <si>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</si>
  <si>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</si>
  <si>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</si>
  <si>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</si>
  <si>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</si>
  <si>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</si>
  <si>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</si>
  <si>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</si>
  <si>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</si>
  <si>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</si>
  <si>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</si>
  <si>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</si>
  <si>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</si>
  <si>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</si>
  <si>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</si>
  <si>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</si>
  <si>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</si>
  <si>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</si>
  <si>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</si>
  <si>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</si>
  <si>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</si>
  <si>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</si>
  <si>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</si>
  <si>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</si>
  <si>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</si>
  <si>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</si>
  <si>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</si>
  <si>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</si>
  <si>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</si>
  <si>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</si>
  <si>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</si>
  <si>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</si>
  <si>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</si>
  <si>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</si>
  <si>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</si>
  <si>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</si>
  <si>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</si>
  <si>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</si>
  <si>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</si>
  <si>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</si>
  <si>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</si>
  <si>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</si>
  <si>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</si>
  <si>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</si>
  <si>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</si>
  <si>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</si>
  <si>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</si>
  <si>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</si>
  <si>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</si>
  <si>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</si>
  <si>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</si>
  <si>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</si>
  <si>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</si>
  <si>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</si>
  <si>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</si>
  <si>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</si>
  <si>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</si>
  <si>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</si>
  <si>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</si>
  <si>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</si>
  <si>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</si>
  <si>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</si>
  <si>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</si>
  <si>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</si>
  <si>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</si>
  <si>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</si>
  <si>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</si>
  <si>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</si>
  <si>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</si>
  <si>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</si>
  <si>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</si>
  <si>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</si>
  <si>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</si>
  <si>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</si>
  <si>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</si>
  <si>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</si>
  <si>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</si>
  <si>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</si>
  <si>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</si>
  <si>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</si>
  <si>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</si>
  <si>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</si>
  <si>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</si>
  <si>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</si>
  <si>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</si>
  <si>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</si>
  <si>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</si>
  <si>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</si>
  <si>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</si>
  <si>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</si>
  <si>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</si>
  <si>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</si>
  <si>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</si>
  <si>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</si>
  <si>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</si>
  <si>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</si>
  <si>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</si>
  <si>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</si>
  <si>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</si>
  <si>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</si>
  <si>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</si>
  <si>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</si>
  <si>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</si>
  <si>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</si>
  <si>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</si>
  <si>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</si>
  <si>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</si>
  <si>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</si>
  <si>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</si>
  <si>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</si>
  <si>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</si>
  <si>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</si>
  <si>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</si>
  <si>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</si>
  <si>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</si>
  <si>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</si>
  <si>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</si>
  <si>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</si>
  <si>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</si>
  <si>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</si>
  <si>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</si>
  <si>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</si>
  <si>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</si>
  <si>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</si>
  <si>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</si>
  <si>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</si>
  <si>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</si>
  <si>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</si>
  <si>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</si>
  <si>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</si>
  <si>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</si>
  <si>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</si>
  <si>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</si>
  <si>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</si>
  <si>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</si>
  <si>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</si>
  <si>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</si>
  <si>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</si>
  <si>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</si>
  <si>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</si>
  <si>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</si>
  <si>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</si>
  <si>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</si>
  <si>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</si>
  <si>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</si>
  <si>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</si>
  <si>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</si>
  <si>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</si>
  <si>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</si>
  <si>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</si>
  <si>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</si>
  <si>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</si>
  <si>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</si>
  <si>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</si>
  <si>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</si>
  <si>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</si>
  <si>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</si>
  <si>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</si>
  <si>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</si>
  <si>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</si>
  <si>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</si>
  <si>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</si>
  <si>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</si>
  <si>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</si>
  <si>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</si>
  <si>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</si>
  <si>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</si>
  <si>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</si>
  <si>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</si>
  <si>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</si>
  <si>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</si>
  <si>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</si>
  <si>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</si>
  <si>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</si>
  <si>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</si>
  <si>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</si>
  <si>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</si>
  <si>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</si>
  <si>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</si>
  <si>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</si>
  <si>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</si>
  <si>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</si>
  <si>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</si>
  <si>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</si>
  <si>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</si>
  <si>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</si>
  <si>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</si>
  <si>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</si>
  <si>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</si>
  <si>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</si>
  <si>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</si>
  <si>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</si>
  <si>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</si>
  <si>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</si>
  <si>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</si>
  <si>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</si>
  <si>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</si>
  <si>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</si>
  <si>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</si>
  <si>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</si>
  <si>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</si>
  <si>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</si>
  <si>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</si>
  <si>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</si>
  <si>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</si>
  <si>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</si>
  <si>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</si>
  <si>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</si>
  <si>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</si>
  <si>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</si>
  <si>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</si>
  <si>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</si>
  <si>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</si>
  <si>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</si>
  <si>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</si>
  <si>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</si>
  <si>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</si>
  <si>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</si>
  <si>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</si>
  <si>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</si>
  <si>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</si>
  <si>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</si>
  <si>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</si>
  <si>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</si>
  <si>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</si>
  <si>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</si>
  <si>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</si>
  <si>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</si>
  <si>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</si>
  <si>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</si>
  <si>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</si>
  <si>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</si>
  <si>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</si>
  <si>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</si>
  <si>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</si>
  <si>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</si>
  <si>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</si>
  <si>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</si>
  <si>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</si>
  <si>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</si>
  <si>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</si>
  <si>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</si>
  <si>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</si>
  <si>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</si>
  <si>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</si>
  <si>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</si>
  <si>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</si>
  <si>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</si>
  <si>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</si>
  <si>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</si>
  <si>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</si>
  <si>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</si>
  <si>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</si>
  <si>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</si>
  <si>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</si>
  <si>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</si>
  <si>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</si>
  <si>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</si>
  <si>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</si>
  <si>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</si>
  <si>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</si>
  <si>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</si>
  <si>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</si>
  <si>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</si>
  <si>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</si>
  <si>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</si>
  <si>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</si>
  <si>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</si>
  <si>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</si>
  <si>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</si>
  <si>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</si>
  <si>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</si>
  <si>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</si>
  <si>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</si>
  <si>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</si>
  <si>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</si>
  <si>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</si>
  <si>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</si>
  <si>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</si>
  <si>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</si>
  <si>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</si>
  <si>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</si>
  <si>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</si>
  <si>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</si>
  <si>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</si>
  <si>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</si>
  <si>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</si>
  <si>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</si>
  <si>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</si>
  <si>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</si>
  <si>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</si>
  <si>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</si>
  <si>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</si>
  <si>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</si>
  <si>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</si>
  <si>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</si>
  <si>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</si>
  <si>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</si>
  <si>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</si>
  <si>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</si>
  <si>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</si>
  <si>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</si>
  <si>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</si>
  <si>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</si>
  <si>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</si>
  <si>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</si>
  <si>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</si>
  <si>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</si>
  <si>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</si>
  <si>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</si>
  <si>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</si>
  <si>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</si>
  <si>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</si>
  <si>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</si>
  <si>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</si>
  <si>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</si>
  <si>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</si>
  <si>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</si>
  <si>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</si>
  <si>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</si>
  <si>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</si>
  <si>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</si>
  <si>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</si>
  <si>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</si>
  <si>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</si>
  <si>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</si>
  <si>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</si>
  <si>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</si>
  <si>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</si>
  <si>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</si>
  <si>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</si>
  <si>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</si>
  <si>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</si>
  <si>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</si>
  <si>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</si>
  <si>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</si>
  <si>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</si>
  <si>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</si>
  <si>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</si>
  <si>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</si>
  <si>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</si>
  <si>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</si>
  <si>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</si>
  <si>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</si>
  <si>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</si>
  <si>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</si>
  <si>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</si>
  <si>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</si>
  <si>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</si>
  <si>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</si>
  <si>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</si>
  <si>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</si>
  <si>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</si>
  <si>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</si>
  <si>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</si>
  <si>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</si>
  <si>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</si>
  <si>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</si>
  <si>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</si>
  <si>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</si>
  <si>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</si>
  <si>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</si>
  <si>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</si>
  <si>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</si>
  <si>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</si>
  <si>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</si>
  <si>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</si>
  <si>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</si>
  <si>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</si>
  <si>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</si>
  <si>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</si>
  <si>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</si>
  <si>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</si>
  <si>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</si>
  <si>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</si>
  <si>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</si>
  <si>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</si>
  <si>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</si>
  <si>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</si>
  <si>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</si>
  <si>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</si>
  <si>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</si>
  <si>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</si>
  <si>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</si>
  <si>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</si>
  <si>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</si>
  <si>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</si>
  <si>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</si>
  <si>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</si>
  <si>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</si>
  <si>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</si>
  <si>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</si>
  <si>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</si>
  <si>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</si>
  <si>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</si>
  <si>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</si>
  <si>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</si>
  <si>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</si>
  <si>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</si>
  <si>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</si>
  <si>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</si>
  <si>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</si>
  <si>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</si>
  <si>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</si>
  <si>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</si>
  <si>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</si>
  <si>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</si>
  <si>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</si>
  <si>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</si>
  <si>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</si>
  <si>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</si>
  <si>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</si>
  <si>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</si>
  <si>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</si>
  <si>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</si>
  <si>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</si>
  <si>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</si>
  <si>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</si>
  <si>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</si>
  <si>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</si>
  <si>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</si>
  <si>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</si>
  <si>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</si>
  <si>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</si>
  <si>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</si>
  <si>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</si>
  <si>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</si>
  <si>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</si>
  <si>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</si>
  <si>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</si>
  <si>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</si>
  <si>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</si>
  <si>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</si>
  <si>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</si>
  <si>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</si>
  <si>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</si>
  <si>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</si>
  <si>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</si>
  <si>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</si>
  <si>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</si>
  <si>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</si>
  <si>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</si>
  <si>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</si>
  <si>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</si>
  <si>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</si>
  <si>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</si>
  <si>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</si>
  <si>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</si>
  <si>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</si>
  <si>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</si>
  <si>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</si>
  <si>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</si>
  <si>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</si>
  <si>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</si>
  <si>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</si>
  <si>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</si>
  <si>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</si>
  <si>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</si>
  <si>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</si>
  <si>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</si>
  <si>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</si>
  <si>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</si>
  <si>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</si>
  <si>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</si>
  <si>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</si>
  <si>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</si>
  <si>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</si>
  <si>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</si>
  <si>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</si>
  <si>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</si>
  <si>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</si>
  <si>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</si>
  <si>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</si>
  <si>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</si>
  <si>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</si>
  <si>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</si>
  <si>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</si>
  <si>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</si>
  <si>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</si>
  <si>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</si>
  <si>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</si>
  <si>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</si>
  <si>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</si>
  <si>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</si>
  <si>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</si>
  <si>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</si>
  <si>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</si>
  <si>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</si>
  <si>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</si>
  <si>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</si>
  <si>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</si>
  <si>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</si>
  <si>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</si>
  <si>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</si>
  <si>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</si>
  <si>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</si>
  <si>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</si>
  <si>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</si>
  <si>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</si>
  <si>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</si>
  <si>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</si>
  <si>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</si>
  <si>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</si>
  <si>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</si>
  <si>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</si>
  <si>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</si>
  <si>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</si>
  <si>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</si>
  <si>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</si>
  <si>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</si>
  <si>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</si>
  <si>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</si>
  <si>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</si>
  <si>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</si>
  <si>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</si>
  <si>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</si>
  <si>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</si>
  <si>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</si>
  <si>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</si>
  <si>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</si>
  <si>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</si>
  <si>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</si>
  <si>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</si>
  <si>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</si>
  <si>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</si>
  <si>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</si>
  <si>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</si>
  <si>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</si>
  <si>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</si>
  <si>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</si>
  <si>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</si>
  <si>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</si>
  <si>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</si>
  <si>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</si>
  <si>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</si>
  <si>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</si>
  <si>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</si>
  <si>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</si>
  <si>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</si>
  <si>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</si>
  <si>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</si>
  <si>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</si>
  <si>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</si>
  <si>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</si>
  <si>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</si>
  <si>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</si>
  <si>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</si>
  <si>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</si>
  <si>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</si>
  <si>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</si>
  <si>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</si>
  <si>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</si>
  <si>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</si>
  <si>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</si>
  <si>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</si>
  <si>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</si>
  <si>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</si>
  <si>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</si>
  <si>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</si>
  <si>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</si>
  <si>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</si>
  <si>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</si>
  <si>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</si>
  <si>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</si>
  <si>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</si>
  <si>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</si>
  <si>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</si>
  <si>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</si>
  <si>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</si>
  <si>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</si>
  <si>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</si>
  <si>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</si>
  <si>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</si>
  <si>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</si>
  <si>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</si>
  <si>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</si>
  <si>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</si>
  <si>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</si>
  <si>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</si>
  <si>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</si>
  <si>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</si>
  <si>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</si>
  <si>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</si>
  <si>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</si>
  <si>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</si>
  <si>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</si>
  <si>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</si>
  <si>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</si>
  <si>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</si>
  <si>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</si>
  <si>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</si>
  <si>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</si>
  <si>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</si>
  <si>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</si>
  <si>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</si>
  <si>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</si>
  <si>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</si>
  <si>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</si>
  <si>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</si>
  <si>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</si>
  <si>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</si>
  <si>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</si>
  <si>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</si>
  <si>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</si>
  <si>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</si>
  <si>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</si>
  <si>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</si>
  <si>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</si>
  <si>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</si>
  <si>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</si>
  <si>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</si>
  <si>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</si>
  <si>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</si>
  <si>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</si>
  <si>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</si>
  <si>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</si>
  <si>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</si>
  <si>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</si>
  <si>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</si>
  <si>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</si>
  <si>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</si>
  <si>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</si>
  <si>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</si>
  <si>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</si>
  <si>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</si>
  <si>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</si>
  <si>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</si>
  <si>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</si>
  <si>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</si>
  <si>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</si>
  <si>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</si>
  <si>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</si>
  <si>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</si>
  <si>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</si>
  <si>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</si>
  <si>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</si>
  <si>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</si>
  <si>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</si>
  <si>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</si>
  <si>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</si>
  <si>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</si>
  <si>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</si>
  <si>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</si>
  <si>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</si>
  <si>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</si>
  <si>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</si>
  <si>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</si>
  <si>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</si>
  <si>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</si>
  <si>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</si>
  <si>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</si>
  <si>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</si>
  <si>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</si>
  <si>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</si>
  <si>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</si>
  <si>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</si>
  <si>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</si>
  <si>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</si>
  <si>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</si>
  <si>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</si>
  <si>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</si>
  <si>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</si>
  <si>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</si>
  <si>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</si>
  <si>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</si>
  <si>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</si>
  <si>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</si>
  <si>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</si>
  <si>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</si>
  <si>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</si>
  <si>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</si>
  <si>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</si>
  <si>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</si>
  <si>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</si>
  <si>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</si>
  <si>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</si>
  <si>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</si>
  <si>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</si>
  <si>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</si>
  <si>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</si>
  <si>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</si>
  <si>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</si>
  <si>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</si>
  <si>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</si>
  <si>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</si>
  <si>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</si>
  <si>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</si>
  <si>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</si>
  <si>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</si>
  <si>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</si>
  <si>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</si>
  <si>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</si>
  <si>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</si>
  <si>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</si>
  <si>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</si>
  <si>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</si>
  <si>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</si>
  <si>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</si>
  <si>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</si>
  <si>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</si>
  <si>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</si>
  <si>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</si>
  <si>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</si>
  <si>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</si>
  <si>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</si>
  <si>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</si>
  <si>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</si>
  <si>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</si>
  <si>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</si>
  <si>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</si>
  <si>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</si>
  <si>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</si>
  <si>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</si>
  <si>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</si>
  <si>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</si>
  <si>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</si>
  <si>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</si>
  <si>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</si>
  <si>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</si>
  <si>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</si>
  <si>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</si>
  <si>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</si>
  <si>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</si>
  <si>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</si>
  <si>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</si>
  <si>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</si>
  <si>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</si>
  <si>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</si>
  <si>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</si>
  <si>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</si>
  <si>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</si>
  <si>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</si>
  <si>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</si>
  <si>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</si>
  <si>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</si>
  <si>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</si>
  <si>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</si>
  <si>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</si>
  <si>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</si>
  <si>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</si>
  <si>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</si>
  <si>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</si>
  <si>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</si>
  <si>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</si>
  <si>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</si>
  <si>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</si>
  <si>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</si>
  <si>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</si>
  <si>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</si>
  <si>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</si>
  <si>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</si>
  <si>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</si>
  <si>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</si>
  <si>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</si>
  <si>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</si>
  <si>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</si>
  <si>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</si>
  <si>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</si>
  <si>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</si>
  <si>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</si>
  <si>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</si>
  <si>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</si>
  <si>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</si>
  <si>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</si>
  <si>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</si>
  <si>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</si>
  <si>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</si>
  <si>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</si>
  <si>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</si>
  <si>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</si>
  <si>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</si>
  <si>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</si>
  <si>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</si>
  <si>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</si>
  <si>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</si>
  <si>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</si>
  <si>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</si>
  <si>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</si>
  <si>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</si>
  <si>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</si>
  <si>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</si>
  <si>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</si>
  <si>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</si>
  <si>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</si>
  <si>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</si>
  <si>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</si>
  <si>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</si>
  <si>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</si>
  <si>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</si>
  <si>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</si>
  <si>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</si>
  <si>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</si>
  <si>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</si>
  <si>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</si>
  <si>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</si>
  <si>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</si>
  <si>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</si>
  <si>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</si>
  <si>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</si>
  <si>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</si>
  <si>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</si>
  <si>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</si>
  <si>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</si>
  <si>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</si>
  <si>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</si>
  <si>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</si>
  <si>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</si>
  <si>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</si>
  <si>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</si>
  <si>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</si>
  <si>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</si>
  <si>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</si>
  <si>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</si>
  <si>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</si>
  <si>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</si>
  <si>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</si>
  <si>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</si>
  <si>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</si>
  <si>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</si>
  <si>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</si>
  <si>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</si>
  <si>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</si>
  <si>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</si>
  <si>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</si>
  <si>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</si>
  <si>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</si>
  <si>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</si>
  <si>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</si>
  <si>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</si>
  <si>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</si>
  <si>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</si>
  <si>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</si>
  <si>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</si>
  <si>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</si>
  <si>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</si>
  <si>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</si>
  <si>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</si>
  <si>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</si>
  <si>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</si>
  <si>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</si>
  <si>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</si>
  <si>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</si>
  <si>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</si>
  <si>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</si>
  <si>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</si>
  <si>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</si>
  <si>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</si>
  <si>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</si>
  <si>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</si>
  <si>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</si>
  <si>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</si>
  <si>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</si>
  <si>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</si>
  <si>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</si>
  <si>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</si>
  <si>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</si>
  <si>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</si>
  <si>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</si>
  <si>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</si>
  <si>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</si>
  <si>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</si>
  <si>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</si>
  <si>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</si>
  <si>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</si>
  <si>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</si>
  <si>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</si>
  <si>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</si>
  <si>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</si>
  <si>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</si>
  <si>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</si>
  <si>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</si>
  <si>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</si>
  <si>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</si>
  <si>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</si>
  <si>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</si>
  <si>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</si>
  <si>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</si>
  <si>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</si>
  <si>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</si>
  <si>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</si>
  <si>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</si>
  <si>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</si>
  <si>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</si>
  <si>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</si>
  <si>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</si>
  <si>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</si>
  <si>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</si>
  <si>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</si>
  <si>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</si>
  <si>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</si>
  <si>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</si>
  <si>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</si>
  <si>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</si>
  <si>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</si>
  <si>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</si>
  <si>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</si>
  <si>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</si>
  <si>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</si>
  <si>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</si>
  <si>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</si>
  <si>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</si>
  <si>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</si>
  <si>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</si>
  <si>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</si>
  <si>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</si>
  <si>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</si>
  <si>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</si>
  <si>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</si>
  <si>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</si>
  <si>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</si>
  <si>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</si>
  <si>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</si>
  <si>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</si>
  <si>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</si>
  <si>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</si>
  <si>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</si>
  <si>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</si>
  <si>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</si>
  <si>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</si>
  <si>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</si>
  <si>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</si>
  <si>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</si>
  <si>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</si>
  <si>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</si>
  <si>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</si>
  <si>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</si>
  <si>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</si>
  <si>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</si>
  <si>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</si>
  <si>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</si>
  <si>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</si>
  <si>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</si>
  <si>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</si>
  <si>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</si>
  <si>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</si>
  <si>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</si>
  <si>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</si>
  <si>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</si>
  <si>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</si>
  <si>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</si>
  <si>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</si>
  <si>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</si>
  <si>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</si>
  <si>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</si>
  <si>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</si>
  <si>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</si>
  <si>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</si>
  <si>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</si>
  <si>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</si>
  <si>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</si>
  <si>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</si>
  <si>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</si>
  <si>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</si>
  <si>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</si>
  <si>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</si>
  <si>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</si>
  <si>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</si>
  <si>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</si>
  <si>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</si>
  <si>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</si>
  <si>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</si>
  <si>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</si>
  <si>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</si>
  <si>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</si>
  <si>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</si>
  <si>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</si>
  <si>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</si>
  <si>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</si>
  <si>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</si>
  <si>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</si>
  <si>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</si>
  <si>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</si>
  <si>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</si>
  <si>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</si>
  <si>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</si>
  <si>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</si>
  <si>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</si>
  <si>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</si>
  <si>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</si>
  <si>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</si>
  <si>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</si>
  <si>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</si>
  <si>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</si>
  <si>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</si>
  <si>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</si>
  <si>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</si>
  <si>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</si>
  <si>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</si>
  <si>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</si>
  <si>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</si>
  <si>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</si>
  <si>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</si>
  <si>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</si>
  <si>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</si>
  <si>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</si>
  <si>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</si>
  <si>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</si>
  <si>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</si>
  <si>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</si>
  <si>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</si>
  <si>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</si>
  <si>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</si>
  <si>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</si>
  <si>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</si>
  <si>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</si>
  <si>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</si>
  <si>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</si>
  <si>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</si>
  <si>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</si>
  <si>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</si>
  <si>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</si>
  <si>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</si>
  <si>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</si>
  <si>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</si>
  <si>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</si>
  <si>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</si>
  <si>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</si>
  <si>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</si>
  <si>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</si>
  <si>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</si>
  <si>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</si>
  <si>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</si>
  <si>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</si>
  <si>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</si>
  <si>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</si>
  <si>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</si>
  <si>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</si>
  <si>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</si>
  <si>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</si>
  <si>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</si>
  <si>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</si>
  <si>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</si>
  <si>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</si>
  <si>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</si>
  <si>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</si>
  <si>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</si>
  <si>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</si>
  <si>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</si>
  <si>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</si>
  <si>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</si>
  <si>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</si>
  <si>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</si>
  <si>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</si>
  <si>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</si>
  <si>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</si>
  <si>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</si>
  <si>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</si>
  <si>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</si>
  <si>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</si>
  <si>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</si>
  <si>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</si>
  <si>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</si>
  <si>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</si>
  <si>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</si>
  <si>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</si>
  <si>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</si>
  <si>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</si>
  <si>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</si>
  <si>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</si>
  <si>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</si>
  <si>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</si>
  <si>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</si>
  <si>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</si>
  <si>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</si>
  <si>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</si>
  <si>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</si>
  <si>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</si>
  <si>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</si>
  <si>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</si>
  <si>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</si>
  <si>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</si>
  <si>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</si>
  <si>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</si>
  <si>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</si>
  <si>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</si>
  <si>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</si>
  <si>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</si>
  <si>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</si>
  <si>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</si>
  <si>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</si>
  <si>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</si>
  <si>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</si>
  <si>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</si>
  <si>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</si>
  <si>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</si>
  <si>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</si>
  <si>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</si>
  <si>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</si>
  <si>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</si>
  <si>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</si>
  <si>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</si>
  <si>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</si>
  <si>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</si>
  <si>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</si>
  <si>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</si>
  <si>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</si>
  <si>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</si>
  <si>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</si>
  <si>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</si>
  <si>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</si>
  <si>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</si>
  <si>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</si>
  <si>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</si>
  <si>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</si>
  <si>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</si>
  <si>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</si>
  <si>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</si>
  <si>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</si>
  <si>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</si>
  <si>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</si>
  <si>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</si>
  <si>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</si>
  <si>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</si>
  <si>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</si>
  <si>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</si>
  <si>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</si>
  <si>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</si>
  <si>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</si>
  <si>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</si>
  <si>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</si>
  <si>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</si>
  <si>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</si>
  <si>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</si>
  <si>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</si>
  <si>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</si>
  <si>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</si>
  <si>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</si>
  <si>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</si>
  <si>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</si>
  <si>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</si>
  <si>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</si>
  <si>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</si>
  <si>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</si>
  <si>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</si>
  <si>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</si>
  <si>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</si>
  <si>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</si>
  <si>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</si>
  <si>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</si>
  <si>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</si>
  <si>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</si>
  <si>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</si>
  <si>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</si>
  <si>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</si>
  <si>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</si>
  <si>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</si>
  <si>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</si>
  <si>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</si>
  <si>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</si>
  <si>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</si>
  <si>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</si>
  <si>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</si>
  <si>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</si>
  <si>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</si>
  <si>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</si>
  <si>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</si>
  <si>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</si>
  <si>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</si>
  <si>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</si>
  <si>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</si>
  <si>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</si>
  <si>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</si>
  <si>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</si>
  <si>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</si>
  <si>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</si>
  <si>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</si>
  <si>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</si>
  <si>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</si>
  <si>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</si>
  <si>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</si>
  <si>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</si>
  <si>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</si>
  <si>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</si>
  <si>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</si>
  <si>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</si>
  <si>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</si>
  <si>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</si>
  <si>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</si>
  <si>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</si>
  <si>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</si>
  <si>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</si>
  <si>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</si>
  <si>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</si>
  <si>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</si>
  <si>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</si>
  <si>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</si>
  <si>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</si>
  <si>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</si>
  <si>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</si>
  <si>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</si>
  <si>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</si>
  <si>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</si>
  <si>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</si>
  <si>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</si>
  <si>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</si>
  <si>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</si>
  <si>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</si>
  <si>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</si>
  <si>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</si>
  <si>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</si>
  <si>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</si>
  <si>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</si>
  <si>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</si>
  <si>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</si>
  <si>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</si>
  <si>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</si>
  <si>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</si>
  <si>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</si>
  <si>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</si>
  <si>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</si>
  <si>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</si>
  <si>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</si>
  <si>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</si>
  <si>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</si>
  <si>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</si>
  <si>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</si>
  <si>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</si>
  <si>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</si>
  <si>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</si>
  <si>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</si>
  <si>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</si>
  <si>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</si>
  <si>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</si>
  <si>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</si>
  <si>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</si>
  <si>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</si>
  <si>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</si>
  <si>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</si>
  <si>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</si>
  <si>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</si>
  <si>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</si>
  <si>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</si>
  <si>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</si>
  <si>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</si>
  <si>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</si>
  <si>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</si>
  <si>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</si>
  <si>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</si>
  <si>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</si>
  <si>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</si>
  <si>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</si>
  <si>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</si>
  <si>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</si>
  <si>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</si>
  <si>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</si>
  <si>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</si>
  <si>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</si>
  <si>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</si>
  <si>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</si>
  <si>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</si>
  <si>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</si>
  <si>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</si>
  <si>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</si>
  <si>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</si>
  <si>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</si>
  <si>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</si>
  <si>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</si>
  <si>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</si>
  <si>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</si>
  <si>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</si>
  <si>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</si>
  <si>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</si>
  <si>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</si>
  <si>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</si>
  <si>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</si>
  <si>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</si>
  <si>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</si>
  <si>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</si>
  <si>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</si>
  <si>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</si>
  <si>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</si>
  <si>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</si>
  <si>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</si>
  <si>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</si>
  <si>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</si>
  <si>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</si>
  <si>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</si>
  <si>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</si>
  <si>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</si>
  <si>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</si>
  <si>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</si>
  <si>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</si>
  <si>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</si>
  <si>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</si>
  <si>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</si>
  <si>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</si>
  <si>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</si>
  <si>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</si>
  <si>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</si>
  <si>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</si>
  <si>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</si>
  <si>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</si>
  <si>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</si>
  <si>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</si>
  <si>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</si>
  <si>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</si>
  <si>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</si>
  <si>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</si>
  <si>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</si>
  <si>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</si>
  <si>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</si>
  <si>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</si>
  <si>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</si>
  <si>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</si>
  <si>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</si>
  <si>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</si>
  <si>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</si>
  <si>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</si>
  <si>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</si>
  <si>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</si>
  <si>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</si>
  <si>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</si>
  <si>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</si>
  <si>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</si>
  <si>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</si>
  <si>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</si>
  <si>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</si>
  <si>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</si>
  <si>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</si>
  <si>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</si>
  <si>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</si>
  <si>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</si>
  <si>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</si>
  <si>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</si>
  <si>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</si>
  <si>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</si>
  <si>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</si>
  <si>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</si>
  <si>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</si>
  <si>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</si>
  <si>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</si>
  <si>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</si>
  <si>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</si>
  <si>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</si>
  <si>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</si>
  <si>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</si>
  <si>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</si>
  <si>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</si>
  <si>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</si>
  <si>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</si>
  <si>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</si>
  <si>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</si>
  <si>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</si>
  <si>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</si>
  <si>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</si>
  <si>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</si>
  <si>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</si>
  <si>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</si>
  <si>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</si>
  <si>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</si>
  <si>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</si>
  <si>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</si>
  <si>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</si>
  <si>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</si>
  <si>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</si>
  <si>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</si>
  <si>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</si>
  <si>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</si>
  <si>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</si>
  <si>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</si>
  <si>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</si>
  <si>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</si>
  <si>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</si>
  <si>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</si>
  <si>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</si>
  <si>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</si>
  <si>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</si>
  <si>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</si>
  <si>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</si>
  <si>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</si>
  <si>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</si>
  <si>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</si>
  <si>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</si>
  <si>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</si>
  <si>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</si>
  <si>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</si>
  <si>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</si>
  <si>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</si>
  <si>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</si>
  <si>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</si>
  <si>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</si>
  <si>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</si>
  <si>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</si>
  <si>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</si>
  <si>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</si>
  <si>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</si>
  <si>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</si>
  <si>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</si>
  <si>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</si>
  <si>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</si>
  <si>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</si>
  <si>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</si>
  <si>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</si>
  <si>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</si>
  <si>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</si>
  <si>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</si>
  <si>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</si>
  <si>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</si>
  <si>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</si>
  <si>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</si>
  <si>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</si>
  <si>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</si>
  <si>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</si>
  <si>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</si>
  <si>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</si>
  <si>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</si>
  <si>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</si>
  <si>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</si>
  <si>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</si>
  <si>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</si>
  <si>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</si>
  <si>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</si>
  <si>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</si>
  <si>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</si>
  <si>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</si>
  <si>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</si>
  <si>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</si>
  <si>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</si>
  <si>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</si>
  <si>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</si>
  <si>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</si>
  <si>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</si>
  <si>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</si>
  <si>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</si>
  <si>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</si>
  <si>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</si>
  <si>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</si>
  <si>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</si>
  <si>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</si>
  <si>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</si>
  <si>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</si>
  <si>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</si>
  <si>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</si>
  <si>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</si>
  <si>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</si>
  <si>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</si>
  <si>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</si>
  <si>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</si>
  <si>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</si>
  <si>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</si>
  <si>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</si>
  <si>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</si>
  <si>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</si>
  <si>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</si>
  <si>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</si>
  <si>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</si>
  <si>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</si>
  <si>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</si>
  <si>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</si>
  <si>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</si>
  <si>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</si>
  <si>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</si>
  <si>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</si>
  <si>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</si>
  <si>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</si>
  <si>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</si>
  <si>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</si>
  <si>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</si>
  <si>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</si>
  <si>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</si>
  <si>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</si>
  <si>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</si>
  <si>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</si>
  <si>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</si>
  <si>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</si>
  <si>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</si>
  <si>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</si>
  <si>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</si>
  <si>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</si>
  <si>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</si>
  <si>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</si>
  <si>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</si>
  <si>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</si>
  <si>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</si>
  <si>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</si>
  <si>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</si>
  <si>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</si>
  <si>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</si>
  <si>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</si>
  <si>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</si>
  <si>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</si>
  <si>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</si>
  <si>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</si>
  <si>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</si>
  <si>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</si>
  <si>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</si>
  <si>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</si>
  <si>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</si>
  <si>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</si>
  <si>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</si>
  <si>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</si>
  <si>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</si>
  <si>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</si>
  <si>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</si>
  <si>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</si>
  <si>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</si>
  <si>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</si>
  <si>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</si>
  <si>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</si>
  <si>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</si>
  <si>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</si>
  <si>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</si>
  <si>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</si>
  <si>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</si>
  <si>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</si>
  <si>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</si>
  <si>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</si>
  <si>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</si>
  <si>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</si>
  <si>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</si>
  <si>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</si>
  <si>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</si>
  <si>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</si>
  <si>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</si>
  <si>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</si>
  <si>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</si>
  <si>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</si>
  <si>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</si>
  <si>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</si>
  <si>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</si>
  <si>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</si>
  <si>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</si>
  <si>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</si>
  <si>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</si>
  <si>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</si>
  <si>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</si>
  <si>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</si>
  <si>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</si>
  <si>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</si>
  <si>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</si>
  <si>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</si>
  <si>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</si>
  <si>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</si>
  <si>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</si>
  <si>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</si>
  <si>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</si>
  <si>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</si>
  <si>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</si>
  <si>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</si>
  <si>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</si>
  <si>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</si>
  <si>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</si>
  <si>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</si>
  <si>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</si>
  <si>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</si>
  <si>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</si>
  <si>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</si>
  <si>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</si>
  <si>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</si>
  <si>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</si>
  <si>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</si>
  <si>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</si>
  <si>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</si>
  <si>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</si>
  <si>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</si>
  <si>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</si>
  <si>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</si>
  <si>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</si>
  <si>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</si>
  <si>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</si>
  <si>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</si>
  <si>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</si>
  <si>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</si>
  <si>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</si>
  <si>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</si>
  <si>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</si>
  <si>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</si>
  <si>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</si>
  <si>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</si>
  <si>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</si>
  <si>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</si>
  <si>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</si>
  <si>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</si>
  <si>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</si>
  <si>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</si>
  <si>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</si>
  <si>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</si>
  <si>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</si>
  <si>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</si>
  <si>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</si>
  <si>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</si>
  <si>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</si>
  <si>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</si>
  <si>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</si>
  <si>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</si>
  <si>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</si>
  <si>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</si>
  <si>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</si>
  <si>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</si>
  <si>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</si>
  <si>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</si>
  <si>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</si>
  <si>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</si>
  <si>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</si>
  <si>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</si>
  <si>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</si>
  <si>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</si>
  <si>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</si>
  <si>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</si>
  <si>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</si>
  <si>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</si>
  <si>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</si>
  <si>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</si>
  <si>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</si>
  <si>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</si>
  <si>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</si>
  <si>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</si>
  <si>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</si>
  <si>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</si>
  <si>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</si>
  <si>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</si>
  <si>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</si>
  <si>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</si>
  <si>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</si>
  <si>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</si>
  <si>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</si>
  <si>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</si>
  <si>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</si>
  <si>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</si>
  <si>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</si>
  <si>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</si>
  <si>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</si>
  <si>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</si>
  <si>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</si>
  <si>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</si>
  <si>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</si>
  <si>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</si>
  <si>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</si>
  <si>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</si>
  <si>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</si>
  <si>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</si>
  <si>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</si>
  <si>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</si>
  <si>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</si>
  <si>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</si>
  <si>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</si>
  <si>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</si>
  <si>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</si>
  <si>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</si>
  <si>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</si>
  <si>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</si>
  <si>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</si>
  <si>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</si>
  <si>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</si>
  <si>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</si>
  <si>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</si>
  <si>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</si>
  <si>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</si>
  <si>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</si>
  <si>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</si>
  <si>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</si>
  <si>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</si>
  <si>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</si>
  <si>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</si>
  <si>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</si>
  <si>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</si>
  <si>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</si>
  <si>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</si>
  <si>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</si>
  <si>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</si>
  <si>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</si>
  <si>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</si>
  <si>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</si>
  <si>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</si>
  <si>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</si>
  <si>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</si>
  <si>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</si>
  <si>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</si>
  <si>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</si>
  <si>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</si>
  <si>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</si>
  <si>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</si>
  <si>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</si>
  <si>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</si>
  <si>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</si>
  <si>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</si>
  <si>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</si>
  <si>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</si>
  <si>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</si>
  <si>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</si>
  <si>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</si>
  <si>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</si>
  <si>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</si>
  <si>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</si>
  <si>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</si>
  <si>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</si>
  <si>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</si>
  <si>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</si>
  <si>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</si>
  <si>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</si>
  <si>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</si>
  <si>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</si>
  <si>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</si>
  <si>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</si>
  <si>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</si>
  <si>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</si>
  <si>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</si>
  <si>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</si>
  <si>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</si>
  <si>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</si>
  <si>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</si>
  <si>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</si>
  <si>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</si>
  <si>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</si>
  <si>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</si>
  <si>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</si>
  <si>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</si>
  <si>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</si>
  <si>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</si>
  <si>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</si>
  <si>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</si>
  <si>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</si>
  <si>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</si>
  <si>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</si>
  <si>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</si>
  <si>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</si>
  <si>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</si>
  <si>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</si>
  <si>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</si>
  <si>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</si>
  <si>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</si>
  <si>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</si>
  <si>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</si>
  <si>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</si>
  <si>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</si>
  <si>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</si>
  <si>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</si>
  <si>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</si>
  <si>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</si>
  <si>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</si>
  <si>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</si>
  <si>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</si>
  <si>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</si>
  <si>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</si>
  <si>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</si>
  <si>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</si>
  <si>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</si>
  <si>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</si>
  <si>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</si>
  <si>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</si>
  <si>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</si>
  <si>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</si>
  <si>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</si>
  <si>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</si>
  <si>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</si>
  <si>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</si>
  <si>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</si>
  <si>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</si>
  <si>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</si>
  <si>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</si>
  <si>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</si>
  <si>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</si>
  <si>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</si>
  <si>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</si>
  <si>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</si>
  <si>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</si>
  <si>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</si>
  <si>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</si>
  <si>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</si>
  <si>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</si>
  <si>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</si>
  <si>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</si>
  <si>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</si>
  <si>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</si>
  <si>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</si>
  <si>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</si>
  <si>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</si>
  <si>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</si>
  <si>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</si>
  <si>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</si>
  <si>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</si>
  <si>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</si>
  <si>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</si>
  <si>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</si>
  <si>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</si>
  <si>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</si>
  <si>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</si>
  <si>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</si>
  <si>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</si>
  <si>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</si>
  <si>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</si>
  <si>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</si>
  <si>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</si>
  <si>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</si>
  <si>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</si>
  <si>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</si>
  <si>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</si>
  <si>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</si>
  <si>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</si>
  <si>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</si>
  <si>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</si>
  <si>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</si>
  <si>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</si>
  <si>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</si>
  <si>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</si>
  <si>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</si>
  <si>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</si>
  <si>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</si>
  <si>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</si>
  <si>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</si>
  <si>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</si>
  <si>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</si>
  <si>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</si>
  <si>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</si>
  <si>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</si>
  <si>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</si>
  <si>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</si>
  <si>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</si>
  <si>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</si>
  <si>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</si>
  <si>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</si>
  <si>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</si>
  <si>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</si>
  <si>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</si>
  <si>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</si>
  <si>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</si>
  <si>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</si>
  <si>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</si>
  <si>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</si>
  <si>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</si>
  <si>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</si>
  <si>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</si>
  <si>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</si>
  <si>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</si>
  <si>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</si>
  <si>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</si>
  <si>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</si>
  <si>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</si>
  <si>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</si>
  <si>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</si>
  <si>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</si>
  <si>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</si>
  <si>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</si>
  <si>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</si>
  <si>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</si>
  <si>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</si>
  <si>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</si>
  <si>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</si>
  <si>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</si>
  <si>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</si>
  <si>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</si>
  <si>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</si>
  <si>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</si>
  <si>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</si>
  <si>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</si>
  <si>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</si>
  <si>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</si>
  <si>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</si>
  <si>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</si>
  <si>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</si>
  <si>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</si>
  <si>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</si>
  <si>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</si>
  <si>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</si>
  <si>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</si>
  <si>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</si>
  <si>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</si>
  <si>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</si>
  <si>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</si>
  <si>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</si>
  <si>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</si>
  <si>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</si>
  <si>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</si>
  <si>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</si>
  <si>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</si>
  <si>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</si>
  <si>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</si>
  <si>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</si>
  <si>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</si>
  <si>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</si>
  <si>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</si>
  <si>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</si>
  <si>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</si>
  <si>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</si>
  <si>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</si>
  <si>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</si>
  <si>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</si>
  <si>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</si>
  <si>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</si>
  <si>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</si>
  <si>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</si>
  <si>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</si>
  <si>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</si>
  <si>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</si>
  <si>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</si>
  <si>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</si>
  <si>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</si>
  <si>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</si>
  <si>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</si>
  <si>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</si>
  <si>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</si>
  <si>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</si>
  <si>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</si>
  <si>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</si>
  <si>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</si>
  <si>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</si>
  <si>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</si>
  <si>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</si>
  <si>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</si>
  <si>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</si>
  <si>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</si>
  <si>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</si>
  <si>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</si>
  <si>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</si>
  <si>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</si>
  <si>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</si>
  <si>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</si>
  <si>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</si>
  <si>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</si>
  <si>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</si>
  <si>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</si>
  <si>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</si>
  <si>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</si>
  <si>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</si>
  <si>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</si>
  <si>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</si>
  <si>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</si>
  <si>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</si>
  <si>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</si>
  <si>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</si>
  <si>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</si>
  <si>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</si>
  <si>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</si>
  <si>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</si>
  <si>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</si>
  <si>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</si>
  <si>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</si>
  <si>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</si>
  <si>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</si>
  <si>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</si>
  <si>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</si>
  <si>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</si>
  <si>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</si>
  <si>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</si>
  <si>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</si>
  <si>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</si>
  <si>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</si>
  <si>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</si>
  <si>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</si>
  <si>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</si>
  <si>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</si>
  <si>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</si>
  <si>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</si>
  <si>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</si>
  <si>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</si>
  <si>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</si>
  <si>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</si>
  <si>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</si>
  <si>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</si>
  <si>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</si>
  <si>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</si>
  <si>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</si>
  <si>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</si>
  <si>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</si>
  <si>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</si>
  <si>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</si>
  <si>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</si>
  <si>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</si>
  <si>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</si>
  <si>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</si>
  <si>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</si>
  <si>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</si>
  <si>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</si>
  <si>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</si>
  <si>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</si>
  <si>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</si>
  <si>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</si>
  <si>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</si>
  <si>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</si>
  <si>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</si>
  <si>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</si>
  <si>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</si>
  <si>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</si>
  <si>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</si>
  <si>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</si>
  <si>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</si>
  <si>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</si>
  <si>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</si>
  <si>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</si>
  <si>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</si>
  <si>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</si>
  <si>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</si>
  <si>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</si>
  <si>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</si>
  <si>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</si>
  <si>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</si>
  <si>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</si>
  <si>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</si>
  <si>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</si>
  <si>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</si>
  <si>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</si>
  <si>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</si>
  <si>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</si>
  <si>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</si>
  <si>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</si>
  <si>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</si>
  <si>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</si>
  <si>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</si>
  <si>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</si>
  <si>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</si>
  <si>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</si>
  <si>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</si>
  <si>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</si>
  <si>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</si>
  <si>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</si>
  <si>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</si>
  <si>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</si>
  <si>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</si>
  <si>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</si>
  <si>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</si>
  <si>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</si>
  <si>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</si>
  <si>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</si>
  <si>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</si>
  <si>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</si>
  <si>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</si>
  <si>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</si>
  <si>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</si>
  <si>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</si>
  <si>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</si>
  <si>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</si>
  <si>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</si>
  <si>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</si>
  <si>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</si>
  <si>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</si>
  <si>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</si>
  <si>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</si>
  <si>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</si>
  <si>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</si>
  <si>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</si>
  <si>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</si>
  <si>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</si>
  <si>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</si>
  <si>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</si>
  <si>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</si>
  <si>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</si>
  <si>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</si>
  <si>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</si>
  <si>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</si>
  <si>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</si>
  <si>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</si>
  <si>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</si>
  <si>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</si>
  <si>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</si>
  <si>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</si>
  <si>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</si>
  <si>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</si>
  <si>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</si>
  <si>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</si>
  <si>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</si>
  <si>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</si>
  <si>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</si>
  <si>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</si>
  <si>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</si>
  <si>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</si>
  <si>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</si>
  <si>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</si>
  <si>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</si>
  <si>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</si>
  <si>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</si>
  <si>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</si>
  <si>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</si>
  <si>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</si>
  <si>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</si>
  <si>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</si>
  <si>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</si>
  <si>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</si>
  <si>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</si>
  <si>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</si>
  <si>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</si>
  <si>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</si>
  <si>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</si>
  <si>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</si>
  <si>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</si>
  <si>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</si>
  <si>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</si>
  <si>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</si>
  <si>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</si>
  <si>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</si>
  <si>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</si>
  <si>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</si>
  <si>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</si>
  <si>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</si>
  <si>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</si>
  <si>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</si>
  <si>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</si>
  <si>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</si>
  <si>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</si>
  <si>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</si>
  <si>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</si>
  <si>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</si>
  <si>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</si>
  <si>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</si>
  <si>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</si>
  <si>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</si>
  <si>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</si>
  <si>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</si>
  <si>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</si>
  <si>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</si>
  <si>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</si>
  <si>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</si>
  <si>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</si>
  <si>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</si>
  <si>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</si>
  <si>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</si>
  <si>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</si>
  <si>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</si>
  <si>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</si>
  <si>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</si>
  <si>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</si>
  <si>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</si>
  <si>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</si>
  <si>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</si>
  <si>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</si>
  <si>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</si>
  <si>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</si>
  <si>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</si>
  <si>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</si>
  <si>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</si>
  <si>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</si>
  <si>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</si>
  <si>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</si>
  <si>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</si>
  <si>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</si>
  <si>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</si>
  <si>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</si>
  <si>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</si>
  <si>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</si>
  <si>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</si>
  <si>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</si>
  <si>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</si>
  <si>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</si>
  <si>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</si>
  <si>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</si>
  <si>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</si>
  <si>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</si>
  <si>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</si>
  <si>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</si>
  <si>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</si>
  <si>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</si>
  <si>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</si>
  <si>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</si>
  <si>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</si>
  <si>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</si>
  <si>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</si>
  <si>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</si>
  <si>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</si>
  <si>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</si>
  <si>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</si>
  <si>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</si>
  <si>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</si>
  <si>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</si>
  <si>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</si>
  <si>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</si>
  <si>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</si>
  <si>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</si>
  <si>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</si>
  <si>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</si>
  <si>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</si>
  <si>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</si>
  <si>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</si>
  <si>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</si>
  <si>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</si>
  <si>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</si>
  <si>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</si>
  <si>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</si>
  <si>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</si>
  <si>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</si>
  <si>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</si>
  <si>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</si>
  <si>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</si>
  <si>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</si>
  <si>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</si>
  <si>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</si>
  <si>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</si>
  <si>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</si>
  <si>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</si>
  <si>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</si>
  <si>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</si>
  <si>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</si>
  <si>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</si>
  <si>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</si>
  <si>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</si>
  <si>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</si>
  <si>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</si>
  <si>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</si>
  <si>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</si>
  <si>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</si>
  <si>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</si>
  <si>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</si>
  <si>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</si>
  <si>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</si>
  <si>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</si>
  <si>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</si>
  <si>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</si>
  <si>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</si>
  <si>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</si>
  <si>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</si>
  <si>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</si>
  <si>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</si>
  <si>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</si>
  <si>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</si>
  <si>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</si>
  <si>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</si>
  <si>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</si>
  <si>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</si>
  <si>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</si>
  <si>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</si>
  <si>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</si>
  <si>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</si>
  <si>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</si>
  <si>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</si>
  <si>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</si>
  <si>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</si>
  <si>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</si>
  <si>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</si>
  <si>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</si>
  <si>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</si>
  <si>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</si>
  <si>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</si>
  <si>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</si>
  <si>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</si>
  <si>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</si>
  <si>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</si>
  <si>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</si>
  <si>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</si>
  <si>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</si>
  <si>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</si>
  <si>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</si>
  <si>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</si>
  <si>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</si>
  <si>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</si>
  <si>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</si>
  <si>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</si>
  <si>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</si>
  <si>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</si>
  <si>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</si>
  <si>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</si>
  <si>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</si>
  <si>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</si>
  <si>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</si>
  <si>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</si>
  <si>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</si>
  <si>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</si>
  <si>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</si>
  <si>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</si>
  <si>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</si>
  <si>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</si>
  <si>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</si>
  <si>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</si>
  <si>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</si>
  <si>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</si>
  <si>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</si>
  <si>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</si>
  <si>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</si>
  <si>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</si>
  <si>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</si>
  <si>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</si>
  <si>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</si>
  <si>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</si>
  <si>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</si>
  <si>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</si>
  <si>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</si>
  <si>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</si>
  <si>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</si>
  <si>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</si>
  <si>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</si>
  <si>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</si>
  <si>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</si>
  <si>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</si>
  <si>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</si>
  <si>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</si>
  <si>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</si>
  <si>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</si>
  <si>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</si>
  <si>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</si>
  <si>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</si>
  <si>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</si>
  <si>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</si>
  <si>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</si>
  <si>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</si>
  <si>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</si>
  <si>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</si>
  <si>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</si>
  <si>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</si>
  <si>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</si>
  <si>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</si>
  <si>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</si>
  <si>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</si>
  <si>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</si>
  <si>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</si>
  <si>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</si>
  <si>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</si>
  <si>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</si>
  <si>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</si>
  <si>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</si>
  <si>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</si>
  <si>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</si>
  <si>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</si>
  <si>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</si>
  <si>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</si>
  <si>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</si>
  <si>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</si>
  <si>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</si>
  <si>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</si>
  <si>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</si>
  <si>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</si>
  <si>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</si>
  <si>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</si>
  <si>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</si>
  <si>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</si>
  <si>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</si>
  <si>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</si>
  <si>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</si>
  <si>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</si>
  <si>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</si>
  <si>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</si>
  <si>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</si>
  <si>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</si>
  <si>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</si>
  <si>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</si>
  <si>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</si>
  <si>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</si>
  <si>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</si>
  <si>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</si>
  <si>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</si>
  <si>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</si>
  <si>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</si>
  <si>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</si>
  <si>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</si>
  <si>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</si>
  <si>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</si>
  <si>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</si>
  <si>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</si>
  <si>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</si>
  <si>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</si>
  <si>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</si>
  <si>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</si>
  <si>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</si>
  <si>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</si>
  <si>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</si>
  <si>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</si>
  <si>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</si>
  <si>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</si>
  <si>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</si>
  <si>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</si>
  <si>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</si>
  <si>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</si>
  <si>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</si>
  <si>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</si>
  <si>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</si>
  <si>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</si>
  <si>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</si>
  <si>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</si>
  <si>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</si>
  <si>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</si>
  <si>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</si>
  <si>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</si>
  <si>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</si>
  <si>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</si>
  <si>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</si>
  <si>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</si>
  <si>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</si>
  <si>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</si>
  <si>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</si>
  <si>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</si>
  <si>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</si>
  <si>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</si>
  <si>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</si>
  <si>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</si>
  <si>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</si>
  <si>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</si>
  <si>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</si>
  <si>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</si>
  <si>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</si>
  <si>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</si>
  <si>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</si>
  <si>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</si>
  <si>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</si>
  <si>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</si>
  <si>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</si>
  <si>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</si>
  <si>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</si>
  <si>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</si>
  <si>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</si>
  <si>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</si>
  <si>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</si>
  <si>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</si>
  <si>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</si>
  <si>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</si>
  <si>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</si>
  <si>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</si>
  <si>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</si>
  <si>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</si>
  <si>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</si>
  <si>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</si>
  <si>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</si>
  <si>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</si>
  <si>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</si>
  <si>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</si>
  <si>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</si>
  <si>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</si>
  <si>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</si>
  <si>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</si>
  <si>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</si>
  <si>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</si>
  <si>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</si>
  <si>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</si>
  <si>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</si>
  <si>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</si>
  <si>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</si>
  <si>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</si>
  <si>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</si>
  <si>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</si>
  <si>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</si>
  <si>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</si>
  <si>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</si>
  <si>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</si>
  <si>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</si>
  <si>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</si>
  <si>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</si>
  <si>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</si>
  <si>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</si>
  <si>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</si>
  <si>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</si>
  <si>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</si>
  <si>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</si>
  <si>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</si>
  <si>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</si>
  <si>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</si>
  <si>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</si>
  <si>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</si>
  <si>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</si>
  <si>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</si>
  <si>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</si>
  <si>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</si>
  <si>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</si>
  <si>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</si>
  <si>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</si>
  <si>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</si>
  <si>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</si>
  <si>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</si>
  <si>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</si>
  <si>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</si>
  <si>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</si>
  <si>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</si>
  <si>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</si>
  <si>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</si>
  <si>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</si>
  <si>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</si>
  <si>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</si>
  <si>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</si>
  <si>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</si>
  <si>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</si>
  <si>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</si>
  <si>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</si>
  <si>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</si>
  <si>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</si>
  <si>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</si>
  <si>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</si>
  <si>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</si>
  <si>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</si>
  <si>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</si>
  <si>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</si>
  <si>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</si>
  <si>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</si>
  <si>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</si>
  <si>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</si>
  <si>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</si>
  <si>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</si>
  <si>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</si>
  <si>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</si>
  <si>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</si>
  <si>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</si>
  <si>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</si>
  <si>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</si>
  <si>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</si>
  <si>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</si>
  <si>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</si>
  <si>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</si>
  <si>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</si>
  <si>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</si>
  <si>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</si>
  <si>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</si>
  <si>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</si>
  <si>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</si>
  <si>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</si>
  <si>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</si>
  <si>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</si>
  <si>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</si>
  <si>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</si>
  <si>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</si>
  <si>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</si>
  <si>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</si>
  <si>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</si>
  <si>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</si>
  <si>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</si>
  <si>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</si>
  <si>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</si>
  <si>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</si>
  <si>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</si>
  <si>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</si>
  <si>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</si>
  <si>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</si>
  <si>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</si>
  <si>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</si>
  <si>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</si>
  <si>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</si>
  <si>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</si>
  <si>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</si>
  <si>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</si>
  <si>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</si>
  <si>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</si>
  <si>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</si>
  <si>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</si>
  <si>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</si>
  <si>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</si>
  <si>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</si>
  <si>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</si>
  <si>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</si>
  <si>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</si>
  <si>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</si>
  <si>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</si>
  <si>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</si>
  <si>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</si>
  <si>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</si>
  <si>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</si>
  <si>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</si>
  <si>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</si>
  <si>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</si>
  <si>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</si>
  <si>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</si>
  <si>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</si>
  <si>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</si>
  <si>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</si>
  <si>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</si>
  <si>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</si>
  <si>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</si>
  <si>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</si>
  <si>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</si>
  <si>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</si>
  <si>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</si>
  <si>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</si>
  <si>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</si>
  <si>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</si>
  <si>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</si>
  <si>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</si>
  <si>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</si>
  <si>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</si>
  <si>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</si>
  <si>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</si>
  <si>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</si>
  <si>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</si>
  <si>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</si>
  <si>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</si>
  <si>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</si>
  <si>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</si>
  <si>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</si>
  <si>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</si>
  <si>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</si>
  <si>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</si>
  <si>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</si>
  <si>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</si>
  <si>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</si>
  <si>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</si>
  <si>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</si>
  <si>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</si>
  <si>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</si>
  <si>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</si>
  <si>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</si>
  <si>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</si>
  <si>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</si>
  <si>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</si>
  <si>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</si>
  <si>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</si>
  <si>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</si>
  <si>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</si>
  <si>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</si>
  <si>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</si>
  <si>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</si>
  <si>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</si>
  <si>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</si>
  <si>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</si>
  <si>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</si>
  <si>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</si>
  <si>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</si>
  <si>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</si>
  <si>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</si>
  <si>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</si>
  <si>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</si>
  <si>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</si>
  <si>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</si>
  <si>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</si>
  <si>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</si>
  <si>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</si>
  <si>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</si>
  <si>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</si>
  <si>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</si>
  <si>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</si>
  <si>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</si>
  <si>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</si>
  <si>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</si>
  <si>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</si>
  <si>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</si>
  <si>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</si>
  <si>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</si>
  <si>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</si>
  <si>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</si>
  <si>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</si>
  <si>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</si>
  <si>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</si>
  <si>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</si>
  <si>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</si>
  <si>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</si>
  <si>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</si>
  <si>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</si>
  <si>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</si>
  <si>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</si>
  <si>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</si>
  <si>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</si>
  <si>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</si>
  <si>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</si>
  <si>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</si>
  <si>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</si>
  <si>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</si>
  <si>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</si>
  <si>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</si>
  <si>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</si>
  <si>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</si>
  <si>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</si>
  <si>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</si>
  <si>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</si>
  <si>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</si>
  <si>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</si>
  <si>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</si>
  <si>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</si>
  <si>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</si>
  <si>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</si>
  <si>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</si>
  <si>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</si>
  <si>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</si>
  <si>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</si>
  <si>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</si>
  <si>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</si>
  <si>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</si>
  <si>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</si>
  <si>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</si>
  <si>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</si>
  <si>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</si>
  <si>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</si>
  <si>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</si>
  <si>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</si>
  <si>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</si>
  <si>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</si>
  <si>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</si>
  <si>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</si>
  <si>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</si>
  <si>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</si>
  <si>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</si>
  <si>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</si>
  <si>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</si>
  <si>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</si>
  <si>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</si>
  <si>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</si>
  <si>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</si>
  <si>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</si>
  <si>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</si>
  <si>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</si>
  <si>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</si>
  <si>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</si>
  <si>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</si>
  <si>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</si>
  <si>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</si>
  <si>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</si>
  <si>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</si>
  <si>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</si>
  <si>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</si>
  <si>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</si>
  <si>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</si>
  <si>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</si>
  <si>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</si>
  <si>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</si>
  <si>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</si>
  <si>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</si>
  <si>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</si>
  <si>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</si>
  <si>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</si>
  <si>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</si>
  <si>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</si>
  <si>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</si>
  <si>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</si>
  <si>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</si>
  <si>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</si>
  <si>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</si>
  <si>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</si>
  <si>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</si>
  <si>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</si>
  <si>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</si>
  <si>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</si>
  <si>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</si>
  <si>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</si>
  <si>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</si>
  <si>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</si>
  <si>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</si>
  <si>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</si>
  <si>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</si>
  <si>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</si>
  <si>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</si>
  <si>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</si>
  <si>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</si>
  <si>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</si>
  <si>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</si>
  <si>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</si>
  <si>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</si>
  <si>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</si>
  <si>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</si>
  <si>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</si>
  <si>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</si>
  <si>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</si>
  <si>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</si>
  <si>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</si>
  <si>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</si>
  <si>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</si>
  <si>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</si>
  <si>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</si>
  <si>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</si>
  <si>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</si>
  <si>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</si>
  <si>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</si>
  <si>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</si>
  <si>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</si>
  <si>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</si>
  <si>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</si>
  <si>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</si>
  <si>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</si>
  <si>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</si>
  <si>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</si>
  <si>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</si>
  <si>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</si>
  <si>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</si>
  <si>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</si>
  <si>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</si>
  <si>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</si>
  <si>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</si>
  <si>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</si>
  <si>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</si>
  <si>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</si>
  <si>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</si>
  <si>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</si>
  <si>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</si>
  <si>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</si>
  <si>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</si>
  <si>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</si>
  <si>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</si>
  <si>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</si>
  <si>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</si>
  <si>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</si>
  <si>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</si>
  <si>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</si>
  <si>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</si>
  <si>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</si>
  <si>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</si>
  <si>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</si>
  <si>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</si>
  <si>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</si>
  <si>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</si>
  <si>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</si>
  <si>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</si>
  <si>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</si>
  <si>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</si>
  <si>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</si>
  <si>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</si>
  <si>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</si>
  <si>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</si>
  <si>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</si>
  <si>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</si>
  <si>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</si>
  <si>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</si>
  <si>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</si>
  <si>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</si>
  <si>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</si>
  <si>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</si>
  <si>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</si>
  <si>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</si>
  <si>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</si>
  <si>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</si>
  <si>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</si>
  <si>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</si>
  <si>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</si>
  <si>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</si>
  <si>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</si>
  <si>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</si>
  <si>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</si>
  <si>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</si>
  <si>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</si>
  <si>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</si>
  <si>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</si>
  <si>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</si>
  <si>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</si>
  <si>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</si>
  <si>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</si>
  <si>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</si>
  <si>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</si>
  <si>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</si>
  <si>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</si>
  <si>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</si>
  <si>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</si>
  <si>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</si>
  <si>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</si>
  <si>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</si>
  <si>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</si>
  <si>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</si>
  <si>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</si>
  <si>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</si>
  <si>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</si>
  <si>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</si>
  <si>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</si>
  <si>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</si>
  <si>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</si>
  <si>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</si>
  <si>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</si>
  <si>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</si>
  <si>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</si>
  <si>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</si>
  <si>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</si>
  <si>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</si>
  <si>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</si>
  <si>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</si>
  <si>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</si>
  <si>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</si>
  <si>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</si>
  <si>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</si>
  <si>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</si>
  <si>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</si>
  <si>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</si>
  <si>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</si>
  <si>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</si>
  <si>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</si>
  <si>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</si>
  <si>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</si>
  <si>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</si>
  <si>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</si>
  <si>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</si>
  <si>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</si>
  <si>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</si>
  <si>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</si>
  <si>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</si>
  <si>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</si>
  <si>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</si>
  <si>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</si>
  <si>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</si>
  <si>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</si>
  <si>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</si>
  <si>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</si>
  <si>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</si>
  <si>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</si>
  <si>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</si>
  <si>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</si>
  <si>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</si>
  <si>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</si>
  <si>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</si>
  <si>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</si>
  <si>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</si>
  <si>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</si>
  <si>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</si>
  <si>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</si>
  <si>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</si>
  <si>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</si>
  <si>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</si>
  <si>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</si>
  <si>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</si>
  <si>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</si>
  <si>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</si>
  <si>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</si>
  <si>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</si>
  <si>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</si>
  <si>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</si>
  <si>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</si>
  <si>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</si>
  <si>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</si>
  <si>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</si>
  <si>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</si>
  <si>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</si>
  <si>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</si>
  <si>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</si>
  <si>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</si>
  <si>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</si>
  <si>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</si>
  <si>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</si>
  <si>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</si>
  <si>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</si>
  <si>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</si>
  <si>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</si>
  <si>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</si>
  <si>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</si>
  <si>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</si>
  <si>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</si>
  <si>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</si>
  <si>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</si>
  <si>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</si>
  <si>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</si>
  <si>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</si>
  <si>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</si>
  <si>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</si>
  <si>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</si>
  <si>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</si>
  <si>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</si>
  <si>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</si>
  <si>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</si>
  <si>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</si>
  <si>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</si>
  <si>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</si>
  <si>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</si>
  <si>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</si>
  <si>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</si>
  <si>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</si>
  <si>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</si>
  <si>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</si>
  <si>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</si>
  <si>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</si>
  <si>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</si>
  <si>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</si>
  <si>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</si>
  <si>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</si>
  <si>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</si>
  <si>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</si>
  <si>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</si>
  <si>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</si>
  <si>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</si>
  <si>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</si>
  <si>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</si>
  <si>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</si>
  <si>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</si>
  <si>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</si>
  <si>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</si>
  <si>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</si>
  <si>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</si>
  <si>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</si>
  <si>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</si>
  <si>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</si>
  <si>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</si>
  <si>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</si>
  <si>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</si>
  <si>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</si>
  <si>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</si>
  <si>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</si>
  <si>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</si>
  <si>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</si>
  <si>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</si>
  <si>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</si>
  <si>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</si>
  <si>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</si>
  <si>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</si>
  <si>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</si>
  <si>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</si>
  <si>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</si>
  <si>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</si>
  <si>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</si>
  <si>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</si>
  <si>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</si>
  <si>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</si>
  <si>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</si>
  <si>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</si>
  <si>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</si>
  <si>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</si>
  <si>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</si>
  <si>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</si>
  <si>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</si>
  <si>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</si>
  <si>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</si>
  <si>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</si>
  <si>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</si>
  <si>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</si>
  <si>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</si>
  <si>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</si>
  <si>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</si>
  <si>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</si>
  <si>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</si>
  <si>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</si>
  <si>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</si>
  <si>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</si>
  <si>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</si>
  <si>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</si>
  <si>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</si>
  <si>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</si>
  <si>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</si>
  <si>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</si>
  <si>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</si>
  <si>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</si>
  <si>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</si>
  <si>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</si>
  <si>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</si>
  <si>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</si>
  <si>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</si>
  <si>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</si>
  <si>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</si>
  <si>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</si>
  <si>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</si>
  <si>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</si>
  <si>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</si>
  <si>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</si>
  <si>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</si>
  <si>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</si>
  <si>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</si>
  <si>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</si>
  <si>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</si>
  <si>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</si>
  <si>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</si>
  <si>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</si>
  <si>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</si>
  <si>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</si>
  <si>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</si>
  <si>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</si>
  <si>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</si>
  <si>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</si>
  <si>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</si>
  <si>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</si>
  <si>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</si>
  <si>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</si>
  <si>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</si>
  <si>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</si>
  <si>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</si>
  <si>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</si>
  <si>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</si>
  <si>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</si>
  <si>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</si>
  <si>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</si>
  <si>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</si>
  <si>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</si>
  <si>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</si>
  <si>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</si>
  <si>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</si>
  <si>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</si>
  <si>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</si>
  <si>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</si>
  <si>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</si>
  <si>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</si>
  <si>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</si>
  <si>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</si>
  <si>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</si>
  <si>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</si>
  <si>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</si>
  <si>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</si>
  <si>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</si>
  <si>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</si>
  <si>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</si>
  <si>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</si>
  <si>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</si>
  <si>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</si>
  <si>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</si>
  <si>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</si>
  <si>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</si>
  <si>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</si>
  <si>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</si>
  <si>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</si>
  <si>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</si>
  <si>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</si>
  <si>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</si>
  <si>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</si>
  <si>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</si>
  <si>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</si>
  <si>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</si>
  <si>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</si>
  <si>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</si>
  <si>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</si>
  <si>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</si>
  <si>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</si>
  <si>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</si>
  <si>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</si>
  <si>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</si>
  <si>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</si>
  <si>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</si>
  <si>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</si>
  <si>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</si>
  <si>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</si>
  <si>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</si>
  <si>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</si>
  <si>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</si>
  <si>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</si>
  <si>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</si>
  <si>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</si>
  <si>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</si>
  <si>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</si>
  <si>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</si>
  <si>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</si>
  <si>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</si>
  <si>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</si>
  <si>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</si>
  <si>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</si>
  <si>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</si>
  <si>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</si>
  <si>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</si>
  <si>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</si>
  <si>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</si>
  <si>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</si>
  <si>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</si>
  <si>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</si>
  <si>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</si>
  <si>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</si>
  <si>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</si>
  <si>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</si>
  <si>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</si>
  <si>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</si>
  <si>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</si>
  <si>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</si>
  <si>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</si>
  <si>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</si>
  <si>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</si>
  <si>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</si>
  <si>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</si>
  <si>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</si>
  <si>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</si>
  <si>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</si>
  <si>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</si>
  <si>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</si>
  <si>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</si>
  <si>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</si>
  <si>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</si>
  <si>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</si>
  <si>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</si>
  <si>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</si>
  <si>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</si>
  <si>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</si>
  <si>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</si>
  <si>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</si>
  <si>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</si>
  <si>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</si>
  <si>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</si>
  <si>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</si>
  <si>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</si>
  <si>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</si>
  <si>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</si>
  <si>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</si>
  <si>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</si>
  <si>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</si>
  <si>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</si>
  <si>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</si>
  <si>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</si>
  <si>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</si>
  <si>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</si>
  <si>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</si>
  <si>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</si>
  <si>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</si>
  <si>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</si>
  <si>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</si>
  <si>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</si>
  <si>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</si>
  <si>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</si>
  <si>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</si>
  <si>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</si>
  <si>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</si>
  <si>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</si>
  <si>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</si>
  <si>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</si>
  <si>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</si>
  <si>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</si>
  <si>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</si>
  <si>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</si>
  <si>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</si>
  <si>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</si>
  <si>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</si>
  <si>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</si>
  <si>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</si>
  <si>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</si>
  <si>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</si>
  <si>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</si>
  <si>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</si>
  <si>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</si>
  <si>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</si>
  <si>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</si>
  <si>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</si>
  <si>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</si>
  <si>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</si>
  <si>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</si>
  <si>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</si>
  <si>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</si>
  <si>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</si>
  <si>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</si>
  <si>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</si>
  <si>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</si>
  <si>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</si>
  <si>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</si>
  <si>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</si>
  <si>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</si>
  <si>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</si>
  <si>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</si>
  <si>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</si>
  <si>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</si>
  <si>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</si>
  <si>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</si>
  <si>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</si>
  <si>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</si>
  <si>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</si>
  <si>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</si>
  <si>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</si>
  <si>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</si>
  <si>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</si>
  <si>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</si>
  <si>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</si>
  <si>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</si>
  <si>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</si>
  <si>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</si>
  <si>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</si>
  <si>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</si>
  <si>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</si>
  <si>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</si>
  <si>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</si>
  <si>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</si>
  <si>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</si>
  <si>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</si>
  <si>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</si>
  <si>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</si>
  <si>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</si>
  <si>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</si>
  <si>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</si>
  <si>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</si>
  <si>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</si>
  <si>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</si>
  <si>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</si>
  <si>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</si>
  <si>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</si>
  <si>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</si>
  <si>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</si>
  <si>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</si>
  <si>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</si>
  <si>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</si>
  <si>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</si>
  <si>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</si>
  <si>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</si>
  <si>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</si>
  <si>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</si>
  <si>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</si>
  <si>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</si>
  <si>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</si>
  <si>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</si>
  <si>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</si>
  <si>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</si>
  <si>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</si>
  <si>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</si>
  <si>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</si>
  <si>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</si>
  <si>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</si>
  <si>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</si>
  <si>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</si>
  <si>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</si>
  <si>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</si>
  <si>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</si>
  <si>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</si>
  <si>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</si>
  <si>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</si>
  <si>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</si>
  <si>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</si>
  <si>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</si>
  <si>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</si>
  <si>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</si>
  <si>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</si>
  <si>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</si>
  <si>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</si>
  <si>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</si>
  <si>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</si>
  <si>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</si>
  <si>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</si>
  <si>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</si>
  <si>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</si>
  <si>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</si>
  <si>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</si>
  <si>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</si>
  <si>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</si>
  <si>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</si>
  <si>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</si>
  <si>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</si>
  <si>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</si>
  <si>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</si>
  <si>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</si>
  <si>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</si>
  <si>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</si>
  <si>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</si>
  <si>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</si>
  <si>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</si>
  <si>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</si>
  <si>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</si>
  <si>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</si>
  <si>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</si>
  <si>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</si>
  <si>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</si>
  <si>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</si>
  <si>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</si>
  <si>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</si>
  <si>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</si>
  <si>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</si>
  <si>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</si>
  <si>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</si>
  <si>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</si>
  <si>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</si>
  <si>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</si>
  <si>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</si>
  <si>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</si>
  <si>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</si>
  <si>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</si>
  <si>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</si>
  <si>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</si>
  <si>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</si>
  <si>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</si>
  <si>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</si>
  <si>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</si>
  <si>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</si>
  <si>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</si>
  <si>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</si>
  <si>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</si>
  <si>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</si>
  <si>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</si>
  <si>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</si>
  <si>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</si>
  <si>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</si>
  <si>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</si>
  <si>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</si>
  <si>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</si>
  <si>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</si>
  <si>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</si>
  <si>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</si>
  <si>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</si>
  <si>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</si>
  <si>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</si>
  <si>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</si>
  <si>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</si>
  <si>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</si>
  <si>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</si>
  <si>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</si>
  <si>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</si>
  <si>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</si>
  <si>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</si>
  <si>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</si>
  <si>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</si>
  <si>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</si>
  <si>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</si>
  <si>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</si>
  <si>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</si>
  <si>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</si>
  <si>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</si>
  <si>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</si>
  <si>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</si>
  <si>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</si>
  <si>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</si>
  <si>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</si>
  <si>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</si>
  <si>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</si>
  <si>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</si>
  <si>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</si>
  <si>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</si>
  <si>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</si>
  <si>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</si>
  <si>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</si>
  <si>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</si>
  <si>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</si>
  <si>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</si>
  <si>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</si>
  <si>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</si>
  <si>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</si>
  <si>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</si>
  <si>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</si>
  <si>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</si>
  <si>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</si>
  <si>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</si>
  <si>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</si>
  <si>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</si>
  <si>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</si>
  <si>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</si>
  <si>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</si>
  <si>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</si>
  <si>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</si>
  <si>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</si>
  <si>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</si>
  <si>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</si>
  <si>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</si>
  <si>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</si>
  <si>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</si>
  <si>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</si>
  <si>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</si>
  <si>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</si>
  <si>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</si>
  <si>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</si>
  <si>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</si>
  <si>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</si>
  <si>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</si>
  <si>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</si>
  <si>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</si>
  <si>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</si>
  <si>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</si>
  <si>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</si>
  <si>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</si>
  <si>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</si>
  <si>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</si>
  <si>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</si>
  <si>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</si>
  <si>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</si>
  <si>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</si>
  <si>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</si>
  <si>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</si>
  <si>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</si>
  <si>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</si>
  <si>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</si>
  <si>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</si>
  <si>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</si>
  <si>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</si>
  <si>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</si>
  <si>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</si>
  <si>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</si>
  <si>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</si>
  <si>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</si>
  <si>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</si>
  <si>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</si>
  <si>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</si>
  <si>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</si>
  <si>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</si>
  <si>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</si>
  <si>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</si>
  <si>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</si>
  <si>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</si>
  <si>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</si>
  <si>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</si>
  <si>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</si>
  <si>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</si>
  <si>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</si>
  <si>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</si>
  <si>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</si>
  <si>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</si>
  <si>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</si>
  <si>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</si>
  <si>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</si>
  <si>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</si>
  <si>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</si>
  <si>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</si>
  <si>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</si>
  <si>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</si>
  <si>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</si>
  <si>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</si>
  <si>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</si>
  <si>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</si>
  <si>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</si>
  <si>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</si>
  <si>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</si>
  <si>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</si>
  <si>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</si>
  <si>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</si>
  <si>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</si>
  <si>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</si>
  <si>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</si>
  <si>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</si>
  <si>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</si>
  <si>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</si>
  <si>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</si>
  <si>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</si>
  <si>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</si>
  <si>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</si>
  <si>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</si>
  <si>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</si>
  <si>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</si>
  <si>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</si>
  <si>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</si>
  <si>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</si>
  <si>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</si>
  <si>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</si>
  <si>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</si>
  <si>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</si>
  <si>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</si>
  <si>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</si>
  <si>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</si>
  <si>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</si>
  <si>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</si>
  <si>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</si>
  <si>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</si>
  <si>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</si>
  <si>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</si>
  <si>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</si>
  <si>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</si>
  <si>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</si>
  <si>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</si>
  <si>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</si>
  <si>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</si>
  <si>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</si>
  <si>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</si>
  <si>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</si>
  <si>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</si>
  <si>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</si>
  <si>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</si>
  <si>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</si>
  <si>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</si>
  <si>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</si>
  <si>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</si>
  <si>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</si>
  <si>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</si>
  <si>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</si>
  <si>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</si>
  <si>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</si>
  <si>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</si>
  <si>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</si>
  <si>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</si>
  <si>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</si>
  <si>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</si>
  <si>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</si>
  <si>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</si>
  <si>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</si>
  <si>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</si>
  <si>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</si>
  <si>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</si>
  <si>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</si>
  <si>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</si>
  <si>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</si>
  <si>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</si>
  <si>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</si>
  <si>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</si>
  <si>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</si>
  <si>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</si>
  <si>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</si>
  <si>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</si>
  <si>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</si>
  <si>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</si>
  <si>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</si>
  <si>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</si>
  <si>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</si>
  <si>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</si>
  <si>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</si>
  <si>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</si>
  <si>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</si>
  <si>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</si>
  <si>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</si>
  <si>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</si>
  <si>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</si>
  <si>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</si>
  <si>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</si>
  <si>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</si>
  <si>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</si>
  <si>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</si>
  <si>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</si>
  <si>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</si>
  <si>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</si>
  <si>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</si>
  <si>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</si>
  <si>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</si>
  <si>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</si>
  <si>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</si>
  <si>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</si>
  <si>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</si>
  <si>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</si>
  <si>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</si>
  <si>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</si>
  <si>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</si>
  <si>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</si>
  <si>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</si>
  <si>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</si>
  <si>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</si>
  <si>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</si>
  <si>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</si>
  <si>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</si>
  <si>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</si>
  <si>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</si>
  <si>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</si>
  <si>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</si>
  <si>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</si>
  <si>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</si>
  <si>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</si>
  <si>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</si>
  <si>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</si>
  <si>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</si>
  <si>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</si>
  <si>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</si>
  <si>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</si>
  <si>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</si>
  <si>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</si>
  <si>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</si>
  <si>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</si>
  <si>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</si>
  <si>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</si>
  <si>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</si>
  <si>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</si>
  <si>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</si>
  <si>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</si>
  <si>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</si>
  <si>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</si>
  <si>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</si>
  <si>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</si>
  <si>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</si>
  <si>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</si>
  <si>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</si>
  <si>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</si>
  <si>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</si>
  <si>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</si>
  <si>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</si>
  <si>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</si>
  <si>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</si>
  <si>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</si>
  <si>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</si>
  <si>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</si>
  <si>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</si>
  <si>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</si>
  <si>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</si>
  <si>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</si>
  <si>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</si>
  <si>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</si>
  <si>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</si>
  <si>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</si>
  <si>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</si>
  <si>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</si>
  <si>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</si>
  <si>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</si>
  <si>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</si>
  <si>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</si>
  <si>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</si>
  <si>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</si>
  <si>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</si>
  <si>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</si>
  <si>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</si>
  <si>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</si>
  <si>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</si>
  <si>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</si>
  <si>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</si>
  <si>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</si>
  <si>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</si>
  <si>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</si>
  <si>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</si>
  <si>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</si>
  <si>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</si>
  <si>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</si>
  <si>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</si>
  <si>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</si>
  <si>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</si>
  <si>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</si>
  <si>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</si>
  <si>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</si>
  <si>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</si>
  <si>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</si>
  <si>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</si>
  <si>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</si>
  <si>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</si>
  <si>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</si>
  <si>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</si>
  <si>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</si>
  <si>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</si>
  <si>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</si>
  <si>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</si>
  <si>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</si>
  <si>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</si>
  <si>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</si>
  <si>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</si>
  <si>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</si>
  <si>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</si>
  <si>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</si>
  <si>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</si>
  <si>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</si>
  <si>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</si>
  <si>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</si>
  <si>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</si>
  <si>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</si>
  <si>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</si>
  <si>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</si>
  <si>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</si>
  <si>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</si>
  <si>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</si>
  <si>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</si>
  <si>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</si>
  <si>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</si>
  <si>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</si>
  <si>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</si>
  <si>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</si>
  <si>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</si>
  <si>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</si>
  <si>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</si>
  <si>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</si>
  <si>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</si>
  <si>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</si>
  <si>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</si>
  <si>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</si>
  <si>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</si>
  <si>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</si>
  <si>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</si>
  <si>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</si>
  <si>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</si>
  <si>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</si>
  <si>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</si>
  <si>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</si>
  <si>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</si>
  <si>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</si>
  <si>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</si>
  <si>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</si>
  <si>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</si>
  <si>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</si>
  <si>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</si>
  <si>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</si>
  <si>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</si>
  <si>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</si>
  <si>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</si>
  <si>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</si>
  <si>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</si>
  <si>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</si>
  <si>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</si>
  <si>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</si>
  <si>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</si>
  <si>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</si>
  <si>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</si>
  <si>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</si>
  <si>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</si>
  <si>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</si>
  <si>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</si>
  <si>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</si>
  <si>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</si>
  <si>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</si>
  <si>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</si>
  <si>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</si>
  <si>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</si>
  <si>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</si>
  <si>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</si>
  <si>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</si>
  <si>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</si>
  <si>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</si>
  <si>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</si>
  <si>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</si>
  <si>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</si>
  <si>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</si>
  <si>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</si>
  <si>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</si>
  <si>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</si>
  <si>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</si>
  <si>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</si>
  <si>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</si>
  <si>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</si>
  <si>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</si>
  <si>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</si>
  <si>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</si>
  <si>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</si>
  <si>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</si>
  <si>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</si>
  <si>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</si>
  <si>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</si>
  <si>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</si>
  <si>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</si>
  <si>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</si>
  <si>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</si>
  <si>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</si>
  <si>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</si>
  <si>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</si>
  <si>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</si>
  <si>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</si>
  <si>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</si>
  <si>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</si>
  <si>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</si>
  <si>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</si>
  <si>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</si>
  <si>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</si>
  <si>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</si>
  <si>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</si>
  <si>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</si>
  <si>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</si>
  <si>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</si>
  <si>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</si>
  <si>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</si>
  <si>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</si>
  <si>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</si>
  <si>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</si>
  <si>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</si>
  <si>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</si>
  <si>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</si>
  <si>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</si>
  <si>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</si>
  <si>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</si>
  <si>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</si>
  <si>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</si>
  <si>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</si>
  <si>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</si>
  <si>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</si>
  <si>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</si>
  <si>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</si>
  <si>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</si>
  <si>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</si>
  <si>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</si>
  <si>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</si>
  <si>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</si>
  <si>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</si>
  <si>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</si>
  <si>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</si>
  <si>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</si>
  <si>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</si>
  <si>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</si>
  <si>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</si>
  <si>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</si>
  <si>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</si>
  <si>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</si>
  <si>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</si>
  <si>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</si>
  <si>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</si>
  <si>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</si>
  <si>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</si>
  <si>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</si>
  <si>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</si>
  <si>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</si>
  <si>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</si>
  <si>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</si>
  <si>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</si>
  <si>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</si>
  <si>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</si>
  <si>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</si>
  <si>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</si>
  <si>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</si>
  <si>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</si>
  <si>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</si>
  <si>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</si>
  <si>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</si>
  <si>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</si>
  <si>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</si>
  <si>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</si>
  <si>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</si>
  <si>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</si>
  <si>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</si>
  <si>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</si>
  <si>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</si>
  <si>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</si>
  <si>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</si>
  <si>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</si>
  <si>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</si>
  <si>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</si>
  <si>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</si>
  <si>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</si>
  <si>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</si>
  <si>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</si>
  <si>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</si>
  <si>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</si>
  <si>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</si>
  <si>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</si>
  <si>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</si>
  <si>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</si>
  <si>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</si>
  <si>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</si>
  <si>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</si>
  <si>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</si>
  <si>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</si>
  <si>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</si>
  <si>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</si>
  <si>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</si>
  <si>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</si>
  <si>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</si>
  <si>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</si>
  <si>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</si>
  <si>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</si>
  <si>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</si>
  <si>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</si>
  <si>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</si>
  <si>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</si>
  <si>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</si>
  <si>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</si>
  <si>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</si>
  <si>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</si>
  <si>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</si>
  <si>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</si>
  <si>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</si>
  <si>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</si>
  <si>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</si>
  <si>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</si>
  <si>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</si>
  <si>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</si>
  <si>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</si>
  <si>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</si>
  <si>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</si>
  <si>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</si>
  <si>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</si>
  <si>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</si>
  <si>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</si>
  <si>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</si>
  <si>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</si>
  <si>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</si>
  <si>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</si>
  <si>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</si>
  <si>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</si>
  <si>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</si>
  <si>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</si>
  <si>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</si>
  <si>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</si>
  <si>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</si>
  <si>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</si>
  <si>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</si>
  <si>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</si>
  <si>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</si>
  <si>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</si>
  <si>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</si>
  <si>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</si>
  <si>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</si>
  <si>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</si>
  <si>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</si>
  <si>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</si>
  <si>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</si>
  <si>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</si>
  <si>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</si>
  <si>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</si>
  <si>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</si>
  <si>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</si>
  <si>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</si>
  <si>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</si>
  <si>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</si>
  <si>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</si>
  <si>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</si>
  <si>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</si>
  <si>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</si>
  <si>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</si>
  <si>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</si>
  <si>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</si>
  <si>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</si>
  <si>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</si>
  <si>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</si>
  <si>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</si>
  <si>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</si>
  <si>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</si>
  <si>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</si>
  <si>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</si>
  <si>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</si>
  <si>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</si>
  <si>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</si>
  <si>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</si>
  <si>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</si>
  <si>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</si>
  <si>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</si>
  <si>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</si>
  <si>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</si>
  <si>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</si>
  <si>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</si>
  <si>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</si>
  <si>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</si>
  <si>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</si>
  <si>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</si>
  <si>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</si>
  <si>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</si>
  <si>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</si>
  <si>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</si>
  <si>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</si>
  <si>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</si>
  <si>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</si>
  <si>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</si>
  <si>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</si>
  <si>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</si>
  <si>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</si>
  <si>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</si>
  <si>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</si>
  <si>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</si>
  <si>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</si>
  <si>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</si>
  <si>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</si>
  <si>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</si>
  <si>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</si>
  <si>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</si>
  <si>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</si>
  <si>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</si>
  <si>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</si>
  <si>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</si>
  <si>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</si>
  <si>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</si>
  <si>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</si>
  <si>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</si>
  <si>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</si>
  <si>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</si>
  <si>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</si>
  <si>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</si>
  <si>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</si>
  <si>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</si>
  <si>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</si>
  <si>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</si>
  <si>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</si>
  <si>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</si>
  <si>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</si>
  <si>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</si>
  <si>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</si>
  <si>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</si>
  <si>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</si>
  <si>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</si>
  <si>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</si>
  <si>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</si>
  <si>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</si>
  <si>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</si>
  <si>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</si>
  <si>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</si>
  <si>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</si>
  <si>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</si>
  <si>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</si>
  <si>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</si>
  <si>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</si>
  <si>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</si>
  <si>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</si>
  <si>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</si>
  <si>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</si>
  <si>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</si>
  <si>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</si>
  <si>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</si>
  <si>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</si>
  <si>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</si>
  <si>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</si>
  <si>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</si>
  <si>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</si>
  <si>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</si>
  <si>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</si>
  <si>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</si>
  <si>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</si>
  <si>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</si>
  <si>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</si>
  <si>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</si>
  <si>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</si>
  <si>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</si>
  <si>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</si>
  <si>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</si>
  <si>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</si>
  <si>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</si>
  <si>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</si>
  <si>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</si>
  <si>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</si>
  <si>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</si>
  <si>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</si>
  <si>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</si>
  <si>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</si>
  <si>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</si>
  <si>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</si>
  <si>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</si>
  <si>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</si>
  <si>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</si>
  <si>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</si>
  <si>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</si>
  <si>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</si>
  <si>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</si>
  <si>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</si>
  <si>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</si>
  <si>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</si>
  <si>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</si>
  <si>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</si>
  <si>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</si>
  <si>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</si>
  <si>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</si>
  <si>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</si>
  <si>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</si>
  <si>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</si>
  <si>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</si>
  <si>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</si>
  <si>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</si>
  <si>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</si>
  <si>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</si>
  <si>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</si>
  <si>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</si>
  <si>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</si>
  <si>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</si>
  <si>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</si>
  <si>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</si>
  <si>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</si>
  <si>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</si>
  <si>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</si>
  <si>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</si>
  <si>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</si>
  <si>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</si>
  <si>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</si>
  <si>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</si>
  <si>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</si>
  <si>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</si>
  <si>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</si>
  <si>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</si>
  <si>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</si>
  <si>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</si>
  <si>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</si>
  <si>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</si>
  <si>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</si>
  <si>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</si>
  <si>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</si>
  <si>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</si>
  <si>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</si>
  <si>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</si>
  <si>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</si>
  <si>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</si>
  <si>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</si>
  <si>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</si>
  <si>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</si>
  <si>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</si>
  <si>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</si>
  <si>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</si>
  <si>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</si>
  <si>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</si>
  <si>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</si>
  <si>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</si>
  <si>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</si>
  <si>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</si>
  <si>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</si>
  <si>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</si>
  <si>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</si>
  <si>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</si>
  <si>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</si>
  <si>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</si>
  <si>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</si>
  <si>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</si>
  <si>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</si>
  <si>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</si>
  <si>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</si>
  <si>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</si>
  <si>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</si>
  <si>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</si>
  <si>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</si>
  <si>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</si>
  <si>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</si>
  <si>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</si>
  <si>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</si>
  <si>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</si>
  <si>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</si>
  <si>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</si>
  <si>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</si>
  <si>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</si>
  <si>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</si>
  <si>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</si>
  <si>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</si>
  <si>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</si>
  <si>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</si>
  <si>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</si>
  <si>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</si>
  <si>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</si>
  <si>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</si>
  <si>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</si>
  <si>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</si>
  <si>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</si>
  <si>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</si>
  <si>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</si>
  <si>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</si>
  <si>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</si>
  <si>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</si>
  <si>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</si>
  <si>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</si>
  <si>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</si>
  <si>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</si>
  <si>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</si>
  <si>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</si>
  <si>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</si>
  <si>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</si>
  <si>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</si>
  <si>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</si>
  <si>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</si>
  <si>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</si>
  <si>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</si>
  <si>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</si>
  <si>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</si>
  <si>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</si>
  <si>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</si>
  <si>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</si>
  <si>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</si>
  <si>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</si>
  <si>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</si>
  <si>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</si>
  <si>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</si>
  <si>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</si>
  <si>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</si>
  <si>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</si>
  <si>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</si>
  <si>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</si>
  <si>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</si>
  <si>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</si>
  <si>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</si>
  <si>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</si>
  <si>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</si>
  <si>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</si>
  <si>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</si>
  <si>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</si>
  <si>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</si>
  <si>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</si>
  <si>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</si>
  <si>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</si>
  <si>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</si>
  <si>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</si>
  <si>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</si>
  <si>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</si>
  <si>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</si>
  <si>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</si>
  <si>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</si>
  <si>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</si>
  <si>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</si>
  <si>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</si>
  <si>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</si>
  <si>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</si>
  <si>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</si>
  <si>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</si>
  <si>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</si>
  <si>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</si>
  <si>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</si>
  <si>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</si>
  <si>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</si>
  <si>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</si>
  <si>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</si>
  <si>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</si>
  <si>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</si>
  <si>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</si>
  <si>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</si>
  <si>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</si>
  <si>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</si>
  <si>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</si>
  <si>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</si>
  <si>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</si>
  <si>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</si>
  <si>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</si>
  <si>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</si>
  <si>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</si>
  <si>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</si>
  <si>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</si>
  <si>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</si>
  <si>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</si>
  <si>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</si>
  <si>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</si>
  <si>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</si>
  <si>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</si>
  <si>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</si>
  <si>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</si>
  <si>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</si>
  <si>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</si>
  <si>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</si>
  <si>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</si>
  <si>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</si>
  <si>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</si>
  <si>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</si>
  <si>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</si>
  <si>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</si>
  <si>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</si>
  <si>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</si>
  <si>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</si>
  <si>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</si>
  <si>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</si>
  <si>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</si>
  <si>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</si>
  <si>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</si>
  <si>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</si>
  <si>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</si>
  <si>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</si>
  <si>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</si>
  <si>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</si>
  <si>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</si>
  <si>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</si>
  <si>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</si>
  <si>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</si>
  <si>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</si>
  <si>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</si>
  <si>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</si>
  <si>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</si>
  <si>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</si>
  <si>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</si>
  <si>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</si>
  <si>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</si>
  <si>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</si>
  <si>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</si>
  <si>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</si>
  <si>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</si>
  <si>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</si>
  <si>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</si>
  <si>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</si>
  <si>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</si>
  <si>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</si>
  <si>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</si>
  <si>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</si>
  <si>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</si>
  <si>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</si>
  <si>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</si>
  <si>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</si>
  <si>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</si>
  <si>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</si>
  <si>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</si>
  <si>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</si>
  <si>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</si>
  <si>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</si>
  <si>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</si>
  <si>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</si>
  <si>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</si>
  <si>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</si>
  <si>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</si>
  <si>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</si>
  <si>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</si>
  <si>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</si>
  <si>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</si>
  <si>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</si>
  <si>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</si>
  <si>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</si>
  <si>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</si>
  <si>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</si>
  <si>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</si>
  <si>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</si>
  <si>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</si>
  <si>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</si>
  <si>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</si>
  <si>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</si>
  <si>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</si>
  <si>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</si>
  <si>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</si>
  <si>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</si>
  <si>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</si>
  <si>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</si>
  <si>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</si>
  <si>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</si>
  <si>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</si>
  <si>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</si>
  <si>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</si>
  <si>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</si>
  <si>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</si>
  <si>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</si>
  <si>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</si>
  <si>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</si>
  <si>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</si>
  <si>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</si>
  <si>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</si>
  <si>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</si>
  <si>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</si>
  <si>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</si>
  <si>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</si>
  <si>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</si>
  <si>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</si>
  <si>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</si>
  <si>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</si>
  <si>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</si>
  <si>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</si>
  <si>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</si>
  <si>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</si>
  <si>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</si>
  <si>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</si>
  <si>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</si>
  <si>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</si>
  <si>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</si>
  <si>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</si>
  <si>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</si>
  <si>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</si>
  <si>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</si>
  <si>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</si>
  <si>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</si>
  <si>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</si>
  <si>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</si>
  <si>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</si>
  <si>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</si>
  <si>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</si>
  <si>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</si>
  <si>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</si>
  <si>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</si>
  <si>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</si>
  <si>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</si>
  <si>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</si>
  <si>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</si>
  <si>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</si>
  <si>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</si>
  <si>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</si>
  <si>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</si>
  <si>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</si>
  <si>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</si>
  <si>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</si>
  <si>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</si>
  <si>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</si>
  <si>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</si>
  <si>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</si>
  <si>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</si>
  <si>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</si>
  <si>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</si>
  <si>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</si>
  <si>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</si>
  <si>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</si>
  <si>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</si>
  <si>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</si>
  <si>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</si>
  <si>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</si>
  <si>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</si>
  <si>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</si>
  <si>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</si>
  <si>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</si>
  <si>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</si>
  <si>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</si>
  <si>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</si>
  <si>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</si>
  <si>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</si>
  <si>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</si>
  <si>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</si>
  <si>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</si>
  <si>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</si>
  <si>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</si>
  <si>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</si>
  <si>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</si>
  <si>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</si>
  <si>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</si>
  <si>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</si>
  <si>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</si>
  <si>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</si>
  <si>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</si>
  <si>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</si>
  <si>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</si>
  <si>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</si>
  <si>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</si>
  <si>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</si>
  <si>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</si>
  <si>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</si>
  <si>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</si>
  <si>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</si>
  <si>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</si>
  <si>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</si>
  <si>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</si>
  <si>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</si>
  <si>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</si>
  <si>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</si>
  <si>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</si>
  <si>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</si>
  <si>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</si>
  <si>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</si>
  <si>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</si>
  <si>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</si>
  <si>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</si>
  <si>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</si>
  <si>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</si>
  <si>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</si>
  <si>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</si>
  <si>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</si>
  <si>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</si>
  <si>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</si>
  <si>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</si>
  <si>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</si>
  <si>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</si>
  <si>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</si>
  <si>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</si>
  <si>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</si>
  <si>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</si>
  <si>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</si>
  <si>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</si>
  <si>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</si>
  <si>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</si>
  <si>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</si>
  <si>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</si>
  <si>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</si>
  <si>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</si>
  <si>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</si>
  <si>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</si>
  <si>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</si>
  <si>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</si>
  <si>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</si>
  <si>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</si>
  <si>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</si>
  <si>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</si>
  <si>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</si>
  <si>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</si>
  <si>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</si>
  <si>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</si>
  <si>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</si>
  <si>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</si>
  <si>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</si>
  <si>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</si>
  <si>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</si>
  <si>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</si>
  <si>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</si>
  <si>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</si>
  <si>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</si>
  <si>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</si>
  <si>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</si>
  <si>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</si>
  <si>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</si>
  <si>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</si>
  <si>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</si>
  <si>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</si>
  <si>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</si>
  <si>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</si>
  <si>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</si>
  <si>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</si>
  <si>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</si>
  <si>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</si>
  <si>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</si>
  <si>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</si>
  <si>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</si>
  <si>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</si>
  <si>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</si>
  <si>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</si>
  <si>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</si>
  <si>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</si>
  <si>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</si>
  <si>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</si>
  <si>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</si>
  <si>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</si>
  <si>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</si>
  <si>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</si>
  <si>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</si>
  <si>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</si>
  <si>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</si>
  <si>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</si>
  <si>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</si>
  <si>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</si>
  <si>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</si>
  <si>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</si>
  <si>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</si>
  <si>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</si>
  <si>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</si>
  <si>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</si>
  <si>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</si>
  <si>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</si>
  <si>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</si>
  <si>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</si>
  <si>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</si>
  <si>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</si>
  <si>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</si>
  <si>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</si>
  <si>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</si>
  <si>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</si>
  <si>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</si>
  <si>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</si>
  <si>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</si>
  <si>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</si>
  <si>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</si>
  <si>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</si>
  <si>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</si>
  <si>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</si>
  <si>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</si>
  <si>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</si>
  <si>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</si>
  <si>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</si>
  <si>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</si>
  <si>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</si>
  <si>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</si>
  <si>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</si>
  <si>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</si>
  <si>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</si>
  <si>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</si>
  <si>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</si>
  <si>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</si>
  <si>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</si>
  <si>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</si>
  <si>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</si>
  <si>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</si>
  <si>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</si>
  <si>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</si>
  <si>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</si>
  <si>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</si>
  <si>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</si>
  <si>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</si>
  <si>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</si>
  <si>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</si>
  <si>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</si>
  <si>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</si>
  <si>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</si>
  <si>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</si>
  <si>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</si>
  <si>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</si>
  <si>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</si>
  <si>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</si>
  <si>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</si>
  <si>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</si>
  <si>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</si>
  <si>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</si>
  <si>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</si>
  <si>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</si>
  <si>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</si>
  <si>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</si>
  <si>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</si>
  <si>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</si>
  <si>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</si>
  <si>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</si>
  <si>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</si>
  <si>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</si>
  <si>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</si>
  <si>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</si>
  <si>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</si>
  <si>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</si>
  <si>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</si>
  <si>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</si>
  <si>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</si>
  <si>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</si>
  <si>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</si>
  <si>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</si>
  <si>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</si>
  <si>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</si>
  <si>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</si>
  <si>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</si>
  <si>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</si>
  <si>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</si>
  <si>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</si>
  <si>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</si>
  <si>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</si>
  <si>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</si>
  <si>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</si>
  <si>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</si>
  <si>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</si>
  <si>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</si>
  <si>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</si>
  <si>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</si>
  <si>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</si>
  <si>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</si>
  <si>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</si>
  <si>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</si>
  <si>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</si>
  <si>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</si>
  <si>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</si>
  <si>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</si>
  <si>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</si>
  <si>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</si>
  <si>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</si>
  <si>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</si>
  <si>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</si>
  <si>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</si>
  <si>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</si>
  <si>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</si>
  <si>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</si>
  <si>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</si>
  <si>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</si>
  <si>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</si>
  <si>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</si>
  <si>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</si>
  <si>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</si>
  <si>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</si>
  <si>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</si>
  <si>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</si>
  <si>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</si>
  <si>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</si>
  <si>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</si>
  <si>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</si>
  <si>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</si>
  <si>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</si>
  <si>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</si>
  <si>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</si>
  <si>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</si>
  <si>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</si>
  <si>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</si>
  <si>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</si>
  <si>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</si>
  <si>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</si>
  <si>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</si>
  <si>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</si>
  <si>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</si>
  <si>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</si>
  <si>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</si>
  <si>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</si>
  <si>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</si>
  <si>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</si>
  <si>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</si>
  <si>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</si>
  <si>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</si>
  <si>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</si>
  <si>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</si>
  <si>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</si>
  <si>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</si>
  <si>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</si>
  <si>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</si>
  <si>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</si>
  <si>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</si>
  <si>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</si>
  <si>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</si>
  <si>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</si>
  <si>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</si>
  <si>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</si>
  <si>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</si>
  <si>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</si>
  <si>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</si>
  <si>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</si>
  <si>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</si>
  <si>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</si>
  <si>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</si>
  <si>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</si>
  <si>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</si>
  <si>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</si>
  <si>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</si>
  <si>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</si>
  <si>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</si>
  <si>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</si>
  <si>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</si>
  <si>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</si>
  <si>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</si>
  <si>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</si>
  <si>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</si>
  <si>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</si>
  <si>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</si>
  <si>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</si>
  <si>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</si>
  <si>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</si>
  <si>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</si>
  <si>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</si>
  <si>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</si>
  <si>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</si>
  <si>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</si>
  <si>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</si>
  <si>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</si>
  <si>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</si>
  <si>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</si>
  <si>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</si>
  <si>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</si>
  <si>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</si>
  <si>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</si>
  <si>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</si>
  <si>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</si>
  <si>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</si>
  <si>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</si>
  <si>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</si>
  <si>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</si>
  <si>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</si>
  <si>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</si>
  <si>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</si>
  <si>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</si>
  <si>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</si>
  <si>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</si>
  <si>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</si>
  <si>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</si>
  <si>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</si>
  <si>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</si>
  <si>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</si>
  <si>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</si>
  <si>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</si>
  <si>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</si>
  <si>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</si>
  <si>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</si>
  <si>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</si>
  <si>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</si>
  <si>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</si>
  <si>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</si>
  <si>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</si>
  <si>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</si>
  <si>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</si>
  <si>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</si>
  <si>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</si>
  <si>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</si>
  <si>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</si>
  <si>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</si>
  <si>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</si>
  <si>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</si>
  <si>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</si>
  <si>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</si>
  <si>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</si>
  <si>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</si>
  <si>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</si>
  <si>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</si>
  <si>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</si>
  <si>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</si>
  <si>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</si>
  <si>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</si>
  <si>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</si>
  <si>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</si>
  <si>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</si>
  <si>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</si>
  <si>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</si>
  <si>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</si>
  <si>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</si>
  <si>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</si>
  <si>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</si>
  <si>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</si>
  <si>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</si>
  <si>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</si>
  <si>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</si>
  <si>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</si>
  <si>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</si>
  <si>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</si>
  <si>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</si>
  <si>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</si>
  <si>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</si>
  <si>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</si>
  <si>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</si>
  <si>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</si>
  <si>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</si>
  <si>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</si>
  <si>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</si>
  <si>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</si>
  <si>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</si>
  <si>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</si>
  <si>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</si>
  <si>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</si>
  <si>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</si>
  <si>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</si>
  <si>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</si>
  <si>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</si>
  <si>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</si>
  <si>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</si>
  <si>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</si>
  <si>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</si>
  <si>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</si>
  <si>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</si>
  <si>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</si>
  <si>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</si>
  <si>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</si>
  <si>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</si>
  <si>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</si>
  <si>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</si>
  <si>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</si>
  <si>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</si>
  <si>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</si>
  <si>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</si>
  <si>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</si>
  <si>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</si>
  <si>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</si>
  <si>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</si>
  <si>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</si>
  <si>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</si>
  <si>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</si>
  <si>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</si>
  <si>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</si>
  <si>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</si>
  <si>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</si>
  <si>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</si>
  <si>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</si>
  <si>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</si>
  <si>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</si>
  <si>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</si>
  <si>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</si>
  <si>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</si>
  <si>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</si>
  <si>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</si>
  <si>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</si>
  <si>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</si>
  <si>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</si>
  <si>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</si>
  <si>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</si>
  <si>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</si>
  <si>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</si>
  <si>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</si>
  <si>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</si>
  <si>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</si>
  <si>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</si>
  <si>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</si>
  <si>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</si>
  <si>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</si>
  <si>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</si>
  <si>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</si>
  <si>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</si>
  <si>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</si>
  <si>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</si>
  <si>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</si>
  <si>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</si>
  <si>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</si>
  <si>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</si>
  <si>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</si>
  <si>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</si>
  <si>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</si>
  <si>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</si>
  <si>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</si>
  <si>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</si>
  <si>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</si>
  <si>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</si>
  <si>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</si>
  <si>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</si>
  <si>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</si>
  <si>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</si>
  <si>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</si>
  <si>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</si>
  <si>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</si>
  <si>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</si>
  <si>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</si>
  <si>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</si>
  <si>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</si>
  <si>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</si>
  <si>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</si>
  <si>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</si>
  <si>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</si>
  <si>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</si>
  <si>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</si>
  <si>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</si>
  <si>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</si>
  <si>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</si>
  <si>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</si>
  <si>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</si>
  <si>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</si>
  <si>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</si>
  <si>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</si>
  <si>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</si>
  <si>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</si>
  <si>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</si>
  <si>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</si>
  <si>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</si>
  <si>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</si>
  <si>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</si>
  <si>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</si>
  <si>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</si>
  <si>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</si>
  <si>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</si>
  <si>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</si>
  <si>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</si>
  <si>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</si>
  <si>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</si>
  <si>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</si>
  <si>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</si>
  <si>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</si>
  <si>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</si>
  <si>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</si>
  <si>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</si>
  <si>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</si>
  <si>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</si>
  <si>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</si>
  <si>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</si>
  <si>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</si>
  <si>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</si>
  <si>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</si>
  <si>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</si>
  <si>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</si>
  <si>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</si>
  <si>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</si>
  <si>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</si>
  <si>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</si>
  <si>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</si>
  <si>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</si>
  <si>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</si>
  <si>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</si>
  <si>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</si>
  <si>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</si>
  <si>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</si>
  <si>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</si>
  <si>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</si>
  <si>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</si>
  <si>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</si>
  <si>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</si>
  <si>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</si>
  <si>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</si>
  <si>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</si>
  <si>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</si>
  <si>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</si>
  <si>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</si>
  <si>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</si>
  <si>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</si>
  <si>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</si>
  <si>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</si>
  <si>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</si>
  <si>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</si>
  <si>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</si>
  <si>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</si>
  <si>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</si>
  <si>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</si>
  <si>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</si>
  <si>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</si>
  <si>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</si>
  <si>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</si>
  <si>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</si>
  <si>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</si>
  <si>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</si>
  <si>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</si>
  <si>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</si>
  <si>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</si>
  <si>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</si>
  <si>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</si>
  <si>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</si>
  <si>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</si>
  <si>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</si>
  <si>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</si>
  <si>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</si>
  <si>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</si>
  <si>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</si>
  <si>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</si>
  <si>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</si>
  <si>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</si>
  <si>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</si>
  <si>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</si>
  <si>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</si>
  <si>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</si>
  <si>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</si>
  <si>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</si>
  <si>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</si>
  <si>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</si>
  <si>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</si>
  <si>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</si>
  <si>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</si>
  <si>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</si>
  <si>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</si>
  <si>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</si>
  <si>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</si>
  <si>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</si>
  <si>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</si>
  <si>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</si>
  <si>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</si>
  <si>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</si>
  <si>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</si>
  <si>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</si>
  <si>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</si>
  <si>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</si>
  <si>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</si>
  <si>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</si>
  <si>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</si>
  <si>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</si>
  <si>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</si>
  <si>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</si>
  <si>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</si>
  <si>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</si>
  <si>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</si>
  <si>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</si>
  <si>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</si>
  <si>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</si>
  <si>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</si>
  <si>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</si>
  <si>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</si>
  <si>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</si>
  <si>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</si>
  <si>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</si>
  <si>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</si>
  <si>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</si>
  <si>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</si>
  <si>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</si>
  <si>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</si>
  <si>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</si>
  <si>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</si>
  <si>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</si>
  <si>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</si>
  <si>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</si>
  <si>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</si>
  <si>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</si>
  <si>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</si>
  <si>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</si>
  <si>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</si>
  <si>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</si>
  <si>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</si>
  <si>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</si>
  <si>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</si>
  <si>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</si>
  <si>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</si>
  <si>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</si>
  <si>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</si>
  <si>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</si>
  <si>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</si>
  <si>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</si>
  <si>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</si>
  <si>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</si>
  <si>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</si>
  <si>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</si>
  <si>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</si>
  <si>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</si>
  <si>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</si>
  <si>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</si>
  <si>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</si>
  <si>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</si>
  <si>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</si>
  <si>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</si>
  <si>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</si>
  <si>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</si>
  <si>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</si>
  <si>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</si>
  <si>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</si>
  <si>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</si>
  <si>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</si>
  <si>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</si>
  <si>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</si>
  <si>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</si>
  <si>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</si>
  <si>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</si>
  <si>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</si>
  <si>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</si>
  <si>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</si>
  <si>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</si>
  <si>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</si>
  <si>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</si>
  <si>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</si>
  <si>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</si>
  <si>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</si>
  <si>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</si>
  <si>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</si>
  <si>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</si>
  <si>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</si>
  <si>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</si>
  <si>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</si>
  <si>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</si>
  <si>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</si>
  <si>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</si>
  <si>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</si>
  <si>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</si>
  <si>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</si>
  <si>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</si>
  <si>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</si>
  <si>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</si>
  <si>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</si>
  <si>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</si>
  <si>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</si>
  <si>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</si>
  <si>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</si>
  <si>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</si>
  <si>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</si>
  <si>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</si>
  <si>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</si>
  <si>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</si>
  <si>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</si>
  <si>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</si>
  <si>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</si>
  <si>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</si>
  <si>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</si>
  <si>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</si>
  <si>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</si>
  <si>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</si>
  <si>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</si>
  <si>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</si>
  <si>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</si>
  <si>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</si>
  <si>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</si>
  <si>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</si>
  <si>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</si>
  <si>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</si>
  <si>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</si>
  <si>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</si>
  <si>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</si>
  <si>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</si>
  <si>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</si>
  <si>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</si>
  <si>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</si>
  <si>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</si>
  <si>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</si>
  <si>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</si>
  <si>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</si>
  <si>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</si>
  <si>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</si>
  <si>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</si>
  <si>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</si>
  <si>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</si>
  <si>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</si>
  <si>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</si>
  <si>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</si>
  <si>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</si>
  <si>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</si>
  <si>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</si>
  <si>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</si>
  <si>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</si>
  <si>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</si>
  <si>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</si>
  <si>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</si>
  <si>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</si>
  <si>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</si>
  <si>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</si>
  <si>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</si>
  <si>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</si>
  <si>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</si>
  <si>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</si>
  <si>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</si>
  <si>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</si>
  <si>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</si>
  <si>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</si>
  <si>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</si>
  <si>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</si>
  <si>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</si>
  <si>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</si>
  <si>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</si>
  <si>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</si>
  <si>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</si>
  <si>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</si>
  <si>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</si>
  <si>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</si>
  <si>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</si>
  <si>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</si>
  <si>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</si>
  <si>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</si>
  <si>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</si>
  <si>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</si>
  <si>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</si>
  <si>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</si>
  <si>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</si>
  <si>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</si>
  <si>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</si>
  <si>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</si>
  <si>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</si>
  <si>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</si>
  <si>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</si>
  <si>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</si>
  <si>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</si>
  <si>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</si>
  <si>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</si>
  <si>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</si>
  <si>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</si>
  <si>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</si>
  <si>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</si>
  <si>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</si>
  <si>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</si>
  <si>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</si>
  <si>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</si>
  <si>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</si>
  <si>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</si>
  <si>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</si>
  <si>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</si>
  <si>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</si>
  <si>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</si>
  <si>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</si>
  <si>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</si>
  <si>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</si>
  <si>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</si>
  <si>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</si>
  <si>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</si>
  <si>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</si>
  <si>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</si>
  <si>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</si>
  <si>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</si>
  <si>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</si>
  <si>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</si>
  <si>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</si>
  <si>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</si>
  <si>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</si>
  <si>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</si>
  <si>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</si>
  <si>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</si>
  <si>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</si>
  <si>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</si>
  <si>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</si>
  <si>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</si>
  <si>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</si>
  <si>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</si>
  <si>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</si>
  <si>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</si>
  <si>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</si>
  <si>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</si>
  <si>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</si>
  <si>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</si>
  <si>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</si>
  <si>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</si>
  <si>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</si>
  <si>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</si>
  <si>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</si>
  <si>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</si>
  <si>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</si>
  <si>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</si>
  <si>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</si>
  <si>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</si>
  <si>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</si>
  <si>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</si>
  <si>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</si>
  <si>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</si>
  <si>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</si>
  <si>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</si>
  <si>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</si>
  <si>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</si>
  <si>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</si>
  <si>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</si>
  <si>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</si>
  <si>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</si>
  <si>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</si>
  <si>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</si>
  <si>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</si>
  <si>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</si>
  <si>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</si>
  <si>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</si>
  <si>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</si>
  <si>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</si>
  <si>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</si>
  <si>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</si>
  <si>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</si>
  <si>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</si>
  <si>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</si>
  <si>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</si>
  <si>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</si>
  <si>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</si>
  <si>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</si>
  <si>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</si>
  <si>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</si>
  <si>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</si>
  <si>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</si>
  <si>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</si>
  <si>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</si>
  <si>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</si>
  <si>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</si>
  <si>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</si>
  <si>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</si>
  <si>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</si>
  <si>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</si>
  <si>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</si>
  <si>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</si>
  <si>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</si>
  <si>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</si>
  <si>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</si>
  <si>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</si>
  <si>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</si>
  <si>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</si>
  <si>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</si>
  <si>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</si>
  <si>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</si>
  <si>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</si>
  <si>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</si>
  <si>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</si>
  <si>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</si>
  <si>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</si>
  <si>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</si>
  <si>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</si>
  <si>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</si>
  <si>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</si>
  <si>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</si>
  <si>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</si>
  <si>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</si>
  <si>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</si>
  <si>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</si>
  <si>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</si>
  <si>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</si>
  <si>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</si>
  <si>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</si>
  <si>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</si>
  <si>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</si>
  <si>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</si>
  <si>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</si>
  <si>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</si>
  <si>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</si>
  <si>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</si>
  <si>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</si>
  <si>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</si>
  <si>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</si>
  <si>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</si>
  <si>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</si>
  <si>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</si>
  <si>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</si>
  <si>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</si>
  <si>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</si>
  <si>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</si>
  <si>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</si>
  <si>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</si>
  <si>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</si>
  <si>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</si>
  <si>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</si>
  <si>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</si>
  <si>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</si>
  <si>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</si>
  <si>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</si>
  <si>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</si>
  <si>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</si>
  <si>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</si>
  <si>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</si>
  <si>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</si>
  <si>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</si>
  <si>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</si>
  <si>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</si>
  <si>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</si>
  <si>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</si>
  <si>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</si>
  <si>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</si>
  <si>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</si>
  <si>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</si>
  <si>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</si>
  <si>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</si>
  <si>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</si>
  <si>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</si>
  <si>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</si>
  <si>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</si>
  <si>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</si>
  <si>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</si>
  <si>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</si>
  <si>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</si>
  <si>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</si>
  <si>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</si>
  <si>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</si>
  <si>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</si>
  <si>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</si>
  <si>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</si>
  <si>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</si>
  <si>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</si>
  <si>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</si>
  <si>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</si>
  <si>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</si>
  <si>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</si>
  <si>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</si>
  <si>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</si>
  <si>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</si>
  <si>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</si>
  <si>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</si>
  <si>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</si>
  <si>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</si>
  <si>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</si>
  <si>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</si>
  <si>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</si>
  <si>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</si>
  <si>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</si>
  <si>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</si>
  <si>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</si>
  <si>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</si>
  <si>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</si>
  <si>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</si>
  <si>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</si>
  <si>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</si>
  <si>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</si>
  <si>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</si>
  <si>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</si>
  <si>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</si>
  <si>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</si>
  <si>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</si>
  <si>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</si>
  <si>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</si>
  <si>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</si>
  <si>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</si>
  <si>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</si>
  <si>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</si>
  <si>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</si>
  <si>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</si>
  <si>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</si>
  <si>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</si>
  <si>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</si>
  <si>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</si>
  <si>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</si>
  <si>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</si>
  <si>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</si>
  <si>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</si>
  <si>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</si>
  <si>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</si>
  <si>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</si>
  <si>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</si>
  <si>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</si>
  <si>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</si>
  <si>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</si>
  <si>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</si>
  <si>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</si>
  <si>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</si>
  <si>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</si>
  <si>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</si>
  <si>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</si>
  <si>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</si>
  <si>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</si>
  <si>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</si>
  <si>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</si>
  <si>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</si>
  <si>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</si>
  <si>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</si>
  <si>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</si>
  <si>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</si>
  <si>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</si>
  <si>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</si>
  <si>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</si>
  <si>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</si>
  <si>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</si>
  <si>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</si>
  <si>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</si>
  <si>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</si>
  <si>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</si>
  <si>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</si>
  <si>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</si>
  <si>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</si>
  <si>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</si>
  <si>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</si>
  <si>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</si>
  <si>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</si>
  <si>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</si>
  <si>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</si>
  <si>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</si>
  <si>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</si>
  <si>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</si>
  <si>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</si>
  <si>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</si>
  <si>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</si>
  <si>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</si>
  <si>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</si>
  <si>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</si>
  <si>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</si>
  <si>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</si>
  <si>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</si>
  <si>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</si>
  <si>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</si>
  <si>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</si>
  <si>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</si>
  <si>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</si>
  <si>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</si>
  <si>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</si>
  <si>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</si>
  <si>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</si>
  <si>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</si>
  <si>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</si>
  <si>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</si>
  <si>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</si>
  <si>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</si>
  <si>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</si>
  <si>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</si>
  <si>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</si>
  <si>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</si>
  <si>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</si>
  <si>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</si>
  <si>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</si>
  <si>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</si>
  <si>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</si>
  <si>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</si>
  <si>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</si>
  <si>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</si>
  <si>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</si>
  <si>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</si>
  <si>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</si>
  <si>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</si>
  <si>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</si>
  <si>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</si>
  <si>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</si>
  <si>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</si>
  <si>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</si>
  <si>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</si>
  <si>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</si>
  <si>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</si>
  <si>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</si>
  <si>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</si>
  <si>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</si>
  <si>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</si>
  <si>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</si>
  <si>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</si>
  <si>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</si>
  <si>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</si>
  <si>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</si>
  <si>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</si>
  <si>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</si>
  <si>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</si>
  <si>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</si>
  <si>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</si>
  <si>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</si>
  <si>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</si>
  <si>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</si>
  <si>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</si>
  <si>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</si>
  <si>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</si>
  <si>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</si>
  <si>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</si>
  <si>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</si>
  <si>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</si>
  <si>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</si>
  <si>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</si>
  <si>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</si>
  <si>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</si>
  <si>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</si>
  <si>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</si>
  <si>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</si>
  <si>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</si>
  <si>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</si>
  <si>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</si>
  <si>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</si>
  <si>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</si>
  <si>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</si>
  <si>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</si>
  <si>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</si>
  <si>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</si>
  <si>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</si>
  <si>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</si>
  <si>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</si>
  <si>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</si>
  <si>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</si>
  <si>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</si>
  <si>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</si>
  <si>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</si>
  <si>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</si>
  <si>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</si>
  <si>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</si>
  <si>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</si>
  <si>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</si>
  <si>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</si>
  <si>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</si>
  <si>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</si>
  <si>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</si>
  <si>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</si>
  <si>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</si>
  <si>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</si>
  <si>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</si>
  <si>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</si>
  <si>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</si>
  <si>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</si>
  <si>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</si>
  <si>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</si>
  <si>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</si>
  <si>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</si>
  <si>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</si>
  <si>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</si>
  <si>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</si>
  <si>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</si>
  <si>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</si>
  <si>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</si>
  <si>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</si>
  <si>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</si>
  <si>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</si>
  <si>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</si>
  <si>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</si>
  <si>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</si>
  <si>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</si>
  <si>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</si>
  <si>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</si>
  <si>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</si>
  <si>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</si>
  <si>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</si>
  <si>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</si>
  <si>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</si>
  <si>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</si>
  <si>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</si>
  <si>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</si>
  <si>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</si>
  <si>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</si>
  <si>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</si>
  <si>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</si>
  <si>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</si>
  <si>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</si>
  <si>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</si>
  <si>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</si>
  <si>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</si>
  <si>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</si>
  <si>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</si>
  <si>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</si>
  <si>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</si>
  <si>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</si>
  <si>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</si>
  <si>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</si>
  <si>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</si>
  <si>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</si>
  <si>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</si>
  <si>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</si>
  <si>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</si>
  <si>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</si>
  <si>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</si>
  <si>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</si>
  <si>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</si>
  <si>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</si>
  <si>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</si>
  <si>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</si>
  <si>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</si>
  <si>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</si>
  <si>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</si>
  <si>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</si>
  <si>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</si>
  <si>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</si>
  <si>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</si>
  <si>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</si>
  <si>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</si>
  <si>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</si>
  <si>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</si>
  <si>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</si>
  <si>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</si>
  <si>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</si>
  <si>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</si>
  <si>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</si>
  <si>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</si>
  <si>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</si>
  <si>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</si>
  <si>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</si>
  <si>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</si>
  <si>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</si>
  <si>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</si>
  <si>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</si>
  <si>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</si>
  <si>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</si>
  <si>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</si>
  <si>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</si>
  <si>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</si>
  <si>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</si>
  <si>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</si>
  <si>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</si>
  <si>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</si>
  <si>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</si>
  <si>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</si>
  <si>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</si>
  <si>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</si>
  <si>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</si>
  <si>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</si>
  <si>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</si>
  <si>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</si>
  <si>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</si>
  <si>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</si>
  <si>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</si>
  <si>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</si>
  <si>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</si>
  <si>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</si>
  <si>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</si>
  <si>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</si>
  <si>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</si>
  <si>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</si>
  <si>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</si>
  <si>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</si>
  <si>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</si>
  <si>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</si>
  <si>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</si>
  <si>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</si>
  <si>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</si>
  <si>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</si>
  <si>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</si>
  <si>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</si>
  <si>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</si>
  <si>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</si>
  <si>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</si>
  <si>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</si>
  <si>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</si>
  <si>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</si>
  <si>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</si>
  <si>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</si>
  <si>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</si>
  <si>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</si>
  <si>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</si>
  <si>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</si>
  <si>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</si>
  <si>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</si>
  <si>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</si>
  <si>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</si>
  <si>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</si>
  <si>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</si>
  <si>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</si>
  <si>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</si>
  <si>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</si>
  <si>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</si>
  <si>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</si>
  <si>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</si>
  <si>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</si>
  <si>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</si>
  <si>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</si>
  <si>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</si>
  <si>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</si>
  <si>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</si>
  <si>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</si>
  <si>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</si>
  <si>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</si>
  <si>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</si>
  <si>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</si>
  <si>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</si>
  <si>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</si>
  <si>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</si>
  <si>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</si>
  <si>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</si>
  <si>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</si>
  <si>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</si>
  <si>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</si>
  <si>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</si>
  <si>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</si>
  <si>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</si>
  <si>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</si>
  <si>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</si>
  <si>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</si>
  <si>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</si>
  <si>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</si>
  <si>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</si>
  <si>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</si>
  <si>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</si>
  <si>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</si>
  <si>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</si>
  <si>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</si>
  <si>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</si>
  <si>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</si>
  <si>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</si>
  <si>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</si>
  <si>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</si>
  <si>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</si>
  <si>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</si>
  <si>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</si>
  <si>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</si>
  <si>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</si>
  <si>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</si>
  <si>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</si>
  <si>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</si>
  <si>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</si>
  <si>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</si>
  <si>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</si>
  <si>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</si>
  <si>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</si>
  <si>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</si>
  <si>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</si>
  <si>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</si>
  <si>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</si>
  <si>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</si>
  <si>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</si>
  <si>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</si>
  <si>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</si>
  <si>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</si>
  <si>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</si>
  <si>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</si>
  <si>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</si>
  <si>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</si>
  <si>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</si>
  <si>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</si>
  <si>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</si>
  <si>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</si>
  <si>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</si>
  <si>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</si>
  <si>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</si>
  <si>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</si>
  <si>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</si>
  <si>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</si>
  <si>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</si>
  <si>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</si>
  <si>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</si>
  <si>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</si>
  <si>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</si>
  <si>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</si>
  <si>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</si>
  <si>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</si>
  <si>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</si>
  <si>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</si>
  <si>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</si>
  <si>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</si>
  <si>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</si>
  <si>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</si>
  <si>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</si>
  <si>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</si>
  <si>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</si>
  <si>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</si>
  <si>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</si>
  <si>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</si>
  <si>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</si>
  <si>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</si>
  <si>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</si>
  <si>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</si>
  <si>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</si>
  <si>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</si>
  <si>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</si>
  <si>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</si>
  <si>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</si>
  <si>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</si>
  <si>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</si>
  <si>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</si>
  <si>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</si>
  <si>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</si>
  <si>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</si>
  <si>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</si>
  <si>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</si>
  <si>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</si>
  <si>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</si>
  <si>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</si>
  <si>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</si>
  <si>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</si>
  <si>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</si>
  <si>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</si>
  <si>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</si>
  <si>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</si>
  <si>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</si>
  <si>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</si>
  <si>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</si>
  <si>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</si>
  <si>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</si>
  <si>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</si>
  <si>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</si>
  <si>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</si>
  <si>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</si>
  <si>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</si>
  <si>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</si>
  <si>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</si>
  <si>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</si>
  <si>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</si>
  <si>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</si>
  <si>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</si>
  <si>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</si>
  <si>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</si>
  <si>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</si>
  <si>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</si>
  <si>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</si>
  <si>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</si>
  <si>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</si>
  <si>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</si>
  <si>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</si>
  <si>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</si>
  <si>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</si>
  <si>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</si>
  <si>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</si>
  <si>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</si>
  <si>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</si>
  <si>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</si>
  <si>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</si>
  <si>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</si>
  <si>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</si>
  <si>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</si>
  <si>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</si>
  <si>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</si>
  <si>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</si>
  <si>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</si>
  <si>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</si>
  <si>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</si>
  <si>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</si>
  <si>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</si>
  <si>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</si>
  <si>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</si>
  <si>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</si>
  <si>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</si>
  <si>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</si>
  <si>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</si>
  <si>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</si>
  <si>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</si>
  <si>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</si>
  <si>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</si>
  <si>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</si>
  <si>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</si>
  <si>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</si>
  <si>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</si>
  <si>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</si>
  <si>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</si>
  <si>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</si>
  <si>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</si>
  <si>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</si>
  <si>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</si>
  <si>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</si>
  <si>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</si>
  <si>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</si>
  <si>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</si>
  <si>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</si>
  <si>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</si>
  <si>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</si>
  <si>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</si>
  <si>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</si>
  <si>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</si>
  <si>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</si>
  <si>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</si>
  <si>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</si>
  <si>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</si>
  <si>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</si>
  <si>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</si>
  <si>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</si>
  <si>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</si>
  <si>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</si>
  <si>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</si>
  <si>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</si>
  <si>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</si>
  <si>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</si>
  <si>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</si>
  <si>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</si>
  <si>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</si>
  <si>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</si>
  <si>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</si>
  <si>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</si>
  <si>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</si>
  <si>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</si>
  <si>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</si>
  <si>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</si>
  <si>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</si>
  <si>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</si>
  <si>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</si>
  <si>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</si>
  <si>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</si>
  <si>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</si>
  <si>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</si>
  <si>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</si>
  <si>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</si>
  <si>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</si>
  <si>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</si>
  <si>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</si>
  <si>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</si>
  <si>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</si>
  <si>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</si>
  <si>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</si>
  <si>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</si>
  <si>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</si>
  <si>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</si>
  <si>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</si>
  <si>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</si>
  <si>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</si>
  <si>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</si>
  <si>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</si>
  <si>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</si>
  <si>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</si>
  <si>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</si>
  <si>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</si>
  <si>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</si>
  <si>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</si>
  <si>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</si>
  <si>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</si>
  <si>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</si>
  <si>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</si>
  <si>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</si>
  <si>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</si>
  <si>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</si>
  <si>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</si>
  <si>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</si>
  <si>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</si>
  <si>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</si>
  <si>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</si>
  <si>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</si>
  <si>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</si>
  <si>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</si>
  <si>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</si>
  <si>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</si>
  <si>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</si>
  <si>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</si>
  <si>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</si>
  <si>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</si>
  <si>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</si>
  <si>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</si>
  <si>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</si>
  <si>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</si>
  <si>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</si>
  <si>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</si>
  <si>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</si>
  <si>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</si>
  <si>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</si>
  <si>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</si>
  <si>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</si>
  <si>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</si>
  <si>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</si>
  <si>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</si>
  <si>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</si>
  <si>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</si>
  <si>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</si>
  <si>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</si>
  <si>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</si>
  <si>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</si>
  <si>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</si>
  <si>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</si>
  <si>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</si>
  <si>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</si>
  <si>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</si>
  <si>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</si>
  <si>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</si>
  <si>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</si>
  <si>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</si>
  <si>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</si>
  <si>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</si>
  <si>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</si>
  <si>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</si>
  <si>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</si>
  <si>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</si>
  <si>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</si>
  <si>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</si>
  <si>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</si>
  <si>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</si>
  <si>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</si>
  <si>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</si>
  <si>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</si>
  <si>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</si>
  <si>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</si>
  <si>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</si>
  <si>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</si>
  <si>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</si>
  <si>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</si>
  <si>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</si>
  <si>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</si>
  <si>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</si>
  <si>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</si>
  <si>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</si>
  <si>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</si>
  <si>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</si>
  <si>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</si>
  <si>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</si>
  <si>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</si>
  <si>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</si>
  <si>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</si>
  <si>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</si>
  <si>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</si>
  <si>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</si>
  <si>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</si>
  <si>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</si>
  <si>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</si>
  <si>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</si>
  <si>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</si>
  <si>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</si>
  <si>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</si>
  <si>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</si>
  <si>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</si>
  <si>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</si>
  <si>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</si>
  <si>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</si>
  <si>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</si>
  <si>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</si>
  <si>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</si>
  <si>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</si>
  <si>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</si>
  <si>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</si>
  <si>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</si>
  <si>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</si>
  <si>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</si>
  <si>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</si>
  <si>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</si>
  <si>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</si>
  <si>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</si>
  <si>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</si>
  <si>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</si>
  <si>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</si>
  <si>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</si>
  <si>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</si>
  <si>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</si>
  <si>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</si>
  <si>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</si>
  <si>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</si>
  <si>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</si>
  <si>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</si>
  <si>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</si>
  <si>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</si>
  <si>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</si>
  <si>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</si>
  <si>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</si>
  <si>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</si>
  <si>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Sum of Sales</t>
  </si>
  <si>
    <t>Years</t>
  </si>
  <si>
    <t>Arabica</t>
  </si>
  <si>
    <t>Excelsa</t>
  </si>
  <si>
    <t>Liberica</t>
  </si>
  <si>
    <t>Robusta</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</si>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</sst>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dd\-mmm\-yyyy"/>
    <numFmt numFmtId="166" formatCode="0.0\ &quot;kg&quot;"/>
    <numFmt numFmtId="167" formatCode="&quot;$&quot;#,##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cellXfs>
  <cellStyles count="1">
    <cellStyle name="Normal" xfId="0" builtinId="0"/>
  </cellStyles>
  <dxfs count="11">
    <dxf>
      <numFmt numFmtId="0" formatCode="General"/>
    </dxf>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FFE672"/>
      <color rgb="FF00B075"/>
      <color rgb="FF3F71E8"/>
      <color rgb="FFC53048"/>
      <color rgb="FFFF3B5A"/>
      <color rgb="FFF161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[CoffeeOrderAnalysisProject.xlsx]TotalSales!TotalSales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Coffee</a:t>
            </a:r>
            <a:r>
              <a:rPr lang="en-US"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E67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00B07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C5304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3F71E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FFE67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C44-7245-BDAE-B5CA25254174}"/>
            </c:ext>
          </c:extLst>
        </c:ser>
        <c:ser>
          <c:idx val="1"/>
          <c:order val="1"/>
          <c:tx>
            <c:strRef>
              <c:f>TotalSales!$D$3:$D$4</c:f>
              <c:strCache>
                <c:ptCount val="1"/>
                <c:pt idx="0">
                  <c:v>Excelsa</c:v>
                </c:pt>
              </c:strCache>
            </c:strRef>
          </c:tx>
          <c:spPr>
            <a:ln w="28575" cap="rnd">
              <a:solidFill>
                <a:srgbClr val="00B07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C44-7245-BDAE-B5CA25254174}"/>
            </c:ext>
          </c:extLst>
        </c:ser>
        <c:ser>
          <c:idx val="2"/>
          <c:order val="2"/>
          <c:tx>
            <c:strRef>
              <c:f>TotalSales!$E$3:$E$4</c:f>
              <c:strCache>
                <c:ptCount val="1"/>
                <c:pt idx="0">
                  <c:v>Liberica</c:v>
                </c:pt>
              </c:strCache>
            </c:strRef>
          </c:tx>
          <c:spPr>
            <a:ln w="28575" cap="rnd">
              <a:solidFill>
                <a:srgbClr val="C53048"/>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C44-7245-BDAE-B5CA25254174}"/>
            </c:ext>
          </c:extLst>
        </c:ser>
        <c:ser>
          <c:idx val="3"/>
          <c:order val="3"/>
          <c:tx>
            <c:strRef>
              <c:f>TotalSales!$F$3:$F$4</c:f>
              <c:strCache>
                <c:ptCount val="1"/>
                <c:pt idx="0">
                  <c:v>Robusta</c:v>
                </c:pt>
              </c:strCache>
            </c:strRef>
          </c:tx>
          <c:spPr>
            <a:ln w="28575" cap="rnd">
              <a:solidFill>
                <a:srgbClr val="3F71E8"/>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C44-7245-BDAE-B5CA25254174}"/>
            </c:ext>
          </c:extLst>
        </c:ser>
        <c:dLbls>
          <c:showLegendKey val="0"/>
          <c:showVal val="0"/>
          <c:showCatName val="0"/>
          <c:showSerName val="0"/>
          <c:showPercent val="0"/>
          <c:showBubbleSize val="0"/>
        </c:dLbls>
        <c:smooth val="0"/>
        <c:axId val="1342919008"/>
        <c:axId val="1130098863"/>
      </c:lineChart>
      <c:catAx>
        <c:axId val="134291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098863"/>
        <c:crosses val="autoZero"/>
        <c:auto val="1"/>
        <c:lblAlgn val="ctr"/>
        <c:lblOffset val="100"/>
        <c:noMultiLvlLbl val="0"/>
      </c:catAx>
      <c:valAx>
        <c:axId val="1130098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91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[CoffeeOrderAnalysisProject.xlsx]CountryBarChart!TotalSales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endParaRPr lang="en-US" baseline="0"/>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2-9520-C74B-A59D-E67229DBF97F}"/>
            </c:ext>
          </c:extLst>
        </c:ser>
        <c:dLbls>
          <c:showLegendKey val="0"/>
          <c:showVal val="0"/>
          <c:showCatName val="0"/>
          <c:showSerName val="0"/>
          <c:showPercent val="0"/>
          <c:showBubbleSize val="0"/>
        </c:dLbls>
        <c:gapWidth val="182"/>
        <c:axId val="196631776"/>
        <c:axId val="196633504"/>
      </c:barChart>
      <c:catAx>
        <c:axId val="196631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33504"/>
        <c:crosses val="autoZero"/>
        <c:auto val="1"/>
        <c:lblAlgn val="ctr"/>
        <c:lblOffset val="100"/>
        <c:noMultiLvlLbl val="0"/>
      </c:catAx>
      <c:valAx>
        <c:axId val="1966335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31776"/>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[CoffeeOrderAnalysisProject.xlsx]Top5Customers!TotalSales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8D0-9B40-BADE-41591618F8CB}"/>
            </c:ext>
          </c:extLst>
        </c:ser>
        <c:dLbls>
          <c:showLegendKey val="0"/>
          <c:showVal val="0"/>
          <c:showCatName val="0"/>
          <c:showSerName val="0"/>
          <c:showPercent val="0"/>
          <c:showBubbleSize val="0"/>
        </c:dLbls>
        <c:gapWidth val="182"/>
        <c:axId val="196631776"/>
        <c:axId val="196633504"/>
      </c:barChart>
      <c:catAx>
        <c:axId val="196631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33504"/>
        <c:crosses val="autoZero"/>
        <c:auto val="1"/>
        <c:lblAlgn val="ctr"/>
        <c:lblOffset val="100"/>
        <c:noMultiLvlLbl val="0"/>
      </c:catAx>
      <c:valAx>
        <c:axId val="1966335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3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1410</xdr:colOff>
      <xdr:row>1</xdr:row>
      <xdr:rowOff>0</xdr:rowOff>
    </xdr:from>
    <xdr:to>
      <xdr:col>25</xdr:col>
      <xdr:colOff>825499</xdr:colOff>
      <xdr:row>5</xdr:row>
      <xdr:rowOff>0</xdr:rowOff>
    </xdr:to>
    <xdr:sp macro="" textlink="">
      <xdr:nvSpPr>
        <xdr:cNvPr id="3" name="Rectangle 2">
          <a:extLst>
            <a:ext uri="{FF2B5EF4-FFF2-40B4-BE49-F238E27FC236}">
              <a16:creationId xmlns:a16="http://schemas.microsoft.com/office/drawing/2014/main" id="{8EBEBF4D-F3C8-F6A4-6623-0815B43AA777}"/>
            </a:ext>
          </a:extLst>
        </xdr:cNvPr>
        <xdr:cNvSpPr/>
      </xdr:nvSpPr>
      <xdr:spPr>
        <a:xfrm>
          <a:off x="141110" y="63500"/>
          <a:ext cx="20636089" cy="762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0" cap="none" spc="0">
              <a:ln w="0"/>
              <a:solidFill>
                <a:schemeClr val="bg1"/>
              </a:solidFill>
              <a:effectLst>
                <a:outerShdw blurRad="38100" dist="19050" dir="2700000" algn="tl" rotWithShape="0">
                  <a:schemeClr val="dk1">
                    <a:alpha val="40000"/>
                  </a:schemeClr>
                </a:outerShdw>
              </a:effectLst>
            </a:rPr>
            <a:t>Coffee</a:t>
          </a:r>
          <a:r>
            <a:rPr lang="en-US" sz="4000" b="0" cap="none" spc="0" baseline="0">
              <a:ln w="0"/>
              <a:solidFill>
                <a:schemeClr val="bg1"/>
              </a:solidFill>
              <a:effectLst>
                <a:outerShdw blurRad="38100" dist="19050" dir="2700000" algn="tl" rotWithShape="0">
                  <a:schemeClr val="dk1">
                    <a:alpha val="40000"/>
                  </a:schemeClr>
                </a:outerShdw>
              </a:effectLst>
            </a:rPr>
            <a:t> Sales Dashboard</a:t>
          </a:r>
          <a:endParaRPr lang="en-US" sz="4000" b="0"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xdr:from>
      <xdr:col>1</xdr:col>
      <xdr:colOff>0</xdr:colOff>
      <xdr:row>17</xdr:row>
      <xdr:rowOff>0</xdr:rowOff>
    </xdr:from>
    <xdr:to>
      <xdr:col>15</xdr:col>
      <xdr:colOff>0</xdr:colOff>
      <xdr:row>42</xdr:row>
      <xdr:rowOff>26357</xdr:rowOff>
    </xdr:to>
    <xdr:graphicFrame macro="">
      <xdr:nvGraphicFramePr>
        <xdr:cNvPr id="4" name="Chart 3">
          <a:extLst>
            <a:ext uri="{FF2B5EF4-FFF2-40B4-BE49-F238E27FC236}">
              <a16:creationId xmlns:a16="http://schemas.microsoft.com/office/drawing/2014/main" id="{845CDACC-D780-D240-B243-679C8D0A3B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0</xdr:colOff>
      <xdr:row>6</xdr:row>
      <xdr:rowOff>0</xdr:rowOff>
    </xdr:from>
    <xdr:to>
      <xdr:col>26</xdr:col>
      <xdr:colOff>2477</xdr:colOff>
      <xdr:row>9</xdr:row>
      <xdr:rowOff>187816</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23C8A3BE-265D-0841-827D-677747FE8E0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232444" y="931333"/>
              <a:ext cx="4193477" cy="7804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492</xdr:rowOff>
    </xdr:from>
    <xdr:to>
      <xdr:col>26</xdr:col>
      <xdr:colOff>0</xdr:colOff>
      <xdr:row>16</xdr:row>
      <xdr:rowOff>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08231D4B-B9FD-184F-B84D-B53F041548F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391444" y="1792603"/>
              <a:ext cx="2032000" cy="987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819873</xdr:colOff>
      <xdr:row>17</xdr:row>
      <xdr:rowOff>0</xdr:rowOff>
    </xdr:from>
    <xdr:to>
      <xdr:col>26</xdr:col>
      <xdr:colOff>0</xdr:colOff>
      <xdr:row>28</xdr:row>
      <xdr:rowOff>0</xdr:rowOff>
    </xdr:to>
    <xdr:graphicFrame macro="">
      <xdr:nvGraphicFramePr>
        <xdr:cNvPr id="12" name="Chart 11">
          <a:extLst>
            <a:ext uri="{FF2B5EF4-FFF2-40B4-BE49-F238E27FC236}">
              <a16:creationId xmlns:a16="http://schemas.microsoft.com/office/drawing/2014/main" id="{C314DFB7-F158-3E4E-AD88-C995854FC2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xdr:colOff>
      <xdr:row>6</xdr:row>
      <xdr:rowOff>1</xdr:rowOff>
    </xdr:from>
    <xdr:to>
      <xdr:col>18</xdr:col>
      <xdr:colOff>1</xdr:colOff>
      <xdr:row>16</xdr:row>
      <xdr:rowOff>1</xdr:rowOff>
    </xdr:to>
    <mc:AlternateContent xmlns:mc="http://schemas.openxmlformats.org/markup-compatibility/2006" xmlns:tsle="http://schemas.microsoft.com/office/drawing/2012/timeslicer">
      <mc:Choice Requires="tsle">
        <xdr:graphicFrame macro="">
          <xdr:nvGraphicFramePr>
            <xdr:cNvPr id="14" name="Order Date 1">
              <a:extLst>
                <a:ext uri="{FF2B5EF4-FFF2-40B4-BE49-F238E27FC236}">
                  <a16:creationId xmlns:a16="http://schemas.microsoft.com/office/drawing/2014/main" id="{8BF5A5BD-67F8-7E1F-BC0E-241DA08A2D48}"/>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41112" y="931334"/>
              <a:ext cx="10964333" cy="184855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2</xdr:colOff>
      <xdr:row>11</xdr:row>
      <xdr:rowOff>492</xdr:rowOff>
    </xdr:from>
    <xdr:to>
      <xdr:col>22</xdr:col>
      <xdr:colOff>1</xdr:colOff>
      <xdr:row>16</xdr:row>
      <xdr:rowOff>0</xdr:rowOff>
    </xdr:to>
    <mc:AlternateContent xmlns:mc="http://schemas.openxmlformats.org/markup-compatibility/2006" xmlns:a14="http://schemas.microsoft.com/office/drawing/2010/main">
      <mc:Choice Requires="a14">
        <xdr:graphicFrame macro="">
          <xdr:nvGraphicFramePr>
            <xdr:cNvPr id="15" name="Size 1">
              <a:extLst>
                <a:ext uri="{FF2B5EF4-FFF2-40B4-BE49-F238E27FC236}">
                  <a16:creationId xmlns:a16="http://schemas.microsoft.com/office/drawing/2014/main" id="{37BB485F-94FD-CB8E-6A60-2CC89C99E75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1232446" y="1792603"/>
              <a:ext cx="2031999" cy="987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29</xdr:row>
      <xdr:rowOff>0</xdr:rowOff>
    </xdr:from>
    <xdr:to>
      <xdr:col>26</xdr:col>
      <xdr:colOff>0</xdr:colOff>
      <xdr:row>42</xdr:row>
      <xdr:rowOff>0</xdr:rowOff>
    </xdr:to>
    <xdr:graphicFrame macro="">
      <xdr:nvGraphicFramePr>
        <xdr:cNvPr id="16" name="Chart 15">
          <a:extLst>
            <a:ext uri="{FF2B5EF4-FFF2-40B4-BE49-F238E27FC236}">
              <a16:creationId xmlns:a16="http://schemas.microsoft.com/office/drawing/2014/main" id="{2F57EE05-5C50-E19E-5244-ACFF0728B4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thro Chen" refreshedDate="45652.050909027777" createdVersion="8" refreshedVersion="8" minRefreshableVersion="3" recordCount="1000" xr:uid="{7926459B-7B69-624A-97DF-A058E937F2D9}">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4158987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120AC7-245B-2A40-9BE5-B3C1E55C38C8}" name="TotalSales" cacheId="4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2">
    <chartFormat chart="2" format="12" series="1">
      <pivotArea type="data" outline="0" fieldPosition="0">
        <references count="2">
          <reference field="4294967294" count="1" selected="0">
            <x v="0"/>
          </reference>
          <reference field="13" count="1" selected="0">
            <x v="0"/>
          </reference>
        </references>
      </pivotArea>
    </chartFormat>
    <chartFormat chart="2" format="13" series="1">
      <pivotArea type="data" outline="0" fieldPosition="0">
        <references count="2">
          <reference field="4294967294" count="1" selected="0">
            <x v="0"/>
          </reference>
          <reference field="13" count="1" selected="0">
            <x v="1"/>
          </reference>
        </references>
      </pivotArea>
    </chartFormat>
    <chartFormat chart="2" format="14" series="1">
      <pivotArea type="data" outline="0" fieldPosition="0">
        <references count="2">
          <reference field="4294967294" count="1" selected="0">
            <x v="0"/>
          </reference>
          <reference field="13" count="1" selected="0">
            <x v="2"/>
          </reference>
        </references>
      </pivotArea>
    </chartFormat>
    <chartFormat chart="2" format="15"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4" format="12" series="1">
      <pivotArea type="data" outline="0" fieldPosition="0">
        <references count="2">
          <reference field="4294967294" count="1" selected="0">
            <x v="0"/>
          </reference>
          <reference field="13" count="1" selected="0">
            <x v="0"/>
          </reference>
        </references>
      </pivotArea>
    </chartFormat>
    <chartFormat chart="4" format="13" series="1">
      <pivotArea type="data" outline="0" fieldPosition="0">
        <references count="2">
          <reference field="4294967294" count="1" selected="0">
            <x v="0"/>
          </reference>
          <reference field="13" count="1" selected="0">
            <x v="1"/>
          </reference>
        </references>
      </pivotArea>
    </chartFormat>
    <chartFormat chart="4" format="14" series="1">
      <pivotArea type="data" outline="0" fieldPosition="0">
        <references count="2">
          <reference field="4294967294" count="1" selected="0">
            <x v="0"/>
          </reference>
          <reference field="13" count="1" selected="0">
            <x v="2"/>
          </reference>
        </references>
      </pivotArea>
    </chartFormat>
    <chartFormat chart="4"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A011A2-737E-254A-BD13-B50037387EF1}" name="TotalSales" cacheId="4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sd="0" x="4"/>
        <item x="5"/>
      </items>
    </pivotField>
  </pivotFields>
  <rowFields count="1">
    <field x="7"/>
  </rowFields>
  <rowItems count="3">
    <i>
      <x v="1"/>
    </i>
    <i>
      <x/>
    </i>
    <i>
      <x v="2"/>
    </i>
  </rowItems>
  <colItems count="1">
    <i/>
  </colItems>
  <dataFields count="1">
    <dataField name="Sum of Sales" fld="12" baseField="0" baseItem="0" numFmtId="3"/>
  </dataFields>
  <chartFormats count="2">
    <chartFormat chart="6" format="2"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7FC09C-B9B2-C94F-986B-F6AAFEC8FDA6}" name="TotalSales" cacheId="4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sd="0" x="4"/>
        <item x="5"/>
      </items>
    </pivotField>
  </pivotFields>
  <rowFields count="1">
    <field x="5"/>
  </rowFields>
  <rowItems count="5">
    <i>
      <x v="255"/>
    </i>
    <i>
      <x v="646"/>
    </i>
    <i>
      <x v="831"/>
    </i>
    <i>
      <x v="125"/>
    </i>
    <i>
      <x v="28"/>
    </i>
  </rowItems>
  <colItems count="1">
    <i/>
  </colItems>
  <dataFields count="1">
    <dataField name="Sum of Sales" fld="12" baseField="0" baseItem="0" numFmtId="3"/>
  </dataFields>
  <chartFormats count="6">
    <chartFormat chart="2" format="18"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FB9087D-EE2F-5648-AFD8-F30C9E7F4ABC}" sourceName="Size">
  <pivotTables>
    <pivotTable tabId="18" name="TotalSales"/>
    <pivotTable tabId="19" name="TotalSales"/>
    <pivotTable tabId="21" name="TotalSales"/>
  </pivotTables>
  <data>
    <tabular pivotCacheId="141589870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FAB0DB2-6B8B-D646-B1F5-D14E51E6F771}" sourceName="Roast Type Name">
  <pivotTables>
    <pivotTable tabId="18" name="TotalSales"/>
    <pivotTable tabId="19" name="TotalSales"/>
    <pivotTable tabId="21" name="TotalSales"/>
  </pivotTables>
  <data>
    <tabular pivotCacheId="141589870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5DB34F2-CB79-CD44-8C53-66457E77F6DE}" sourceName="Loyalty Card">
  <pivotTables>
    <pivotTable tabId="18" name="TotalSales"/>
    <pivotTable tabId="19" name="TotalSales"/>
    <pivotTable tabId="21" name="TotalSales"/>
  </pivotTables>
  <data>
    <tabular pivotCacheId="1415898705" sortOrder="descending">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6D7F5C28-0329-CB47-8648-C60F61D25550}" cache="Slicer_Size" caption="Size" columnCount="2" rowHeight="274320"/>
  <slicer name="Roast Type Name" xr10:uid="{510CACFB-9D84-424A-A65F-E4F72C200B7A}" cache="Slicer_Roast_Type_Name" caption="Roast Type Name" columnCount="3" rowHeight="230716"/>
  <slicer name="Loyalty Card" xr10:uid="{1CBA512B-AAEE-E744-9639-9792086B8899}" cache="Slicer_Loyalty_Card" caption="Loyalty Car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9AD7A39-372F-D041-95DA-EB3D2A31A530}" name="Orders" displayName="Orders" ref="A1:P1001" totalsRowShown="0" headerRowDxfId="10">
  <autoFilter ref="A1:P1001" xr:uid="{D9AD7A39-372F-D041-95DA-EB3D2A31A530}"/>
  <tableColumns count="16">
    <tableColumn id="1" xr3:uid="{087EFA94-7EA1-1A48-85A2-B71E9BA136C7}" name="Order ID" dataDxfId="9"/>
    <tableColumn id="2" xr3:uid="{2943F9B1-1FD1-4149-AF5C-391BE951C0A0}" name="Order Date" dataDxfId="8"/>
    <tableColumn id="3" xr3:uid="{AECC8687-7372-CD43-9F15-8DD0E8FDE9EA}" name="Customer ID" dataDxfId="7"/>
    <tableColumn id="4" xr3:uid="{002521AA-D996-B941-A76F-B5595390FF84}" name="Product ID"/>
    <tableColumn id="5" xr3:uid="{773719A0-636C-F04D-BFFB-C0F027C8D049}" name="Quantity" dataDxfId="6"/>
    <tableColumn id="6" xr3:uid="{870F8CEC-7227-8248-8EE9-F4AB06951E50}" name="Customer Name" dataDxfId="5">
      <calculatedColumnFormula>_xlfn.XLOOKUP(C2,customers!$A$1:$A$1001,customers!$B$1:$B$1001,,0)</calculatedColumnFormula>
    </tableColumn>
    <tableColumn id="7" xr3:uid="{9849D7E7-6108-7446-A337-3773CFA4925C}" name="Email">
      <calculatedColumnFormula>IF(_xlfn.XLOOKUP(C2,customers!$A$1:$A$1001,customers!$C$1:$C$1001,,0)=0,"",_xlfn.XLOOKUP(C2,customers!$A$1:$A$1001,customers!$C$1:$C$1001,,0))</calculatedColumnFormula>
    </tableColumn>
    <tableColumn id="8" xr3:uid="{6273F736-37BF-BA48-BD44-8BE166F21998}" name="Country" dataDxfId="4">
      <calculatedColumnFormula>_xlfn.XLOOKUP(C2,customers!$A$1:$A$1001,customers!$G$1:$G$1001,,0)</calculatedColumnFormula>
    </tableColumn>
    <tableColumn id="9" xr3:uid="{0528E233-E2C1-B544-B9D4-FC3688DBF74C}" name="Coffee Type">
      <calculatedColumnFormula>INDEX(products!$A$1:$G$49,MATCH(orders!$D2,products!$A$1:$A$49,0),MATCH(orders!I$1,products!$A$1:$G$1,0))</calculatedColumnFormula>
    </tableColumn>
    <tableColumn id="10" xr3:uid="{8DB8829B-86EF-7246-8FBE-B523CDED14EA}" name="Roast Type">
      <calculatedColumnFormula>INDEX(products!$A$1:$G$49,MATCH(orders!$D2,products!$A$1:$A$49,0),MATCH(orders!J$1,products!$A$1:$G$1,0))</calculatedColumnFormula>
    </tableColumn>
    <tableColumn id="11" xr3:uid="{1D70F76C-A776-0244-815C-6258E92A9774}" name="Size" dataDxfId="3">
      <calculatedColumnFormula>INDEX(products!$A$1:$G$49,MATCH(orders!$D2,products!$A$1:$A$49,0),MATCH(orders!K$1,products!$A$1:$G$1,0))</calculatedColumnFormula>
    </tableColumn>
    <tableColumn id="12" xr3:uid="{6DF223B4-4CDE-4D40-9D73-3EB3EB00D66D}" name="Unit Price" dataDxfId="2">
      <calculatedColumnFormula>INDEX(products!$A$1:$G$49,MATCH(orders!$D2,products!$A$1:$A$49,0),MATCH(orders!L$1,products!$A$1:$G$1,0))</calculatedColumnFormula>
    </tableColumn>
    <tableColumn id="13" xr3:uid="{F7E03BEC-AB48-EF4D-A410-5610B9CE254D}" name="Sales" dataDxfId="1">
      <calculatedColumnFormula>L2*E2</calculatedColumnFormula>
    </tableColumn>
    <tableColumn id="14" xr3:uid="{04888642-75A3-954B-ABDC-8F8358BEA84F}" name="Coffee Type Name">
      <calculatedColumnFormula>IF(I2="Rob","Robusta",IF(I2="Exc","Excelsa",IF(I2="Ara","Arabica",IF(I2="Lib","Liberica",))))</calculatedColumnFormula>
    </tableColumn>
    <tableColumn id="15" xr3:uid="{B208517D-D367-B443-8803-89F182187B01}" name="Roast Type Name">
      <calculatedColumnFormula>IF(J2="M","Medium",IF(J2="L","Light",IF(J2="D","Dark","")))</calculatedColumnFormula>
    </tableColumn>
    <tableColumn id="16" xr3:uid="{A54F298B-05DA-7E47-83B1-235B09191858}" name="Loyalty Card" dataDxfId="0">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22078DC-936E-4948-93C5-D27640E670B1}" sourceName="Order Date">
  <pivotTables>
    <pivotTable tabId="18" name="TotalSales"/>
    <pivotTable tabId="19" name="TotalSales"/>
    <pivotTable tabId="21" name="TotalSales"/>
  </pivotTables>
  <state minimalRefreshVersion="6" lastRefreshVersion="6" pivotCacheId="141589870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7681014-447A-014E-A4DD-7D2158AF52F0}"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E4AB7-9E4D-8C40-9064-F6BCFCF5BE4B}">
  <dimension ref="A1:S29"/>
  <sheetViews>
    <sheetView showGridLines="0" tabSelected="1" zoomScale="90" zoomScaleNormal="90" workbookViewId="0">
      <selection activeCell="AA12" sqref="AA12"/>
    </sheetView>
  </sheetViews>
  <sheetFormatPr baseColWidth="10" defaultColWidth="8.83203125" defaultRowHeight="15" customHeight="1" x14ac:dyDescent="0.2"/>
  <cols>
    <col min="1" max="1" width="1.83203125" customWidth="1"/>
    <col min="16" max="16" width="1.6640625" customWidth="1"/>
    <col min="19" max="19" width="1.6640625" customWidth="1"/>
    <col min="23" max="23" width="1.6640625" customWidth="1"/>
  </cols>
  <sheetData>
    <row r="1" spans="1:19" ht="5" customHeight="1" x14ac:dyDescent="0.2">
      <c r="A1" t="s">
        <v>6220</v>
      </c>
      <c r="S1" t="s">
        <v>6220</v>
      </c>
    </row>
    <row r="6" spans="1:19" ht="5" customHeight="1" x14ac:dyDescent="0.2"/>
    <row r="11" spans="1:19" ht="5" customHeight="1" x14ac:dyDescent="0.2"/>
    <row r="17" ht="5" customHeight="1" x14ac:dyDescent="0.2"/>
    <row r="29" ht="5" customHeight="1" x14ac:dyDescent="0.2"/>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FBD2D-F3C9-9842-ABF6-A435956FC848}">
  <dimension ref="A3:F48"/>
  <sheetViews>
    <sheetView zoomScale="75" zoomScaleNormal="90" workbookViewId="0">
      <selection activeCell="O36" sqref="O36"/>
    </sheetView>
  </sheetViews>
  <sheetFormatPr baseColWidth="10" defaultRowHeight="15" x14ac:dyDescent="0.2"/>
  <cols>
    <col min="1" max="1" width="12.1640625" bestFit="1" customWidth="1"/>
    <col min="2" max="2" width="12.6640625" bestFit="1" customWidth="1"/>
    <col min="3" max="3" width="18.33203125" bestFit="1" customWidth="1"/>
    <col min="4" max="4" width="6.6640625" bestFit="1" customWidth="1"/>
    <col min="5" max="6" width="7.33203125" bestFit="1" customWidth="1"/>
    <col min="7" max="10" width="17.5" bestFit="1" customWidth="1"/>
  </cols>
  <sheetData>
    <row r="3" spans="1:6" x14ac:dyDescent="0.2">
      <c r="A3" s="6" t="s">
        <v>6214</v>
      </c>
      <c r="C3" s="6" t="s">
        <v>6196</v>
      </c>
    </row>
    <row r="4" spans="1:6" x14ac:dyDescent="0.2">
      <c r="A4" s="6" t="s">
        <v>6215</v>
      </c>
      <c r="B4" s="6" t="s">
        <v>1</v>
      </c>
      <c r="C4" t="s">
        <v>6216</v>
      </c>
      <c r="D4" t="s">
        <v>6217</v>
      </c>
      <c r="E4" t="s">
        <v>6218</v>
      </c>
      <c r="F4" t="s">
        <v>6219</v>
      </c>
    </row>
    <row r="5" spans="1:6" x14ac:dyDescent="0.2">
      <c r="A5" t="s">
        <v>6198</v>
      </c>
      <c r="B5" s="7" t="s">
        <v>6199</v>
      </c>
      <c r="C5" s="8">
        <v>186.85499999999999</v>
      </c>
      <c r="D5" s="8">
        <v>305.97000000000003</v>
      </c>
      <c r="E5" s="8">
        <v>213.15999999999997</v>
      </c>
      <c r="F5" s="8">
        <v>123</v>
      </c>
    </row>
    <row r="6" spans="1:6" x14ac:dyDescent="0.2">
      <c r="B6" s="7" t="s">
        <v>6200</v>
      </c>
      <c r="C6" s="8">
        <v>251.96499999999997</v>
      </c>
      <c r="D6" s="8">
        <v>129.46</v>
      </c>
      <c r="E6" s="8">
        <v>434.03999999999996</v>
      </c>
      <c r="F6" s="8">
        <v>171.93999999999997</v>
      </c>
    </row>
    <row r="7" spans="1:6" x14ac:dyDescent="0.2">
      <c r="B7" s="7" t="s">
        <v>6201</v>
      </c>
      <c r="C7" s="8">
        <v>224.94499999999999</v>
      </c>
      <c r="D7" s="8">
        <v>349.12</v>
      </c>
      <c r="E7" s="8">
        <v>321.04000000000002</v>
      </c>
      <c r="F7" s="8">
        <v>126.035</v>
      </c>
    </row>
    <row r="8" spans="1:6" x14ac:dyDescent="0.2">
      <c r="B8" s="7" t="s">
        <v>6202</v>
      </c>
      <c r="C8" s="8">
        <v>307.12</v>
      </c>
      <c r="D8" s="8">
        <v>681.07499999999993</v>
      </c>
      <c r="E8" s="8">
        <v>533.70499999999993</v>
      </c>
      <c r="F8" s="8">
        <v>158.85</v>
      </c>
    </row>
    <row r="9" spans="1:6" x14ac:dyDescent="0.2">
      <c r="B9" s="7" t="s">
        <v>6203</v>
      </c>
      <c r="C9" s="8">
        <v>53.664999999999992</v>
      </c>
      <c r="D9" s="8">
        <v>83.025000000000006</v>
      </c>
      <c r="E9" s="8">
        <v>193.83499999999998</v>
      </c>
      <c r="F9" s="8">
        <v>68.039999999999992</v>
      </c>
    </row>
    <row r="10" spans="1:6" x14ac:dyDescent="0.2">
      <c r="B10" s="7" t="s">
        <v>6204</v>
      </c>
      <c r="C10" s="8">
        <v>163.01999999999998</v>
      </c>
      <c r="D10" s="8">
        <v>678.3599999999999</v>
      </c>
      <c r="E10" s="8">
        <v>171.04500000000002</v>
      </c>
      <c r="F10" s="8">
        <v>372.255</v>
      </c>
    </row>
    <row r="11" spans="1:6" x14ac:dyDescent="0.2">
      <c r="B11" s="7" t="s">
        <v>6205</v>
      </c>
      <c r="C11" s="8">
        <v>345.02</v>
      </c>
      <c r="D11" s="8">
        <v>273.86999999999995</v>
      </c>
      <c r="E11" s="8">
        <v>184.12999999999997</v>
      </c>
      <c r="F11" s="8">
        <v>201.11499999999998</v>
      </c>
    </row>
    <row r="12" spans="1:6" x14ac:dyDescent="0.2">
      <c r="B12" s="7" t="s">
        <v>6206</v>
      </c>
      <c r="C12" s="8">
        <v>334.89</v>
      </c>
      <c r="D12" s="8">
        <v>70.95</v>
      </c>
      <c r="E12" s="8">
        <v>134.23000000000002</v>
      </c>
      <c r="F12" s="8">
        <v>166.27499999999998</v>
      </c>
    </row>
    <row r="13" spans="1:6" x14ac:dyDescent="0.2">
      <c r="B13" s="7" t="s">
        <v>6207</v>
      </c>
      <c r="C13" s="8">
        <v>178.70999999999998</v>
      </c>
      <c r="D13" s="8">
        <v>166.1</v>
      </c>
      <c r="E13" s="8">
        <v>439.30999999999995</v>
      </c>
      <c r="F13" s="8">
        <v>492.9</v>
      </c>
    </row>
    <row r="14" spans="1:6" x14ac:dyDescent="0.2">
      <c r="B14" s="7" t="s">
        <v>6208</v>
      </c>
      <c r="C14" s="8">
        <v>301.98500000000001</v>
      </c>
      <c r="D14" s="8">
        <v>153.76499999999999</v>
      </c>
      <c r="E14" s="8">
        <v>215.55499999999998</v>
      </c>
      <c r="F14" s="8">
        <v>213.66499999999999</v>
      </c>
    </row>
    <row r="15" spans="1:6" x14ac:dyDescent="0.2">
      <c r="B15" s="7" t="s">
        <v>6209</v>
      </c>
      <c r="C15" s="8">
        <v>312.83499999999998</v>
      </c>
      <c r="D15" s="8">
        <v>63.249999999999993</v>
      </c>
      <c r="E15" s="8">
        <v>350.89500000000004</v>
      </c>
      <c r="F15" s="8">
        <v>96.405000000000001</v>
      </c>
    </row>
    <row r="16" spans="1:6" x14ac:dyDescent="0.2">
      <c r="B16" s="7" t="s">
        <v>6210</v>
      </c>
      <c r="C16" s="8">
        <v>265.62</v>
      </c>
      <c r="D16" s="8">
        <v>526.51499999999987</v>
      </c>
      <c r="E16" s="8">
        <v>187.06</v>
      </c>
      <c r="F16" s="8">
        <v>210.58999999999997</v>
      </c>
    </row>
    <row r="17" spans="1:6" x14ac:dyDescent="0.2">
      <c r="A17" t="s">
        <v>6211</v>
      </c>
      <c r="B17" s="7" t="s">
        <v>6199</v>
      </c>
      <c r="C17" s="8">
        <v>47.25</v>
      </c>
      <c r="D17" s="8">
        <v>65.805000000000007</v>
      </c>
      <c r="E17" s="8">
        <v>274.67500000000001</v>
      </c>
      <c r="F17" s="8">
        <v>179.22</v>
      </c>
    </row>
    <row r="18" spans="1:6" x14ac:dyDescent="0.2">
      <c r="B18" s="7" t="s">
        <v>6200</v>
      </c>
      <c r="C18" s="8">
        <v>745.44999999999993</v>
      </c>
      <c r="D18" s="8">
        <v>428.88499999999999</v>
      </c>
      <c r="E18" s="8">
        <v>194.17499999999998</v>
      </c>
      <c r="F18" s="8">
        <v>429.82999999999993</v>
      </c>
    </row>
    <row r="19" spans="1:6" x14ac:dyDescent="0.2">
      <c r="B19" s="7" t="s">
        <v>6201</v>
      </c>
      <c r="C19" s="8">
        <v>130.47</v>
      </c>
      <c r="D19" s="8">
        <v>271.48500000000001</v>
      </c>
      <c r="E19" s="8">
        <v>281.20499999999998</v>
      </c>
      <c r="F19" s="8">
        <v>231.63000000000002</v>
      </c>
    </row>
    <row r="20" spans="1:6" x14ac:dyDescent="0.2">
      <c r="B20" s="7" t="s">
        <v>6202</v>
      </c>
      <c r="C20" s="8">
        <v>27</v>
      </c>
      <c r="D20" s="8">
        <v>347.26</v>
      </c>
      <c r="E20" s="8">
        <v>147.51</v>
      </c>
      <c r="F20" s="8">
        <v>240.04</v>
      </c>
    </row>
    <row r="21" spans="1:6" x14ac:dyDescent="0.2">
      <c r="B21" s="7" t="s">
        <v>6203</v>
      </c>
      <c r="C21" s="8">
        <v>255.11499999999995</v>
      </c>
      <c r="D21" s="8">
        <v>541.73</v>
      </c>
      <c r="E21" s="8">
        <v>83.43</v>
      </c>
      <c r="F21" s="8">
        <v>59.079999999999991</v>
      </c>
    </row>
    <row r="22" spans="1:6" x14ac:dyDescent="0.2">
      <c r="B22" s="7" t="s">
        <v>6204</v>
      </c>
      <c r="C22" s="8">
        <v>584.78999999999985</v>
      </c>
      <c r="D22" s="8">
        <v>357.42999999999995</v>
      </c>
      <c r="E22" s="8">
        <v>355.34</v>
      </c>
      <c r="F22" s="8">
        <v>140.88</v>
      </c>
    </row>
    <row r="23" spans="1:6" x14ac:dyDescent="0.2">
      <c r="B23" s="7" t="s">
        <v>6205</v>
      </c>
      <c r="C23" s="8">
        <v>430.62</v>
      </c>
      <c r="D23" s="8">
        <v>227.42500000000001</v>
      </c>
      <c r="E23" s="8">
        <v>236.315</v>
      </c>
      <c r="F23" s="8">
        <v>414.58499999999992</v>
      </c>
    </row>
    <row r="24" spans="1:6" x14ac:dyDescent="0.2">
      <c r="B24" s="7" t="s">
        <v>6206</v>
      </c>
      <c r="C24" s="8">
        <v>22.5</v>
      </c>
      <c r="D24" s="8">
        <v>77.72</v>
      </c>
      <c r="E24" s="8">
        <v>60.5</v>
      </c>
      <c r="F24" s="8">
        <v>139.67999999999998</v>
      </c>
    </row>
    <row r="25" spans="1:6" x14ac:dyDescent="0.2">
      <c r="B25" s="7" t="s">
        <v>6207</v>
      </c>
      <c r="C25" s="8">
        <v>126.14999999999999</v>
      </c>
      <c r="D25" s="8">
        <v>195.11</v>
      </c>
      <c r="E25" s="8">
        <v>89.13</v>
      </c>
      <c r="F25" s="8">
        <v>302.65999999999997</v>
      </c>
    </row>
    <row r="26" spans="1:6" x14ac:dyDescent="0.2">
      <c r="B26" s="7" t="s">
        <v>6208</v>
      </c>
      <c r="C26" s="8">
        <v>376.03</v>
      </c>
      <c r="D26" s="8">
        <v>523.24</v>
      </c>
      <c r="E26" s="8">
        <v>440.96499999999997</v>
      </c>
      <c r="F26" s="8">
        <v>174.46999999999997</v>
      </c>
    </row>
    <row r="27" spans="1:6" x14ac:dyDescent="0.2">
      <c r="B27" s="7" t="s">
        <v>6209</v>
      </c>
      <c r="C27" s="8">
        <v>515.17999999999995</v>
      </c>
      <c r="D27" s="8">
        <v>142.56</v>
      </c>
      <c r="E27" s="8">
        <v>347.03999999999996</v>
      </c>
      <c r="F27" s="8">
        <v>104.08499999999999</v>
      </c>
    </row>
    <row r="28" spans="1:6" x14ac:dyDescent="0.2">
      <c r="B28" s="7" t="s">
        <v>6210</v>
      </c>
      <c r="C28" s="8">
        <v>95.859999999999985</v>
      </c>
      <c r="D28" s="8">
        <v>484.76</v>
      </c>
      <c r="E28" s="8">
        <v>94.17</v>
      </c>
      <c r="F28" s="8">
        <v>77.10499999999999</v>
      </c>
    </row>
    <row r="29" spans="1:6" x14ac:dyDescent="0.2">
      <c r="A29" t="s">
        <v>6212</v>
      </c>
      <c r="B29" s="7" t="s">
        <v>6199</v>
      </c>
      <c r="C29" s="8">
        <v>258.34500000000003</v>
      </c>
      <c r="D29" s="8">
        <v>139.625</v>
      </c>
      <c r="E29" s="8">
        <v>279.52000000000004</v>
      </c>
      <c r="F29" s="8">
        <v>160.19499999999999</v>
      </c>
    </row>
    <row r="30" spans="1:6" x14ac:dyDescent="0.2">
      <c r="B30" s="7" t="s">
        <v>6200</v>
      </c>
      <c r="C30" s="8">
        <v>342.2</v>
      </c>
      <c r="D30" s="8">
        <v>284.24999999999994</v>
      </c>
      <c r="E30" s="8">
        <v>251.83</v>
      </c>
      <c r="F30" s="8">
        <v>80.550000000000011</v>
      </c>
    </row>
    <row r="31" spans="1:6" x14ac:dyDescent="0.2">
      <c r="B31" s="7" t="s">
        <v>6201</v>
      </c>
      <c r="C31" s="8">
        <v>418.30499999999989</v>
      </c>
      <c r="D31" s="8">
        <v>468.125</v>
      </c>
      <c r="E31" s="8">
        <v>405.05500000000006</v>
      </c>
      <c r="F31" s="8">
        <v>253.15499999999997</v>
      </c>
    </row>
    <row r="32" spans="1:6" x14ac:dyDescent="0.2">
      <c r="B32" s="7" t="s">
        <v>6202</v>
      </c>
      <c r="C32" s="8">
        <v>102.32999999999998</v>
      </c>
      <c r="D32" s="8">
        <v>242.14000000000001</v>
      </c>
      <c r="E32" s="8">
        <v>554.875</v>
      </c>
      <c r="F32" s="8">
        <v>106.23999999999998</v>
      </c>
    </row>
    <row r="33" spans="1:6" x14ac:dyDescent="0.2">
      <c r="B33" s="7" t="s">
        <v>6203</v>
      </c>
      <c r="C33" s="8">
        <v>234.71999999999997</v>
      </c>
      <c r="D33" s="8">
        <v>133.08000000000001</v>
      </c>
      <c r="E33" s="8">
        <v>267.2</v>
      </c>
      <c r="F33" s="8">
        <v>272.68999999999994</v>
      </c>
    </row>
    <row r="34" spans="1:6" x14ac:dyDescent="0.2">
      <c r="B34" s="7" t="s">
        <v>6204</v>
      </c>
      <c r="C34" s="8">
        <v>430.39</v>
      </c>
      <c r="D34" s="8">
        <v>136.20500000000001</v>
      </c>
      <c r="E34" s="8">
        <v>209.6</v>
      </c>
      <c r="F34" s="8">
        <v>88.334999999999994</v>
      </c>
    </row>
    <row r="35" spans="1:6" x14ac:dyDescent="0.2">
      <c r="B35" s="7" t="s">
        <v>6205</v>
      </c>
      <c r="C35" s="8">
        <v>109.005</v>
      </c>
      <c r="D35" s="8">
        <v>393.57499999999999</v>
      </c>
      <c r="E35" s="8">
        <v>61.034999999999997</v>
      </c>
      <c r="F35" s="8">
        <v>199.48999999999998</v>
      </c>
    </row>
    <row r="36" spans="1:6" x14ac:dyDescent="0.2">
      <c r="B36" s="7" t="s">
        <v>6206</v>
      </c>
      <c r="C36" s="8">
        <v>287.52499999999998</v>
      </c>
      <c r="D36" s="8">
        <v>288.67</v>
      </c>
      <c r="E36" s="8">
        <v>125.58</v>
      </c>
      <c r="F36" s="8">
        <v>374.13499999999999</v>
      </c>
    </row>
    <row r="37" spans="1:6" x14ac:dyDescent="0.2">
      <c r="B37" s="7" t="s">
        <v>6207</v>
      </c>
      <c r="C37" s="8">
        <v>840.92999999999984</v>
      </c>
      <c r="D37" s="8">
        <v>409.875</v>
      </c>
      <c r="E37" s="8">
        <v>171.32999999999998</v>
      </c>
      <c r="F37" s="8">
        <v>221.43999999999997</v>
      </c>
    </row>
    <row r="38" spans="1:6" x14ac:dyDescent="0.2">
      <c r="B38" s="7" t="s">
        <v>6208</v>
      </c>
      <c r="C38" s="8">
        <v>299.07</v>
      </c>
      <c r="D38" s="8">
        <v>260.32499999999999</v>
      </c>
      <c r="E38" s="8">
        <v>584.64</v>
      </c>
      <c r="F38" s="8">
        <v>256.36500000000001</v>
      </c>
    </row>
    <row r="39" spans="1:6" x14ac:dyDescent="0.2">
      <c r="B39" s="7" t="s">
        <v>6209</v>
      </c>
      <c r="C39" s="8">
        <v>323.32499999999999</v>
      </c>
      <c r="D39" s="8">
        <v>565.57000000000005</v>
      </c>
      <c r="E39" s="8">
        <v>537.80999999999995</v>
      </c>
      <c r="F39" s="8">
        <v>189.47499999999999</v>
      </c>
    </row>
    <row r="40" spans="1:6" x14ac:dyDescent="0.2">
      <c r="B40" s="7" t="s">
        <v>6210</v>
      </c>
      <c r="C40" s="8">
        <v>399.48499999999996</v>
      </c>
      <c r="D40" s="8">
        <v>148.19999999999999</v>
      </c>
      <c r="E40" s="8">
        <v>388.21999999999997</v>
      </c>
      <c r="F40" s="8">
        <v>212.07499999999999</v>
      </c>
    </row>
    <row r="41" spans="1:6" x14ac:dyDescent="0.2">
      <c r="A41" t="s">
        <v>6213</v>
      </c>
      <c r="B41" s="7" t="s">
        <v>6199</v>
      </c>
      <c r="C41" s="8">
        <v>112.69499999999999</v>
      </c>
      <c r="D41" s="8">
        <v>166.32</v>
      </c>
      <c r="E41" s="8">
        <v>843.71499999999992</v>
      </c>
      <c r="F41" s="8">
        <v>146.685</v>
      </c>
    </row>
    <row r="42" spans="1:6" x14ac:dyDescent="0.2">
      <c r="B42" s="7" t="s">
        <v>6200</v>
      </c>
      <c r="C42" s="8">
        <v>114.87999999999998</v>
      </c>
      <c r="D42" s="8">
        <v>133.815</v>
      </c>
      <c r="E42" s="8">
        <v>91.175000000000011</v>
      </c>
      <c r="F42" s="8">
        <v>53.759999999999991</v>
      </c>
    </row>
    <row r="43" spans="1:6" x14ac:dyDescent="0.2">
      <c r="B43" s="7" t="s">
        <v>6201</v>
      </c>
      <c r="C43" s="8">
        <v>277.76</v>
      </c>
      <c r="D43" s="8">
        <v>175.41</v>
      </c>
      <c r="E43" s="8">
        <v>462.50999999999993</v>
      </c>
      <c r="F43" s="8">
        <v>399.52499999999998</v>
      </c>
    </row>
    <row r="44" spans="1:6" x14ac:dyDescent="0.2">
      <c r="B44" s="7" t="s">
        <v>6202</v>
      </c>
      <c r="C44" s="8">
        <v>197.89499999999998</v>
      </c>
      <c r="D44" s="8">
        <v>289.755</v>
      </c>
      <c r="E44" s="8">
        <v>88.545000000000002</v>
      </c>
      <c r="F44" s="8">
        <v>200.25499999999997</v>
      </c>
    </row>
    <row r="45" spans="1:6" x14ac:dyDescent="0.2">
      <c r="B45" s="7" t="s">
        <v>6203</v>
      </c>
      <c r="C45" s="8">
        <v>193.11499999999998</v>
      </c>
      <c r="D45" s="8">
        <v>212.49499999999998</v>
      </c>
      <c r="E45" s="8">
        <v>292.29000000000002</v>
      </c>
      <c r="F45" s="8">
        <v>304.46999999999997</v>
      </c>
    </row>
    <row r="46" spans="1:6" x14ac:dyDescent="0.2">
      <c r="B46" s="7" t="s">
        <v>6204</v>
      </c>
      <c r="C46" s="8">
        <v>179.79</v>
      </c>
      <c r="D46" s="8">
        <v>426.2</v>
      </c>
      <c r="E46" s="8">
        <v>170.08999999999997</v>
      </c>
      <c r="F46" s="8">
        <v>379.31</v>
      </c>
    </row>
    <row r="47" spans="1:6" x14ac:dyDescent="0.2">
      <c r="B47" s="7" t="s">
        <v>6205</v>
      </c>
      <c r="C47" s="8">
        <v>247.28999999999996</v>
      </c>
      <c r="D47" s="8">
        <v>246.685</v>
      </c>
      <c r="E47" s="8">
        <v>271.05499999999995</v>
      </c>
      <c r="F47" s="8">
        <v>141.69999999999999</v>
      </c>
    </row>
    <row r="48" spans="1:6" x14ac:dyDescent="0.2">
      <c r="B48" s="7" t="s">
        <v>6206</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4DAF2-E607-6042-A22A-1F0BEEE38FC6}">
  <dimension ref="A3:B6"/>
  <sheetViews>
    <sheetView zoomScale="90" zoomScaleNormal="90" workbookViewId="0">
      <selection activeCell="M21" sqref="M21"/>
    </sheetView>
  </sheetViews>
  <sheetFormatPr baseColWidth="10" defaultRowHeight="15" x14ac:dyDescent="0.2"/>
  <cols>
    <col min="1" max="1" width="13.5" bestFit="1" customWidth="1"/>
    <col min="2" max="2" width="10.6640625" bestFit="1" customWidth="1"/>
    <col min="3" max="3" width="14.1640625" bestFit="1" customWidth="1"/>
    <col min="4" max="4" width="6.83203125" bestFit="1" customWidth="1"/>
    <col min="5" max="6" width="7.33203125" bestFit="1" customWidth="1"/>
    <col min="7" max="10" width="17.5" bestFit="1" customWidth="1"/>
  </cols>
  <sheetData>
    <row r="3" spans="1:2" x14ac:dyDescent="0.2">
      <c r="A3" s="6" t="s">
        <v>7</v>
      </c>
      <c r="B3" t="s">
        <v>6214</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11D25-D63A-A641-951A-DEA27A2E4C85}">
  <dimension ref="A3:B8"/>
  <sheetViews>
    <sheetView zoomScale="90" zoomScaleNormal="90" workbookViewId="0">
      <selection activeCell="P9" sqref="P9"/>
    </sheetView>
  </sheetViews>
  <sheetFormatPr baseColWidth="10" defaultRowHeight="15" x14ac:dyDescent="0.2"/>
  <cols>
    <col min="1" max="1" width="16.33203125" bestFit="1" customWidth="1"/>
    <col min="2" max="3" width="10.6640625" bestFit="1" customWidth="1"/>
    <col min="4" max="4" width="6.83203125" bestFit="1" customWidth="1"/>
    <col min="5" max="6" width="7.33203125" bestFit="1" customWidth="1"/>
    <col min="7" max="10" width="17.5" bestFit="1" customWidth="1"/>
  </cols>
  <sheetData>
    <row r="3" spans="1:2" x14ac:dyDescent="0.2">
      <c r="A3" s="6" t="s">
        <v>4</v>
      </c>
      <c r="B3" t="s">
        <v>6214</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8" zoomScaleNormal="118" workbookViewId="0">
      <selection activeCell="P4" sqref="P4"/>
    </sheetView>
  </sheetViews>
  <sheetFormatPr baseColWidth="10" defaultColWidth="8.83203125" defaultRowHeight="15" x14ac:dyDescent="0.2"/>
  <cols>
    <col min="1" max="1" width="16.5" bestFit="1" customWidth="1"/>
    <col min="2" max="2" width="11.83203125" bestFit="1" customWidth="1"/>
    <col min="3" max="3" width="17.5" bestFit="1" customWidth="1"/>
    <col min="4" max="4" width="11" customWidth="1"/>
    <col min="5" max="5" width="9.6640625" customWidth="1"/>
    <col min="6" max="6" width="15.6640625" customWidth="1"/>
    <col min="7" max="7" width="7" customWidth="1"/>
    <col min="8" max="8" width="9.1640625" customWidth="1"/>
    <col min="9" max="9" width="12.1640625" customWidth="1"/>
    <col min="10" max="10" width="11.33203125" customWidth="1"/>
    <col min="11" max="11" width="6" customWidth="1"/>
    <col min="12" max="12" width="10.5" customWidth="1"/>
    <col min="13" max="13" width="7.5" bestFit="1" customWidth="1"/>
    <col min="14" max="14" width="17.1640625" customWidth="1"/>
    <col min="15" max="15" width="16.33203125" customWidth="1"/>
  </cols>
  <sheetData>
    <row r="1" spans="1:16" x14ac:dyDescent="0.2">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16" workbookViewId="0">
      <selection activeCell="B2" sqref="B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Jethro Chen</cp:lastModifiedBy>
  <cp:revision/>
  <dcterms:created xsi:type="dcterms:W3CDTF">2022-11-26T09:51:45Z</dcterms:created>
  <dcterms:modified xsi:type="dcterms:W3CDTF">2024-12-26T08:29:21Z</dcterms:modified>
  <cp:category/>
  <cp:contentStatus/>
</cp:coreProperties>
</file>