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https://uwprod-my.sharepoint.com/personal/jchen2283_wisc_edu/Documents/"/>
    </mc:Choice>
  </mc:AlternateContent>
  <xr:revisionPtr revIDLastSave="0" documentId="8_{ADDF8CE9-E990-A042-AEA0-C7A0BE037FC7}" xr6:coauthVersionLast="47" xr6:coauthVersionMax="47" xr10:uidLastSave="{00000000-0000-0000-0000-000000000000}"/>
  <bookViews>
    <workbookView xWindow="800" yWindow="780" windowWidth="28040" windowHeight="17180" xr2:uid="{753A2344-53E2-394F-B0D2-5886C40B8C2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1" l="1"/>
  <c r="E42" i="1"/>
  <c r="I12" i="1"/>
  <c r="I13" i="1"/>
  <c r="I14" i="1"/>
  <c r="I15" i="1"/>
  <c r="I27" i="1"/>
  <c r="I28" i="1"/>
  <c r="I29" i="1"/>
  <c r="I30" i="1"/>
  <c r="I37" i="1"/>
  <c r="H8" i="1"/>
  <c r="I8" i="1" s="1"/>
  <c r="H9" i="1"/>
  <c r="I9" i="1" s="1"/>
  <c r="H10" i="1"/>
  <c r="I10" i="1" s="1"/>
  <c r="H11" i="1"/>
  <c r="I11" i="1" s="1"/>
  <c r="H12" i="1"/>
  <c r="H13" i="1"/>
  <c r="H14" i="1"/>
  <c r="H15" i="1"/>
  <c r="H16" i="1"/>
  <c r="I16" i="1" s="1"/>
  <c r="H17" i="1"/>
  <c r="I17" i="1" s="1"/>
  <c r="H18" i="1"/>
  <c r="I18" i="1" s="1"/>
  <c r="H19" i="1"/>
  <c r="I19" i="1" s="1"/>
  <c r="H20" i="1"/>
  <c r="I20" i="1" s="1"/>
  <c r="H21" i="1"/>
  <c r="I21" i="1" s="1"/>
  <c r="H22" i="1"/>
  <c r="I22" i="1" s="1"/>
  <c r="H23" i="1"/>
  <c r="I23" i="1" s="1"/>
  <c r="H24" i="1"/>
  <c r="I24" i="1" s="1"/>
  <c r="H25" i="1"/>
  <c r="I25" i="1" s="1"/>
  <c r="H26" i="1"/>
  <c r="I26" i="1" s="1"/>
  <c r="H27" i="1"/>
  <c r="H28" i="1"/>
  <c r="H29" i="1"/>
  <c r="H30" i="1"/>
  <c r="H31" i="1"/>
  <c r="I31" i="1" s="1"/>
  <c r="H32" i="1"/>
  <c r="I32" i="1" s="1"/>
  <c r="H33" i="1"/>
  <c r="I33" i="1" s="1"/>
  <c r="H34" i="1"/>
  <c r="I34" i="1" s="1"/>
  <c r="H35" i="1"/>
  <c r="I35" i="1" s="1"/>
  <c r="H36" i="1"/>
  <c r="I36" i="1" s="1"/>
  <c r="H37" i="1"/>
  <c r="H7" i="1"/>
  <c r="I7" i="1" s="1"/>
  <c r="G8" i="1"/>
  <c r="G9" i="1" s="1"/>
  <c r="B7" i="1"/>
  <c r="C7" i="1" s="1"/>
  <c r="B8" i="1"/>
  <c r="C8" i="1" s="1"/>
  <c r="A9" i="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B37" i="1" s="1"/>
  <c r="C37" i="1" s="1"/>
  <c r="A8" i="1"/>
  <c r="B32" i="1" l="1"/>
  <c r="C32" i="1" s="1"/>
  <c r="B18" i="1"/>
  <c r="B35" i="1"/>
  <c r="C35" i="1" s="1"/>
  <c r="D36" i="1" s="1"/>
  <c r="E36" i="1" s="1"/>
  <c r="B24" i="1"/>
  <c r="C24" i="1" s="1"/>
  <c r="B10" i="1"/>
  <c r="C10" i="1" s="1"/>
  <c r="B34" i="1"/>
  <c r="B20" i="1"/>
  <c r="C20" i="1" s="1"/>
  <c r="B9" i="1"/>
  <c r="C9" i="1" s="1"/>
  <c r="D9" i="1" s="1"/>
  <c r="E9" i="1" s="1"/>
  <c r="B33" i="1"/>
  <c r="B19" i="1"/>
  <c r="B28" i="1"/>
  <c r="C28" i="1" s="1"/>
  <c r="B17" i="1"/>
  <c r="C17" i="1" s="1"/>
  <c r="B27" i="1"/>
  <c r="C27" i="1" s="1"/>
  <c r="B16" i="1"/>
  <c r="C16" i="1" s="1"/>
  <c r="D17" i="1" s="1"/>
  <c r="E17" i="1" s="1"/>
  <c r="B26" i="1"/>
  <c r="C26" i="1" s="1"/>
  <c r="D27" i="1" s="1"/>
  <c r="E27" i="1" s="1"/>
  <c r="B12" i="1"/>
  <c r="C12" i="1" s="1"/>
  <c r="D12" i="1" s="1"/>
  <c r="E12" i="1" s="1"/>
  <c r="B36" i="1"/>
  <c r="C36" i="1" s="1"/>
  <c r="B25" i="1"/>
  <c r="B11" i="1"/>
  <c r="C11" i="1" s="1"/>
  <c r="D37" i="1"/>
  <c r="E37" i="1" s="1"/>
  <c r="D28" i="1"/>
  <c r="E28" i="1" s="1"/>
  <c r="D8" i="1"/>
  <c r="E8" i="1" s="1"/>
  <c r="B31" i="1"/>
  <c r="B23" i="1"/>
  <c r="C23" i="1" s="1"/>
  <c r="B15" i="1"/>
  <c r="C15" i="1" s="1"/>
  <c r="B30" i="1"/>
  <c r="C30" i="1" s="1"/>
  <c r="B22" i="1"/>
  <c r="B14" i="1"/>
  <c r="C14" i="1" s="1"/>
  <c r="B29" i="1"/>
  <c r="B21" i="1"/>
  <c r="B13" i="1"/>
  <c r="G10" i="1"/>
  <c r="J9" i="1"/>
  <c r="K9" i="1" s="1"/>
  <c r="J8" i="1"/>
  <c r="K8" i="1" s="1"/>
  <c r="D10" i="1" l="1"/>
  <c r="E10" i="1" s="1"/>
  <c r="D11" i="1"/>
  <c r="E11" i="1" s="1"/>
  <c r="C13" i="1"/>
  <c r="D13" i="1" s="1"/>
  <c r="E13" i="1" s="1"/>
  <c r="C31" i="1"/>
  <c r="D31" i="1" s="1"/>
  <c r="E31" i="1" s="1"/>
  <c r="C21" i="1"/>
  <c r="D21" i="1" s="1"/>
  <c r="E21" i="1" s="1"/>
  <c r="C19" i="1"/>
  <c r="D20" i="1" s="1"/>
  <c r="E20" i="1" s="1"/>
  <c r="C34" i="1"/>
  <c r="D35" i="1" s="1"/>
  <c r="E35" i="1" s="1"/>
  <c r="C29" i="1"/>
  <c r="D30" i="1" s="1"/>
  <c r="E30" i="1" s="1"/>
  <c r="C33" i="1"/>
  <c r="D33" i="1" s="1"/>
  <c r="E33" i="1" s="1"/>
  <c r="C25" i="1"/>
  <c r="D26" i="1" s="1"/>
  <c r="E26" i="1" s="1"/>
  <c r="C22" i="1"/>
  <c r="C18" i="1"/>
  <c r="D18" i="1" s="1"/>
  <c r="E18" i="1" s="1"/>
  <c r="D15" i="1"/>
  <c r="E15" i="1" s="1"/>
  <c r="D23" i="1"/>
  <c r="E23" i="1" s="1"/>
  <c r="D32" i="1"/>
  <c r="E32" i="1" s="1"/>
  <c r="D14" i="1"/>
  <c r="E14" i="1" s="1"/>
  <c r="D16" i="1"/>
  <c r="E16" i="1" s="1"/>
  <c r="D24" i="1"/>
  <c r="E24" i="1" s="1"/>
  <c r="J10" i="1"/>
  <c r="K10" i="1" s="1"/>
  <c r="G11" i="1"/>
  <c r="D22" i="1" l="1"/>
  <c r="E22" i="1" s="1"/>
  <c r="D25" i="1"/>
  <c r="E25" i="1" s="1"/>
  <c r="D19" i="1"/>
  <c r="E19" i="1" s="1"/>
  <c r="D29" i="1"/>
  <c r="E29" i="1" s="1"/>
  <c r="D34" i="1"/>
  <c r="E34" i="1" s="1"/>
  <c r="G12" i="1"/>
  <c r="J11" i="1"/>
  <c r="K11" i="1" s="1"/>
  <c r="J12" i="1" l="1"/>
  <c r="K12" i="1" s="1"/>
  <c r="G13" i="1"/>
  <c r="J13" i="1" l="1"/>
  <c r="K13" i="1" s="1"/>
  <c r="G14" i="1"/>
  <c r="G15" i="1" l="1"/>
  <c r="J14" i="1"/>
  <c r="K14" i="1" s="1"/>
  <c r="J15" i="1" l="1"/>
  <c r="K15" i="1" s="1"/>
  <c r="G16" i="1"/>
  <c r="G17" i="1" l="1"/>
  <c r="J16" i="1"/>
  <c r="K16" i="1" s="1"/>
  <c r="G18" i="1" l="1"/>
  <c r="J17" i="1"/>
  <c r="K17" i="1" s="1"/>
  <c r="J18" i="1" l="1"/>
  <c r="K18" i="1" s="1"/>
  <c r="G19" i="1"/>
  <c r="G20" i="1" l="1"/>
  <c r="J19" i="1"/>
  <c r="K19" i="1" s="1"/>
  <c r="J20" i="1" l="1"/>
  <c r="K20" i="1" s="1"/>
  <c r="G21" i="1"/>
  <c r="J21" i="1" l="1"/>
  <c r="K21" i="1" s="1"/>
  <c r="G22" i="1"/>
  <c r="G23" i="1" l="1"/>
  <c r="J22" i="1"/>
  <c r="K22" i="1" s="1"/>
  <c r="J23" i="1" l="1"/>
  <c r="K23" i="1" s="1"/>
  <c r="G24" i="1"/>
  <c r="G25" i="1" l="1"/>
  <c r="J24" i="1"/>
  <c r="K24" i="1" s="1"/>
  <c r="G26" i="1" l="1"/>
  <c r="J25" i="1"/>
  <c r="K25" i="1" s="1"/>
  <c r="J26" i="1" l="1"/>
  <c r="K26" i="1" s="1"/>
  <c r="G27" i="1"/>
  <c r="G28" i="1" l="1"/>
  <c r="J27" i="1"/>
  <c r="K27" i="1" s="1"/>
  <c r="J28" i="1" l="1"/>
  <c r="K28" i="1" s="1"/>
  <c r="G29" i="1"/>
  <c r="J29" i="1" l="1"/>
  <c r="K29" i="1" s="1"/>
  <c r="G30" i="1"/>
  <c r="G31" i="1" l="1"/>
  <c r="J30" i="1"/>
  <c r="K30" i="1" s="1"/>
  <c r="J31" i="1" l="1"/>
  <c r="K31" i="1" s="1"/>
  <c r="G32" i="1"/>
  <c r="G33" i="1" l="1"/>
  <c r="J32" i="1"/>
  <c r="K32" i="1" s="1"/>
  <c r="G34" i="1" l="1"/>
  <c r="J33" i="1"/>
  <c r="K33" i="1" s="1"/>
  <c r="J34" i="1" l="1"/>
  <c r="K34" i="1" s="1"/>
  <c r="G35" i="1"/>
  <c r="G36" i="1" l="1"/>
  <c r="J35" i="1"/>
  <c r="K35" i="1" s="1"/>
  <c r="J36" i="1" l="1"/>
  <c r="K36" i="1" s="1"/>
  <c r="G37" i="1"/>
  <c r="J37" i="1" s="1"/>
  <c r="K37" i="1" s="1"/>
</calcChain>
</file>

<file path=xl/sharedStrings.xml><?xml version="1.0" encoding="utf-8"?>
<sst xmlns="http://schemas.openxmlformats.org/spreadsheetml/2006/main" count="17" uniqueCount="10">
  <si>
    <t>Interest Rate</t>
  </si>
  <si>
    <t>Starting Value</t>
  </si>
  <si>
    <t>Time</t>
  </si>
  <si>
    <t>Simple Interest</t>
  </si>
  <si>
    <t>a(t)</t>
  </si>
  <si>
    <t>A(t)</t>
  </si>
  <si>
    <t>Interest Earned</t>
  </si>
  <si>
    <t>Effective Rate</t>
  </si>
  <si>
    <t>Compound Interest</t>
  </si>
  <si>
    <t>Accumulated Value after 30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</si>
</sst>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64" fontId="0" fillId="2" borderId="0" xfId="0" applyNumberFormat="1" applyFill="1"/>
    <xf numFmtId="164" fontId="0" fillId="0" borderId="0" xfId="0" applyNumberFormat="1"/>
    <xf numFmtId="10" fontId="0" fillId="0" borderId="0" xfId="0" applyNumberFormat="1"/>
    <xf numFmtId="10" fontId="0" fillId="2" borderId="0" xfId="0" applyNumberFormat="1" applyFill="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Simple</a:t>
            </a:r>
            <a:r>
              <a:rPr lang="en-US" baseline="0"/>
              <a:t> vs Compounding Interest at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Simple Interest</c:v>
          </c:tx>
          <c:spPr>
            <a:ln w="28575" cap="rnd">
              <a:solidFill>
                <a:schemeClr val="accent1"/>
              </a:solidFill>
              <a:round/>
            </a:ln>
            <a:effectLst/>
          </c:spPr>
          <c:marker>
            <c:symbol val="none"/>
          </c:marker>
          <c:val>
            <c:numRef>
              <c:f>Sheet1!$C$7:$C$37</c:f>
              <c:numCache>
                <c:formatCode>"$"#,##0.00</c:formatCode>
                <c:ptCount val="31"/>
                <c:pt idx="0">
                  <c:v>10000</c:v>
                </c:pt>
                <c:pt idx="1">
                  <c:v>10600</c:v>
                </c:pt>
                <c:pt idx="2">
                  <c:v>11200.000000000002</c:v>
                </c:pt>
                <c:pt idx="3">
                  <c:v>11800</c:v>
                </c:pt>
                <c:pt idx="4">
                  <c:v>12400</c:v>
                </c:pt>
                <c:pt idx="5">
                  <c:v>13000</c:v>
                </c:pt>
                <c:pt idx="6">
                  <c:v>13599.999999999998</c:v>
                </c:pt>
                <c:pt idx="7">
                  <c:v>14200</c:v>
                </c:pt>
                <c:pt idx="8">
                  <c:v>14800</c:v>
                </c:pt>
                <c:pt idx="9">
                  <c:v>15400</c:v>
                </c:pt>
                <c:pt idx="10">
                  <c:v>16000</c:v>
                </c:pt>
                <c:pt idx="11">
                  <c:v>16600</c:v>
                </c:pt>
                <c:pt idx="12">
                  <c:v>17200</c:v>
                </c:pt>
                <c:pt idx="13">
                  <c:v>17800</c:v>
                </c:pt>
                <c:pt idx="14">
                  <c:v>18400</c:v>
                </c:pt>
                <c:pt idx="15">
                  <c:v>19000</c:v>
                </c:pt>
                <c:pt idx="16">
                  <c:v>19600</c:v>
                </c:pt>
                <c:pt idx="17">
                  <c:v>20200</c:v>
                </c:pt>
                <c:pt idx="18">
                  <c:v>20800</c:v>
                </c:pt>
                <c:pt idx="19">
                  <c:v>21399.999999999996</c:v>
                </c:pt>
                <c:pt idx="20">
                  <c:v>22000</c:v>
                </c:pt>
                <c:pt idx="21">
                  <c:v>22599.999999999996</c:v>
                </c:pt>
                <c:pt idx="22">
                  <c:v>23200</c:v>
                </c:pt>
                <c:pt idx="23">
                  <c:v>23800</c:v>
                </c:pt>
                <c:pt idx="24">
                  <c:v>24400</c:v>
                </c:pt>
                <c:pt idx="25">
                  <c:v>25000</c:v>
                </c:pt>
                <c:pt idx="26">
                  <c:v>25600</c:v>
                </c:pt>
                <c:pt idx="27">
                  <c:v>26200</c:v>
                </c:pt>
                <c:pt idx="28">
                  <c:v>26799.999999999996</c:v>
                </c:pt>
                <c:pt idx="29">
                  <c:v>27400.000000000004</c:v>
                </c:pt>
                <c:pt idx="30">
                  <c:v>28000</c:v>
                </c:pt>
              </c:numCache>
            </c:numRef>
          </c:val>
          <c:smooth val="0"/>
          <c:extLst>
            <c:ext xmlns:c16="http://schemas.microsoft.com/office/drawing/2014/chart" uri="{C3380CC4-5D6E-409C-BE32-E72D297353CC}">
              <c16:uniqueId val="{00000000-92A8-4C45-AE75-12A3BB929373}"/>
            </c:ext>
          </c:extLst>
        </c:ser>
        <c:ser>
          <c:idx val="1"/>
          <c:order val="1"/>
          <c:tx>
            <c:v>Compound Interest</c:v>
          </c:tx>
          <c:spPr>
            <a:ln w="28575" cap="rnd">
              <a:solidFill>
                <a:schemeClr val="accent2"/>
              </a:solidFill>
              <a:round/>
            </a:ln>
            <a:effectLst/>
          </c:spPr>
          <c:marker>
            <c:symbol val="none"/>
          </c:marker>
          <c:val>
            <c:numRef>
              <c:f>Sheet1!$I$7:$I$37</c:f>
              <c:numCache>
                <c:formatCode>"$"#,##0.00</c:formatCode>
                <c:ptCount val="31"/>
                <c:pt idx="0">
                  <c:v>10000</c:v>
                </c:pt>
                <c:pt idx="1">
                  <c:v>10600</c:v>
                </c:pt>
                <c:pt idx="2">
                  <c:v>11236.000000000002</c:v>
                </c:pt>
                <c:pt idx="3">
                  <c:v>11910.160000000003</c:v>
                </c:pt>
                <c:pt idx="4">
                  <c:v>12624.769600000003</c:v>
                </c:pt>
                <c:pt idx="5">
                  <c:v>13382.255776000005</c:v>
                </c:pt>
                <c:pt idx="6">
                  <c:v>14185.191122560005</c:v>
                </c:pt>
                <c:pt idx="7">
                  <c:v>15036.302589913608</c:v>
                </c:pt>
                <c:pt idx="8">
                  <c:v>15938.480745308423</c:v>
                </c:pt>
                <c:pt idx="9">
                  <c:v>16894.789590026929</c:v>
                </c:pt>
                <c:pt idx="10">
                  <c:v>17908.476965428545</c:v>
                </c:pt>
                <c:pt idx="11">
                  <c:v>18982.985583354261</c:v>
                </c:pt>
                <c:pt idx="12">
                  <c:v>20121.964718355517</c:v>
                </c:pt>
                <c:pt idx="13">
                  <c:v>21329.282601456853</c:v>
                </c:pt>
                <c:pt idx="14">
                  <c:v>22609.03955754426</c:v>
                </c:pt>
                <c:pt idx="15">
                  <c:v>23965.581930996923</c:v>
                </c:pt>
                <c:pt idx="16">
                  <c:v>25403.516846856732</c:v>
                </c:pt>
                <c:pt idx="17">
                  <c:v>26927.727857668138</c:v>
                </c:pt>
                <c:pt idx="18">
                  <c:v>28543.391529128228</c:v>
                </c:pt>
                <c:pt idx="19">
                  <c:v>30255.995020875926</c:v>
                </c:pt>
                <c:pt idx="20">
                  <c:v>32071.354722128479</c:v>
                </c:pt>
                <c:pt idx="21">
                  <c:v>33995.636005456196</c:v>
                </c:pt>
                <c:pt idx="22">
                  <c:v>36035.374165783571</c:v>
                </c:pt>
                <c:pt idx="23">
                  <c:v>38197.49661573059</c:v>
                </c:pt>
                <c:pt idx="24">
                  <c:v>40489.346412674422</c:v>
                </c:pt>
                <c:pt idx="25">
                  <c:v>42918.70719743488</c:v>
                </c:pt>
                <c:pt idx="26">
                  <c:v>45493.829629280975</c:v>
                </c:pt>
                <c:pt idx="27">
                  <c:v>48223.459407037844</c:v>
                </c:pt>
                <c:pt idx="28">
                  <c:v>51116.86697146012</c:v>
                </c:pt>
                <c:pt idx="29">
                  <c:v>54183.878989747733</c:v>
                </c:pt>
                <c:pt idx="30">
                  <c:v>57434.911729132597</c:v>
                </c:pt>
              </c:numCache>
            </c:numRef>
          </c:val>
          <c:smooth val="0"/>
          <c:extLst>
            <c:ext xmlns:c16="http://schemas.microsoft.com/office/drawing/2014/chart" uri="{C3380CC4-5D6E-409C-BE32-E72D297353CC}">
              <c16:uniqueId val="{00000002-92A8-4C45-AE75-12A3BB929373}"/>
            </c:ext>
          </c:extLst>
        </c:ser>
        <c:dLbls>
          <c:showLegendKey val="0"/>
          <c:showVal val="0"/>
          <c:showCatName val="0"/>
          <c:showSerName val="0"/>
          <c:showPercent val="0"/>
          <c:showBubbleSize val="0"/>
        </c:dLbls>
        <c:smooth val="0"/>
        <c:axId val="1240116751"/>
        <c:axId val="1240082063"/>
      </c:lineChart>
      <c:catAx>
        <c:axId val="124011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082063"/>
        <c:crosses val="autoZero"/>
        <c:auto val="1"/>
        <c:lblAlgn val="ctr"/>
        <c:lblOffset val="100"/>
        <c:noMultiLvlLbl val="0"/>
      </c:catAx>
      <c:valAx>
        <c:axId val="1240082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Money</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1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26448</xdr:colOff>
      <xdr:row>31</xdr:row>
      <xdr:rowOff>11723</xdr:rowOff>
    </xdr:from>
    <xdr:to>
      <xdr:col>17</xdr:col>
      <xdr:colOff>475833</xdr:colOff>
      <xdr:row>49</xdr:row>
      <xdr:rowOff>24423</xdr:rowOff>
    </xdr:to>
    <xdr:graphicFrame macro="">
      <xdr:nvGraphicFramePr>
        <xdr:cNvPr id="3" name="Chart 2">
          <a:extLst>
            <a:ext uri="{FF2B5EF4-FFF2-40B4-BE49-F238E27FC236}">
              <a16:creationId xmlns:a16="http://schemas.microsoft.com/office/drawing/2014/main" id="{CA2EDD89-B275-B344-FF05-F8306BDCF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1154</xdr:colOff>
      <xdr:row>4</xdr:row>
      <xdr:rowOff>4618</xdr:rowOff>
    </xdr:from>
    <xdr:to>
      <xdr:col>18</xdr:col>
      <xdr:colOff>788555</xdr:colOff>
      <xdr:row>29</xdr:row>
      <xdr:rowOff>108858</xdr:rowOff>
    </xdr:to>
    <xdr:sp macro="" textlink="">
      <xdr:nvSpPr>
        <xdr:cNvPr id="4" name="TextBox 3">
          <a:extLst>
            <a:ext uri="{FF2B5EF4-FFF2-40B4-BE49-F238E27FC236}">
              <a16:creationId xmlns:a16="http://schemas.microsoft.com/office/drawing/2014/main" id="{5FEDC6FF-5F63-25F2-288E-F43D7A7605E5}"/>
            </a:ext>
          </a:extLst>
        </xdr:cNvPr>
        <xdr:cNvSpPr txBox="1"/>
      </xdr:nvSpPr>
      <xdr:spPr>
        <a:xfrm>
          <a:off x="10651011" y="802904"/>
          <a:ext cx="5794830" cy="5093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Questions:</a:t>
          </a:r>
          <a:br>
            <a:rPr lang="en-US"/>
          </a:br>
          <a:r>
            <a:rPr lang="en-US" sz="1100" b="0" i="0">
              <a:solidFill>
                <a:schemeClr val="dk1"/>
              </a:solidFill>
              <a:effectLst/>
              <a:latin typeface="+mn-lt"/>
              <a:ea typeface="+mn-ea"/>
              <a:cs typeface="+mn-cs"/>
            </a:rPr>
            <a:t>1.What do you notice about the amount of interest earned each year using simple interest?</a:t>
          </a:r>
          <a:br>
            <a:rPr lang="en-US"/>
          </a:br>
          <a:r>
            <a:rPr lang="en-US" sz="1100" b="0" i="0">
              <a:solidFill>
                <a:schemeClr val="dk1"/>
              </a:solidFill>
              <a:effectLst/>
              <a:latin typeface="+mn-lt"/>
              <a:ea typeface="+mn-ea"/>
              <a:cs typeface="+mn-cs"/>
            </a:rPr>
            <a:t>2. What do you notice about the effective rate of interest in each year as time goes on?</a:t>
          </a:r>
          <a:br>
            <a:rPr lang="en-US"/>
          </a:br>
          <a:r>
            <a:rPr lang="en-US" sz="1100" b="0" i="0">
              <a:solidFill>
                <a:schemeClr val="dk1"/>
              </a:solidFill>
              <a:effectLst/>
              <a:latin typeface="+mn-lt"/>
              <a:ea typeface="+mn-ea"/>
              <a:cs typeface="+mn-cs"/>
            </a:rPr>
            <a:t>3. What does that tell you about simple interest?</a:t>
          </a: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4.From this chart what are your observations about both the difference between simple and compound</a:t>
          </a:r>
          <a:r>
            <a:rPr lang="en-US" sz="1100" b="0" i="0" baseline="0">
              <a:solidFill>
                <a:schemeClr val="dk1"/>
              </a:solidFill>
              <a:effectLst/>
              <a:latin typeface="+mn-lt"/>
              <a:ea typeface="+mn-ea"/>
              <a:cs typeface="+mn-cs"/>
            </a:rPr>
            <a:t>  i</a:t>
          </a:r>
          <a:r>
            <a:rPr lang="en-US" sz="1100" b="0" i="0">
              <a:solidFill>
                <a:schemeClr val="dk1"/>
              </a:solidFill>
              <a:effectLst/>
              <a:latin typeface="+mn-lt"/>
              <a:ea typeface="+mn-ea"/>
              <a:cs typeface="+mn-cs"/>
            </a:rPr>
            <a:t>nterest and the impact on each of the accumulated values when interest rates change?</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Answers:</a:t>
          </a:r>
        </a:p>
        <a:p>
          <a:r>
            <a:rPr lang="en-US" sz="1100" b="0" i="0">
              <a:solidFill>
                <a:schemeClr val="dk1"/>
              </a:solidFill>
              <a:effectLst/>
              <a:latin typeface="+mn-lt"/>
              <a:ea typeface="+mn-ea"/>
              <a:cs typeface="+mn-cs"/>
            </a:rPr>
            <a:t>1. The amount of interest earned each year using simple interest remains constant. it’s $600 every year. This is because simple interest is calculated only on the original principal amount, not on the accumulated interest. As a result, the yearly interest earned does not change over time.</a:t>
          </a:r>
        </a:p>
        <a:p>
          <a:r>
            <a:rPr lang="en-US" sz="1100" b="0" i="0">
              <a:solidFill>
                <a:schemeClr val="dk1"/>
              </a:solidFill>
              <a:effectLst/>
              <a:latin typeface="+mn-lt"/>
              <a:ea typeface="+mn-ea"/>
              <a:cs typeface="+mn-cs"/>
            </a:rPr>
            <a:t>2. The effective rate of interest decreases each year. Initially, it starts at 6%, which corresponds to the interest rate you set. However, as time goes on, even though the absolute amount of interest ($600) remains the same, the overall account balance increases. Because the effective rate is the interest earned divided by the balance at the beginning of the year, it decreases over time as the account balance grows.</a:t>
          </a:r>
        </a:p>
        <a:p>
          <a:r>
            <a:rPr lang="en-US" sz="1100" b="0" i="0">
              <a:solidFill>
                <a:schemeClr val="dk1"/>
              </a:solidFill>
              <a:effectLst/>
              <a:latin typeface="+mn-lt"/>
              <a:ea typeface="+mn-ea"/>
              <a:cs typeface="+mn-cs"/>
            </a:rPr>
            <a:t>3. Simple interest is straightforward and predictable, as it does not take into account the compounding effect. The principal remains unchanged, and interest is only earned on the original amount. This results in a constant interest amount each period and a declining effective rate of interest over time relative to the growing account balance. Simple interest is beneficial for short-term investments or loans where compounding is not a significant factor, but it does not maximize growth over the long term compared to compound interest.</a:t>
          </a:r>
        </a:p>
        <a:p>
          <a:r>
            <a:rPr lang="en-US"/>
            <a:t>4. Compound interest provides a much greater return than simple interest, especially over long periods.The effect of compounding becomes more significant as the interest rate increases. Small differences in the interest rate result in large differences in the accumulated value due to the exponential nature of compounding.</a:t>
          </a:r>
          <a:r>
            <a:rPr lang="en-US" baseline="0"/>
            <a:t> The data I have below </a:t>
          </a:r>
          <a:r>
            <a:rPr lang="en-US"/>
            <a:t>highlights the power of compound interest in wealth accumulation and the importance of investing early and at a higher interest rate if possible.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0C880-0D06-5844-9621-E7FF49F19AA1}">
  <dimension ref="A1:K42"/>
  <sheetViews>
    <sheetView tabSelected="1" zoomScale="70" zoomScaleNormal="70" workbookViewId="0">
      <selection activeCell="J42" sqref="J42"/>
    </sheetView>
  </sheetViews>
  <sheetFormatPr baseColWidth="10" defaultRowHeight="16" x14ac:dyDescent="0.2"/>
  <cols>
    <col min="1" max="3" width="11.1640625" bestFit="1" customWidth="1"/>
    <col min="4" max="4" width="11.5" bestFit="1" customWidth="1"/>
    <col min="5" max="5" width="16.33203125" bestFit="1" customWidth="1"/>
    <col min="7" max="8" width="11.1640625" bestFit="1" customWidth="1"/>
    <col min="9" max="9" width="11.6640625" bestFit="1" customWidth="1"/>
    <col min="10" max="11" width="11.1640625" bestFit="1" customWidth="1"/>
  </cols>
  <sheetData>
    <row r="1" spans="1:11" x14ac:dyDescent="0.2">
      <c r="A1" t="s">
        <v>0</v>
      </c>
      <c r="B1" s="4">
        <v>0.06</v>
      </c>
    </row>
    <row r="2" spans="1:11" x14ac:dyDescent="0.2">
      <c r="A2" s="2" t="s">
        <v>1</v>
      </c>
      <c r="B2" s="1">
        <v>10000</v>
      </c>
    </row>
    <row r="4" spans="1:11" x14ac:dyDescent="0.2">
      <c r="B4" t="s">
        <v>3</v>
      </c>
      <c r="H4" t="s">
        <v>8</v>
      </c>
    </row>
    <row r="5" spans="1:11" x14ac:dyDescent="0.2">
      <c r="A5" t="s">
        <v>2</v>
      </c>
      <c r="B5" t="s">
        <v>4</v>
      </c>
      <c r="C5" t="s">
        <v>5</v>
      </c>
      <c r="D5" t="s">
        <v>6</v>
      </c>
      <c r="E5" t="s">
        <v>7</v>
      </c>
      <c r="G5" t="s">
        <v>2</v>
      </c>
      <c r="H5" t="s">
        <v>4</v>
      </c>
      <c r="I5" t="s">
        <v>5</v>
      </c>
      <c r="J5" t="s">
        <v>6</v>
      </c>
      <c r="K5" t="s">
        <v>7</v>
      </c>
    </row>
    <row r="7" spans="1:11" x14ac:dyDescent="0.2">
      <c r="A7">
        <v>0</v>
      </c>
      <c r="B7">
        <f>1 + $B$1 * A7</f>
        <v>1</v>
      </c>
      <c r="C7" s="2">
        <f>$B$2 * B7</f>
        <v>10000</v>
      </c>
      <c r="D7" s="2"/>
      <c r="E7" s="2"/>
      <c r="G7">
        <v>0</v>
      </c>
      <c r="H7">
        <f>(1 + $B$1)^A7</f>
        <v>1</v>
      </c>
      <c r="I7" s="2">
        <f>$B$2 * H7</f>
        <v>10000</v>
      </c>
      <c r="J7" s="2"/>
      <c r="K7" s="2"/>
    </row>
    <row r="8" spans="1:11" x14ac:dyDescent="0.2">
      <c r="A8">
        <f>A7 + 1</f>
        <v>1</v>
      </c>
      <c r="B8">
        <f t="shared" ref="B8:B37" si="0">1 + $B$1 * A8</f>
        <v>1.06</v>
      </c>
      <c r="C8" s="2">
        <f t="shared" ref="C8:C37" si="1">$B$2 * B8</f>
        <v>10600</v>
      </c>
      <c r="D8" s="2">
        <f>C8-C7</f>
        <v>600</v>
      </c>
      <c r="E8" s="3">
        <f xml:space="preserve"> D8/C7</f>
        <v>0.06</v>
      </c>
      <c r="G8">
        <f>G7 + 1</f>
        <v>1</v>
      </c>
      <c r="H8">
        <f t="shared" ref="H8:H37" si="2">(1 + $B$1)^A8</f>
        <v>1.06</v>
      </c>
      <c r="I8" s="2">
        <f t="shared" ref="I8:I37" si="3">$B$2 * H8</f>
        <v>10600</v>
      </c>
      <c r="J8" s="2">
        <f>I8-I7</f>
        <v>600</v>
      </c>
      <c r="K8" s="3">
        <f xml:space="preserve"> J8/I7</f>
        <v>0.06</v>
      </c>
    </row>
    <row r="9" spans="1:11" x14ac:dyDescent="0.2">
      <c r="A9">
        <f t="shared" ref="A9:A37" si="4">A8 + 1</f>
        <v>2</v>
      </c>
      <c r="B9">
        <f t="shared" si="0"/>
        <v>1.1200000000000001</v>
      </c>
      <c r="C9" s="2">
        <f t="shared" si="1"/>
        <v>11200.000000000002</v>
      </c>
      <c r="D9" s="2">
        <f t="shared" ref="D9:D37" si="5">C9-C8</f>
        <v>600.00000000000182</v>
      </c>
      <c r="E9" s="3">
        <f t="shared" ref="E9:E37" si="6" xml:space="preserve"> D9/C8</f>
        <v>5.6603773584905835E-2</v>
      </c>
      <c r="G9">
        <f t="shared" ref="G9:G37" si="7">G8 + 1</f>
        <v>2</v>
      </c>
      <c r="H9">
        <f t="shared" si="2"/>
        <v>1.1236000000000002</v>
      </c>
      <c r="I9" s="2">
        <f t="shared" si="3"/>
        <v>11236.000000000002</v>
      </c>
      <c r="J9" s="2">
        <f t="shared" ref="J9:J35" si="8">I9-I8</f>
        <v>636.00000000000182</v>
      </c>
      <c r="K9" s="3">
        <f t="shared" ref="K9:K36" si="9" xml:space="preserve"> J9/I8</f>
        <v>6.0000000000000171E-2</v>
      </c>
    </row>
    <row r="10" spans="1:11" x14ac:dyDescent="0.2">
      <c r="A10">
        <f t="shared" si="4"/>
        <v>3</v>
      </c>
      <c r="B10">
        <f t="shared" si="0"/>
        <v>1.18</v>
      </c>
      <c r="C10" s="2">
        <f t="shared" si="1"/>
        <v>11800</v>
      </c>
      <c r="D10" s="2">
        <f t="shared" si="5"/>
        <v>599.99999999999818</v>
      </c>
      <c r="E10" s="3">
        <f t="shared" si="6"/>
        <v>5.3571428571428402E-2</v>
      </c>
      <c r="G10">
        <f t="shared" si="7"/>
        <v>3</v>
      </c>
      <c r="H10">
        <f t="shared" si="2"/>
        <v>1.1910160000000003</v>
      </c>
      <c r="I10" s="2">
        <f t="shared" si="3"/>
        <v>11910.160000000003</v>
      </c>
      <c r="J10" s="2">
        <f t="shared" si="8"/>
        <v>674.16000000000167</v>
      </c>
      <c r="K10" s="3">
        <f t="shared" si="9"/>
        <v>6.0000000000000137E-2</v>
      </c>
    </row>
    <row r="11" spans="1:11" x14ac:dyDescent="0.2">
      <c r="A11">
        <f t="shared" si="4"/>
        <v>4</v>
      </c>
      <c r="B11">
        <f t="shared" si="0"/>
        <v>1.24</v>
      </c>
      <c r="C11" s="2">
        <f t="shared" si="1"/>
        <v>12400</v>
      </c>
      <c r="D11" s="2">
        <f t="shared" si="5"/>
        <v>600</v>
      </c>
      <c r="E11" s="3">
        <f t="shared" si="6"/>
        <v>5.0847457627118647E-2</v>
      </c>
      <c r="G11">
        <f t="shared" si="7"/>
        <v>4</v>
      </c>
      <c r="H11">
        <f t="shared" si="2"/>
        <v>1.2624769600000003</v>
      </c>
      <c r="I11" s="2">
        <f t="shared" si="3"/>
        <v>12624.769600000003</v>
      </c>
      <c r="J11" s="2">
        <f t="shared" si="8"/>
        <v>714.60959999999977</v>
      </c>
      <c r="K11" s="3">
        <f t="shared" si="9"/>
        <v>5.9999999999999963E-2</v>
      </c>
    </row>
    <row r="12" spans="1:11" x14ac:dyDescent="0.2">
      <c r="A12">
        <f t="shared" si="4"/>
        <v>5</v>
      </c>
      <c r="B12">
        <f t="shared" si="0"/>
        <v>1.3</v>
      </c>
      <c r="C12" s="2">
        <f t="shared" si="1"/>
        <v>13000</v>
      </c>
      <c r="D12" s="2">
        <f t="shared" si="5"/>
        <v>600</v>
      </c>
      <c r="E12" s="3">
        <f t="shared" si="6"/>
        <v>4.8387096774193547E-2</v>
      </c>
      <c r="G12">
        <f t="shared" si="7"/>
        <v>5</v>
      </c>
      <c r="H12">
        <f t="shared" si="2"/>
        <v>1.3382255776000005</v>
      </c>
      <c r="I12" s="2">
        <f t="shared" si="3"/>
        <v>13382.255776000005</v>
      </c>
      <c r="J12" s="2">
        <f t="shared" si="8"/>
        <v>757.48617600000216</v>
      </c>
      <c r="K12" s="3">
        <f t="shared" si="9"/>
        <v>6.0000000000000157E-2</v>
      </c>
    </row>
    <row r="13" spans="1:11" x14ac:dyDescent="0.2">
      <c r="A13">
        <f t="shared" si="4"/>
        <v>6</v>
      </c>
      <c r="B13">
        <f t="shared" si="0"/>
        <v>1.3599999999999999</v>
      </c>
      <c r="C13" s="2">
        <f t="shared" si="1"/>
        <v>13599.999999999998</v>
      </c>
      <c r="D13" s="2">
        <f t="shared" si="5"/>
        <v>599.99999999999818</v>
      </c>
      <c r="E13" s="3">
        <f t="shared" si="6"/>
        <v>4.6153846153846011E-2</v>
      </c>
      <c r="G13">
        <f t="shared" si="7"/>
        <v>6</v>
      </c>
      <c r="H13">
        <f t="shared" si="2"/>
        <v>1.4185191122560006</v>
      </c>
      <c r="I13" s="2">
        <f t="shared" si="3"/>
        <v>14185.191122560005</v>
      </c>
      <c r="J13" s="2">
        <f t="shared" si="8"/>
        <v>802.93534655999974</v>
      </c>
      <c r="K13" s="3">
        <f t="shared" si="9"/>
        <v>5.9999999999999956E-2</v>
      </c>
    </row>
    <row r="14" spans="1:11" x14ac:dyDescent="0.2">
      <c r="A14">
        <f t="shared" si="4"/>
        <v>7</v>
      </c>
      <c r="B14">
        <f t="shared" si="0"/>
        <v>1.42</v>
      </c>
      <c r="C14" s="2">
        <f t="shared" si="1"/>
        <v>14200</v>
      </c>
      <c r="D14" s="2">
        <f t="shared" si="5"/>
        <v>600.00000000000182</v>
      </c>
      <c r="E14" s="3">
        <f t="shared" si="6"/>
        <v>4.4117647058823671E-2</v>
      </c>
      <c r="G14">
        <f t="shared" si="7"/>
        <v>7</v>
      </c>
      <c r="H14">
        <f t="shared" si="2"/>
        <v>1.5036302589913608</v>
      </c>
      <c r="I14" s="2">
        <f t="shared" si="3"/>
        <v>15036.302589913608</v>
      </c>
      <c r="J14" s="2">
        <f t="shared" si="8"/>
        <v>851.11146735360308</v>
      </c>
      <c r="K14" s="3">
        <f t="shared" si="9"/>
        <v>6.0000000000000192E-2</v>
      </c>
    </row>
    <row r="15" spans="1:11" x14ac:dyDescent="0.2">
      <c r="A15">
        <f t="shared" si="4"/>
        <v>8</v>
      </c>
      <c r="B15">
        <f t="shared" si="0"/>
        <v>1.48</v>
      </c>
      <c r="C15" s="2">
        <f t="shared" si="1"/>
        <v>14800</v>
      </c>
      <c r="D15" s="2">
        <f t="shared" si="5"/>
        <v>600</v>
      </c>
      <c r="E15" s="3">
        <f t="shared" si="6"/>
        <v>4.2253521126760563E-2</v>
      </c>
      <c r="G15">
        <f t="shared" si="7"/>
        <v>8</v>
      </c>
      <c r="H15">
        <f t="shared" si="2"/>
        <v>1.5938480745308423</v>
      </c>
      <c r="I15" s="2">
        <f t="shared" si="3"/>
        <v>15938.480745308423</v>
      </c>
      <c r="J15" s="2">
        <f t="shared" si="8"/>
        <v>902.17815539481489</v>
      </c>
      <c r="K15" s="3">
        <f t="shared" si="9"/>
        <v>5.9999999999999894E-2</v>
      </c>
    </row>
    <row r="16" spans="1:11" x14ac:dyDescent="0.2">
      <c r="A16">
        <f t="shared" si="4"/>
        <v>9</v>
      </c>
      <c r="B16">
        <f t="shared" si="0"/>
        <v>1.54</v>
      </c>
      <c r="C16" s="2">
        <f t="shared" si="1"/>
        <v>15400</v>
      </c>
      <c r="D16" s="2">
        <f t="shared" si="5"/>
        <v>600</v>
      </c>
      <c r="E16" s="3">
        <f t="shared" si="6"/>
        <v>4.0540540540540543E-2</v>
      </c>
      <c r="G16">
        <f t="shared" si="7"/>
        <v>9</v>
      </c>
      <c r="H16">
        <f t="shared" si="2"/>
        <v>1.6894789590026928</v>
      </c>
      <c r="I16" s="2">
        <f t="shared" si="3"/>
        <v>16894.789590026929</v>
      </c>
      <c r="J16" s="2">
        <f t="shared" si="8"/>
        <v>956.3088447185055</v>
      </c>
      <c r="K16" s="3">
        <f t="shared" si="9"/>
        <v>6.0000000000000005E-2</v>
      </c>
    </row>
    <row r="17" spans="1:11" x14ac:dyDescent="0.2">
      <c r="A17">
        <f t="shared" si="4"/>
        <v>10</v>
      </c>
      <c r="B17">
        <f t="shared" si="0"/>
        <v>1.6</v>
      </c>
      <c r="C17" s="2">
        <f t="shared" si="1"/>
        <v>16000</v>
      </c>
      <c r="D17" s="2">
        <f t="shared" si="5"/>
        <v>600</v>
      </c>
      <c r="E17" s="3">
        <f t="shared" si="6"/>
        <v>3.896103896103896E-2</v>
      </c>
      <c r="G17">
        <f t="shared" si="7"/>
        <v>10</v>
      </c>
      <c r="H17">
        <f t="shared" si="2"/>
        <v>1.7908476965428546</v>
      </c>
      <c r="I17" s="2">
        <f t="shared" si="3"/>
        <v>17908.476965428545</v>
      </c>
      <c r="J17" s="2">
        <f t="shared" si="8"/>
        <v>1013.687375401616</v>
      </c>
      <c r="K17" s="3">
        <f t="shared" si="9"/>
        <v>6.0000000000000019E-2</v>
      </c>
    </row>
    <row r="18" spans="1:11" x14ac:dyDescent="0.2">
      <c r="A18">
        <f t="shared" si="4"/>
        <v>11</v>
      </c>
      <c r="B18">
        <f t="shared" si="0"/>
        <v>1.66</v>
      </c>
      <c r="C18" s="2">
        <f t="shared" si="1"/>
        <v>16600</v>
      </c>
      <c r="D18" s="2">
        <f t="shared" si="5"/>
        <v>600</v>
      </c>
      <c r="E18" s="3">
        <f t="shared" si="6"/>
        <v>3.7499999999999999E-2</v>
      </c>
      <c r="G18">
        <f t="shared" si="7"/>
        <v>11</v>
      </c>
      <c r="H18">
        <f t="shared" si="2"/>
        <v>1.8982985583354262</v>
      </c>
      <c r="I18" s="2">
        <f t="shared" si="3"/>
        <v>18982.985583354261</v>
      </c>
      <c r="J18" s="2">
        <f t="shared" si="8"/>
        <v>1074.508617925716</v>
      </c>
      <c r="K18" s="3">
        <f t="shared" si="9"/>
        <v>6.0000000000000185E-2</v>
      </c>
    </row>
    <row r="19" spans="1:11" x14ac:dyDescent="0.2">
      <c r="A19">
        <f t="shared" si="4"/>
        <v>12</v>
      </c>
      <c r="B19">
        <f t="shared" si="0"/>
        <v>1.72</v>
      </c>
      <c r="C19" s="2">
        <f t="shared" si="1"/>
        <v>17200</v>
      </c>
      <c r="D19" s="2">
        <f t="shared" si="5"/>
        <v>600</v>
      </c>
      <c r="E19" s="3">
        <f t="shared" si="6"/>
        <v>3.614457831325301E-2</v>
      </c>
      <c r="G19">
        <f t="shared" si="7"/>
        <v>12</v>
      </c>
      <c r="H19">
        <f t="shared" si="2"/>
        <v>2.0121964718355518</v>
      </c>
      <c r="I19" s="2">
        <f t="shared" si="3"/>
        <v>20121.964718355517</v>
      </c>
      <c r="J19" s="2">
        <f t="shared" si="8"/>
        <v>1138.9791350012565</v>
      </c>
      <c r="K19" s="3">
        <f t="shared" si="9"/>
        <v>6.0000000000000046E-2</v>
      </c>
    </row>
    <row r="20" spans="1:11" x14ac:dyDescent="0.2">
      <c r="A20">
        <f t="shared" si="4"/>
        <v>13</v>
      </c>
      <c r="B20">
        <f t="shared" si="0"/>
        <v>1.78</v>
      </c>
      <c r="C20" s="2">
        <f t="shared" si="1"/>
        <v>17800</v>
      </c>
      <c r="D20" s="2">
        <f t="shared" si="5"/>
        <v>600</v>
      </c>
      <c r="E20" s="3">
        <f t="shared" si="6"/>
        <v>3.4883720930232558E-2</v>
      </c>
      <c r="G20">
        <f t="shared" si="7"/>
        <v>13</v>
      </c>
      <c r="H20">
        <f t="shared" si="2"/>
        <v>2.1329282601456852</v>
      </c>
      <c r="I20" s="2">
        <f t="shared" si="3"/>
        <v>21329.282601456853</v>
      </c>
      <c r="J20" s="2">
        <f t="shared" si="8"/>
        <v>1207.3178831013356</v>
      </c>
      <c r="K20" s="3">
        <f t="shared" si="9"/>
        <v>6.0000000000000227E-2</v>
      </c>
    </row>
    <row r="21" spans="1:11" x14ac:dyDescent="0.2">
      <c r="A21">
        <f t="shared" si="4"/>
        <v>14</v>
      </c>
      <c r="B21">
        <f t="shared" si="0"/>
        <v>1.8399999999999999</v>
      </c>
      <c r="C21" s="2">
        <f t="shared" si="1"/>
        <v>18400</v>
      </c>
      <c r="D21" s="2">
        <f t="shared" si="5"/>
        <v>600</v>
      </c>
      <c r="E21" s="3">
        <f t="shared" si="6"/>
        <v>3.3707865168539325E-2</v>
      </c>
      <c r="G21">
        <f t="shared" si="7"/>
        <v>14</v>
      </c>
      <c r="H21">
        <f t="shared" si="2"/>
        <v>2.2609039557544262</v>
      </c>
      <c r="I21" s="2">
        <f t="shared" si="3"/>
        <v>22609.03955754426</v>
      </c>
      <c r="J21" s="2">
        <f t="shared" si="8"/>
        <v>1279.7569560874072</v>
      </c>
      <c r="K21" s="3">
        <f t="shared" si="9"/>
        <v>5.999999999999981E-2</v>
      </c>
    </row>
    <row r="22" spans="1:11" x14ac:dyDescent="0.2">
      <c r="A22">
        <f t="shared" si="4"/>
        <v>15</v>
      </c>
      <c r="B22">
        <f t="shared" si="0"/>
        <v>1.9</v>
      </c>
      <c r="C22" s="2">
        <f t="shared" si="1"/>
        <v>19000</v>
      </c>
      <c r="D22" s="2">
        <f t="shared" si="5"/>
        <v>600</v>
      </c>
      <c r="E22" s="3">
        <f t="shared" si="6"/>
        <v>3.2608695652173912E-2</v>
      </c>
      <c r="G22">
        <f t="shared" si="7"/>
        <v>15</v>
      </c>
      <c r="H22">
        <f t="shared" si="2"/>
        <v>2.3965581930996924</v>
      </c>
      <c r="I22" s="2">
        <f t="shared" si="3"/>
        <v>23965.581930996923</v>
      </c>
      <c r="J22" s="2">
        <f t="shared" si="8"/>
        <v>1356.542373452663</v>
      </c>
      <c r="K22" s="3">
        <f t="shared" si="9"/>
        <v>6.0000000000000331E-2</v>
      </c>
    </row>
    <row r="23" spans="1:11" x14ac:dyDescent="0.2">
      <c r="A23">
        <f t="shared" si="4"/>
        <v>16</v>
      </c>
      <c r="B23">
        <f t="shared" si="0"/>
        <v>1.96</v>
      </c>
      <c r="C23" s="2">
        <f t="shared" si="1"/>
        <v>19600</v>
      </c>
      <c r="D23" s="2">
        <f t="shared" si="5"/>
        <v>600</v>
      </c>
      <c r="E23" s="3">
        <f t="shared" si="6"/>
        <v>3.1578947368421054E-2</v>
      </c>
      <c r="G23">
        <f t="shared" si="7"/>
        <v>16</v>
      </c>
      <c r="H23">
        <f t="shared" si="2"/>
        <v>2.5403516846856733</v>
      </c>
      <c r="I23" s="2">
        <f t="shared" si="3"/>
        <v>25403.516846856732</v>
      </c>
      <c r="J23" s="2">
        <f t="shared" si="8"/>
        <v>1437.9349158598088</v>
      </c>
      <c r="K23" s="3">
        <f t="shared" si="9"/>
        <v>5.9999999999999727E-2</v>
      </c>
    </row>
    <row r="24" spans="1:11" x14ac:dyDescent="0.2">
      <c r="A24">
        <f t="shared" si="4"/>
        <v>17</v>
      </c>
      <c r="B24">
        <f t="shared" si="0"/>
        <v>2.02</v>
      </c>
      <c r="C24" s="2">
        <f t="shared" si="1"/>
        <v>20200</v>
      </c>
      <c r="D24" s="2">
        <f t="shared" si="5"/>
        <v>600</v>
      </c>
      <c r="E24" s="3">
        <f t="shared" si="6"/>
        <v>3.0612244897959183E-2</v>
      </c>
      <c r="G24">
        <f t="shared" si="7"/>
        <v>17</v>
      </c>
      <c r="H24">
        <f t="shared" si="2"/>
        <v>2.692772785766814</v>
      </c>
      <c r="I24" s="2">
        <f t="shared" si="3"/>
        <v>26927.727857668138</v>
      </c>
      <c r="J24" s="2">
        <f t="shared" si="8"/>
        <v>1524.2110108114066</v>
      </c>
      <c r="K24" s="3">
        <f t="shared" si="9"/>
        <v>6.0000000000000109E-2</v>
      </c>
    </row>
    <row r="25" spans="1:11" x14ac:dyDescent="0.2">
      <c r="A25">
        <f t="shared" si="4"/>
        <v>18</v>
      </c>
      <c r="B25">
        <f t="shared" si="0"/>
        <v>2.08</v>
      </c>
      <c r="C25" s="2">
        <f t="shared" si="1"/>
        <v>20800</v>
      </c>
      <c r="D25" s="2">
        <f t="shared" si="5"/>
        <v>600</v>
      </c>
      <c r="E25" s="3">
        <f t="shared" si="6"/>
        <v>2.9702970297029702E-2</v>
      </c>
      <c r="G25">
        <f t="shared" si="7"/>
        <v>18</v>
      </c>
      <c r="H25">
        <f t="shared" si="2"/>
        <v>2.8543391529128228</v>
      </c>
      <c r="I25" s="2">
        <f t="shared" si="3"/>
        <v>28543.391529128228</v>
      </c>
      <c r="J25" s="2">
        <f t="shared" si="8"/>
        <v>1615.66367146009</v>
      </c>
      <c r="K25" s="3">
        <f t="shared" si="9"/>
        <v>6.000000000000006E-2</v>
      </c>
    </row>
    <row r="26" spans="1:11" x14ac:dyDescent="0.2">
      <c r="A26">
        <f t="shared" si="4"/>
        <v>19</v>
      </c>
      <c r="B26">
        <f t="shared" si="0"/>
        <v>2.1399999999999997</v>
      </c>
      <c r="C26" s="2">
        <f t="shared" si="1"/>
        <v>21399.999999999996</v>
      </c>
      <c r="D26" s="2">
        <f t="shared" si="5"/>
        <v>599.99999999999636</v>
      </c>
      <c r="E26" s="3">
        <f t="shared" si="6"/>
        <v>2.8846153846153671E-2</v>
      </c>
      <c r="G26">
        <f t="shared" si="7"/>
        <v>19</v>
      </c>
      <c r="H26">
        <f t="shared" si="2"/>
        <v>3.0255995020875925</v>
      </c>
      <c r="I26" s="2">
        <f t="shared" si="3"/>
        <v>30255.995020875926</v>
      </c>
      <c r="J26" s="2">
        <f t="shared" si="8"/>
        <v>1712.6034917476973</v>
      </c>
      <c r="K26" s="3">
        <f t="shared" si="9"/>
        <v>6.0000000000000123E-2</v>
      </c>
    </row>
    <row r="27" spans="1:11" x14ac:dyDescent="0.2">
      <c r="A27">
        <f t="shared" si="4"/>
        <v>20</v>
      </c>
      <c r="B27">
        <f t="shared" si="0"/>
        <v>2.2000000000000002</v>
      </c>
      <c r="C27" s="2">
        <f t="shared" si="1"/>
        <v>22000</v>
      </c>
      <c r="D27" s="2">
        <f t="shared" si="5"/>
        <v>600.00000000000364</v>
      </c>
      <c r="E27" s="3">
        <f t="shared" si="6"/>
        <v>2.8037383177570267E-2</v>
      </c>
      <c r="G27">
        <f t="shared" si="7"/>
        <v>20</v>
      </c>
      <c r="H27">
        <f t="shared" si="2"/>
        <v>3.207135472212848</v>
      </c>
      <c r="I27" s="2">
        <f t="shared" si="3"/>
        <v>32071.354722128479</v>
      </c>
      <c r="J27" s="2">
        <f t="shared" si="8"/>
        <v>1815.3597012525534</v>
      </c>
      <c r="K27" s="3">
        <f t="shared" si="9"/>
        <v>5.9999999999999928E-2</v>
      </c>
    </row>
    <row r="28" spans="1:11" x14ac:dyDescent="0.2">
      <c r="A28">
        <f t="shared" si="4"/>
        <v>21</v>
      </c>
      <c r="B28">
        <f t="shared" si="0"/>
        <v>2.2599999999999998</v>
      </c>
      <c r="C28" s="2">
        <f t="shared" si="1"/>
        <v>22599.999999999996</v>
      </c>
      <c r="D28" s="2">
        <f t="shared" si="5"/>
        <v>599.99999999999636</v>
      </c>
      <c r="E28" s="3">
        <f t="shared" si="6"/>
        <v>2.7272727272727108E-2</v>
      </c>
      <c r="G28">
        <f t="shared" si="7"/>
        <v>21</v>
      </c>
      <c r="H28">
        <f t="shared" si="2"/>
        <v>3.3995636005456196</v>
      </c>
      <c r="I28" s="2">
        <f t="shared" si="3"/>
        <v>33995.636005456196</v>
      </c>
      <c r="J28" s="2">
        <f t="shared" si="8"/>
        <v>1924.2812833277167</v>
      </c>
      <c r="K28" s="3">
        <f t="shared" si="9"/>
        <v>6.0000000000000248E-2</v>
      </c>
    </row>
    <row r="29" spans="1:11" x14ac:dyDescent="0.2">
      <c r="A29">
        <f t="shared" si="4"/>
        <v>22</v>
      </c>
      <c r="B29">
        <f t="shared" si="0"/>
        <v>2.3199999999999998</v>
      </c>
      <c r="C29" s="2">
        <f t="shared" si="1"/>
        <v>23200</v>
      </c>
      <c r="D29" s="2">
        <f t="shared" si="5"/>
        <v>600.00000000000364</v>
      </c>
      <c r="E29" s="3">
        <f t="shared" si="6"/>
        <v>2.6548672566371848E-2</v>
      </c>
      <c r="G29">
        <f t="shared" si="7"/>
        <v>22</v>
      </c>
      <c r="H29">
        <f t="shared" si="2"/>
        <v>3.6035374165783569</v>
      </c>
      <c r="I29" s="2">
        <f t="shared" si="3"/>
        <v>36035.374165783571</v>
      </c>
      <c r="J29" s="2">
        <f t="shared" si="8"/>
        <v>2039.7381603273752</v>
      </c>
      <c r="K29" s="3">
        <f t="shared" si="9"/>
        <v>6.0000000000000102E-2</v>
      </c>
    </row>
    <row r="30" spans="1:11" x14ac:dyDescent="0.2">
      <c r="A30">
        <f t="shared" si="4"/>
        <v>23</v>
      </c>
      <c r="B30">
        <f t="shared" si="0"/>
        <v>2.38</v>
      </c>
      <c r="C30" s="2">
        <f t="shared" si="1"/>
        <v>23800</v>
      </c>
      <c r="D30" s="2">
        <f t="shared" si="5"/>
        <v>600</v>
      </c>
      <c r="E30" s="3">
        <f t="shared" si="6"/>
        <v>2.5862068965517241E-2</v>
      </c>
      <c r="G30">
        <f t="shared" si="7"/>
        <v>23</v>
      </c>
      <c r="H30">
        <f t="shared" si="2"/>
        <v>3.8197496615730588</v>
      </c>
      <c r="I30" s="2">
        <f t="shared" si="3"/>
        <v>38197.49661573059</v>
      </c>
      <c r="J30" s="2">
        <f t="shared" si="8"/>
        <v>2162.122449947019</v>
      </c>
      <c r="K30" s="3">
        <f t="shared" si="9"/>
        <v>6.0000000000000137E-2</v>
      </c>
    </row>
    <row r="31" spans="1:11" x14ac:dyDescent="0.2">
      <c r="A31">
        <f t="shared" si="4"/>
        <v>24</v>
      </c>
      <c r="B31">
        <f t="shared" si="0"/>
        <v>2.44</v>
      </c>
      <c r="C31" s="2">
        <f t="shared" si="1"/>
        <v>24400</v>
      </c>
      <c r="D31" s="2">
        <f t="shared" si="5"/>
        <v>600</v>
      </c>
      <c r="E31" s="3">
        <f t="shared" si="6"/>
        <v>2.5210084033613446E-2</v>
      </c>
      <c r="G31">
        <f t="shared" si="7"/>
        <v>24</v>
      </c>
      <c r="H31">
        <f t="shared" si="2"/>
        <v>4.0489346412674418</v>
      </c>
      <c r="I31" s="2">
        <f t="shared" si="3"/>
        <v>40489.346412674422</v>
      </c>
      <c r="J31" s="2">
        <f t="shared" si="8"/>
        <v>2291.8497969438322</v>
      </c>
      <c r="K31" s="3">
        <f t="shared" si="9"/>
        <v>5.9999999999999915E-2</v>
      </c>
    </row>
    <row r="32" spans="1:11" x14ac:dyDescent="0.2">
      <c r="A32">
        <f t="shared" si="4"/>
        <v>25</v>
      </c>
      <c r="B32">
        <f t="shared" si="0"/>
        <v>2.5</v>
      </c>
      <c r="C32" s="2">
        <f t="shared" si="1"/>
        <v>25000</v>
      </c>
      <c r="D32" s="2">
        <f t="shared" si="5"/>
        <v>600</v>
      </c>
      <c r="E32" s="3">
        <f t="shared" si="6"/>
        <v>2.4590163934426229E-2</v>
      </c>
      <c r="G32">
        <f t="shared" si="7"/>
        <v>25</v>
      </c>
      <c r="H32">
        <f t="shared" si="2"/>
        <v>4.2918707197434882</v>
      </c>
      <c r="I32" s="2">
        <f t="shared" si="3"/>
        <v>42918.70719743488</v>
      </c>
      <c r="J32" s="2">
        <f t="shared" si="8"/>
        <v>2429.360784760458</v>
      </c>
      <c r="K32" s="3">
        <f t="shared" si="9"/>
        <v>5.9999999999999817E-2</v>
      </c>
    </row>
    <row r="33" spans="1:11" x14ac:dyDescent="0.2">
      <c r="A33">
        <f t="shared" si="4"/>
        <v>26</v>
      </c>
      <c r="B33">
        <f t="shared" si="0"/>
        <v>2.56</v>
      </c>
      <c r="C33" s="2">
        <f t="shared" si="1"/>
        <v>25600</v>
      </c>
      <c r="D33" s="2">
        <f t="shared" si="5"/>
        <v>600</v>
      </c>
      <c r="E33" s="3">
        <f t="shared" si="6"/>
        <v>2.4E-2</v>
      </c>
      <c r="G33">
        <f t="shared" si="7"/>
        <v>26</v>
      </c>
      <c r="H33">
        <f t="shared" si="2"/>
        <v>4.5493829629280977</v>
      </c>
      <c r="I33" s="2">
        <f t="shared" si="3"/>
        <v>45493.829629280975</v>
      </c>
      <c r="J33" s="2">
        <f t="shared" si="8"/>
        <v>2575.1224318460954</v>
      </c>
      <c r="K33" s="3">
        <f t="shared" si="9"/>
        <v>6.000000000000006E-2</v>
      </c>
    </row>
    <row r="34" spans="1:11" x14ac:dyDescent="0.2">
      <c r="A34">
        <f t="shared" si="4"/>
        <v>27</v>
      </c>
      <c r="B34">
        <f t="shared" si="0"/>
        <v>2.62</v>
      </c>
      <c r="C34" s="2">
        <f t="shared" si="1"/>
        <v>26200</v>
      </c>
      <c r="D34" s="2">
        <f t="shared" si="5"/>
        <v>600</v>
      </c>
      <c r="E34" s="3">
        <f t="shared" si="6"/>
        <v>2.34375E-2</v>
      </c>
      <c r="G34">
        <f t="shared" si="7"/>
        <v>27</v>
      </c>
      <c r="H34">
        <f t="shared" si="2"/>
        <v>4.8223459407037845</v>
      </c>
      <c r="I34" s="2">
        <f t="shared" si="3"/>
        <v>48223.459407037844</v>
      </c>
      <c r="J34" s="2">
        <f t="shared" si="8"/>
        <v>2729.6297777568689</v>
      </c>
      <c r="K34" s="3">
        <f t="shared" si="9"/>
        <v>6.0000000000000227E-2</v>
      </c>
    </row>
    <row r="35" spans="1:11" x14ac:dyDescent="0.2">
      <c r="A35">
        <f t="shared" si="4"/>
        <v>28</v>
      </c>
      <c r="B35">
        <f t="shared" si="0"/>
        <v>2.6799999999999997</v>
      </c>
      <c r="C35" s="2">
        <f t="shared" si="1"/>
        <v>26799.999999999996</v>
      </c>
      <c r="D35" s="2">
        <f t="shared" si="5"/>
        <v>599.99999999999636</v>
      </c>
      <c r="E35" s="3">
        <f t="shared" si="6"/>
        <v>2.2900763358778487E-2</v>
      </c>
      <c r="G35">
        <f t="shared" si="7"/>
        <v>28</v>
      </c>
      <c r="H35">
        <f t="shared" si="2"/>
        <v>5.1116866971460118</v>
      </c>
      <c r="I35" s="2">
        <f t="shared" si="3"/>
        <v>51116.86697146012</v>
      </c>
      <c r="J35" s="2">
        <f t="shared" si="8"/>
        <v>2893.4075644222758</v>
      </c>
      <c r="K35" s="3">
        <f t="shared" si="9"/>
        <v>6.0000000000000109E-2</v>
      </c>
    </row>
    <row r="36" spans="1:11" x14ac:dyDescent="0.2">
      <c r="A36">
        <f t="shared" si="4"/>
        <v>29</v>
      </c>
      <c r="B36">
        <f t="shared" si="0"/>
        <v>2.74</v>
      </c>
      <c r="C36" s="2">
        <f t="shared" si="1"/>
        <v>27400.000000000004</v>
      </c>
      <c r="D36" s="2">
        <f t="shared" si="5"/>
        <v>600.00000000000728</v>
      </c>
      <c r="E36" s="3">
        <f t="shared" si="6"/>
        <v>2.2388059701492814E-2</v>
      </c>
      <c r="G36">
        <f t="shared" si="7"/>
        <v>29</v>
      </c>
      <c r="H36">
        <f t="shared" si="2"/>
        <v>5.4183878989747729</v>
      </c>
      <c r="I36" s="2">
        <f t="shared" si="3"/>
        <v>54183.878989747733</v>
      </c>
      <c r="J36" s="2">
        <f>I36-I35</f>
        <v>3067.0120182876126</v>
      </c>
      <c r="K36" s="3">
        <f t="shared" si="9"/>
        <v>6.0000000000000102E-2</v>
      </c>
    </row>
    <row r="37" spans="1:11" x14ac:dyDescent="0.2">
      <c r="A37">
        <f t="shared" si="4"/>
        <v>30</v>
      </c>
      <c r="B37">
        <f t="shared" si="0"/>
        <v>2.8</v>
      </c>
      <c r="C37" s="2">
        <f t="shared" si="1"/>
        <v>28000</v>
      </c>
      <c r="D37" s="2">
        <f t="shared" si="5"/>
        <v>599.99999999999636</v>
      </c>
      <c r="E37" s="3">
        <f t="shared" si="6"/>
        <v>2.1897810218977968E-2</v>
      </c>
      <c r="G37">
        <f t="shared" si="7"/>
        <v>30</v>
      </c>
      <c r="H37">
        <f t="shared" si="2"/>
        <v>5.7434911729132594</v>
      </c>
      <c r="I37" s="2">
        <f t="shared" si="3"/>
        <v>57434.911729132597</v>
      </c>
      <c r="J37" s="2">
        <f>I37-I36</f>
        <v>3251.0327393848638</v>
      </c>
      <c r="K37" s="3">
        <f xml:space="preserve"> J37/I36</f>
        <v>0.06</v>
      </c>
    </row>
    <row r="40" spans="1:11" x14ac:dyDescent="0.2">
      <c r="A40" t="s">
        <v>9</v>
      </c>
      <c r="B40" s="5">
        <v>0.04</v>
      </c>
      <c r="C40" s="5">
        <v>0.06</v>
      </c>
      <c r="D40" s="5">
        <v>0.08</v>
      </c>
      <c r="E40" s="5">
        <v>0.1</v>
      </c>
    </row>
    <row r="41" spans="1:11" x14ac:dyDescent="0.2">
      <c r="A41" t="s">
        <v>3</v>
      </c>
      <c r="B41" s="2">
        <v>22000</v>
      </c>
      <c r="C41" s="2">
        <v>28000</v>
      </c>
      <c r="D41" s="2">
        <v>34000</v>
      </c>
      <c r="E41" s="2">
        <f t="shared" ref="E41" si="10">$B$2 * D41</f>
        <v>340000000</v>
      </c>
    </row>
    <row r="42" spans="1:11" x14ac:dyDescent="0.2">
      <c r="A42" t="s">
        <v>8</v>
      </c>
      <c r="B42" s="2">
        <v>32433.98</v>
      </c>
      <c r="C42" s="2">
        <v>57434.91</v>
      </c>
      <c r="D42" s="2">
        <v>100626.57</v>
      </c>
      <c r="E42" s="2">
        <f t="shared" ref="E42" si="11">$B$2 * D42</f>
        <v>1006265700.0000001</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Jethro Chen</dc:creator>
  <cp:lastModifiedBy>Jethro Chen</cp:lastModifiedBy>
  <cp:lastPrinted>2024-09-16T03:42:06Z</cp:lastPrinted>
  <dcterms:created xsi:type="dcterms:W3CDTF">2024-09-14T01:45:39Z</dcterms:created>
  <dcterms:modified xsi:type="dcterms:W3CDTF">2024-09-16T03:43:02Z</dcterms:modified>
</cp:coreProperties>
</file>