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inancial_statement\composer_plugin\vendor\phpoffice\phpspreadsheet\samples\Reading_workbook_data\sampleData\"/>
    </mc:Choice>
  </mc:AlternateContent>
  <xr:revisionPtr revIDLastSave="0" documentId="13_ncr:1_{7D594E96-46CF-47FD-9AC1-88834D655F9E}" xr6:coauthVersionLast="43" xr6:coauthVersionMax="43" xr10:uidLastSave="{00000000-0000-0000-0000-000000000000}"/>
  <bookViews>
    <workbookView xWindow="-110" yWindow="-110" windowWidth="19420" windowHeight="10420" xr2:uid="{FD04B557-90E4-4927-A7AC-C66403637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6" i="1" l="1"/>
  <c r="B18" i="1"/>
  <c r="B19" i="1"/>
  <c r="B92" i="1"/>
  <c r="B114" i="1"/>
</calcChain>
</file>

<file path=xl/sharedStrings.xml><?xml version="1.0" encoding="utf-8"?>
<sst xmlns="http://schemas.openxmlformats.org/spreadsheetml/2006/main" count="126" uniqueCount="123">
  <si>
    <t>Plant and equipment</t>
  </si>
  <si>
    <t>Financial assets: AFS</t>
  </si>
  <si>
    <t>Trade receivables</t>
  </si>
  <si>
    <t>Other receivables</t>
  </si>
  <si>
    <t>Deposits</t>
  </si>
  <si>
    <t>Prepayments</t>
  </si>
  <si>
    <t>Unbilled revenue</t>
  </si>
  <si>
    <t>Cash and bank balances</t>
  </si>
  <si>
    <t>Share capital</t>
  </si>
  <si>
    <t>Revenue reserve</t>
  </si>
  <si>
    <t>Term loan</t>
  </si>
  <si>
    <t>Finance leases</t>
  </si>
  <si>
    <t>Term loans</t>
  </si>
  <si>
    <t>Trade payables</t>
  </si>
  <si>
    <t>Other payables</t>
  </si>
  <si>
    <t>Amount due to directors</t>
  </si>
  <si>
    <t>Amount due to a related party</t>
  </si>
  <si>
    <t>Revenue</t>
  </si>
  <si>
    <t>Opening inventories</t>
  </si>
  <si>
    <t>Custom duty</t>
  </si>
  <si>
    <t>Diesel and petrol</t>
  </si>
  <si>
    <t>Disposal expenses</t>
  </si>
  <si>
    <t>Electrical works</t>
  </si>
  <si>
    <t>Hardware and tools</t>
  </si>
  <si>
    <t>Liquidated damages</t>
  </si>
  <si>
    <t>Purchases</t>
  </si>
  <si>
    <t>Rental of crane</t>
  </si>
  <si>
    <t>Rental of generator</t>
  </si>
  <si>
    <t>Rental of lift</t>
  </si>
  <si>
    <t xml:space="preserve">Rental of lorry </t>
  </si>
  <si>
    <t>Rental of machinery</t>
  </si>
  <si>
    <t>Rental of scaffolding</t>
  </si>
  <si>
    <t>Rental of steel plate</t>
  </si>
  <si>
    <t>Rental of trailer</t>
  </si>
  <si>
    <t>Sub-contractors</t>
  </si>
  <si>
    <t>Closing inventories</t>
  </si>
  <si>
    <t>Bad trade receivables recovered</t>
  </si>
  <si>
    <t>Bank charges</t>
  </si>
  <si>
    <t>Compensation received</t>
  </si>
  <si>
    <t>Deposit refund</t>
  </si>
  <si>
    <t>Gain on disposal of plant and equipment</t>
  </si>
  <si>
    <t>Gain on exchange currency</t>
  </si>
  <si>
    <t xml:space="preserve">Interest income </t>
  </si>
  <si>
    <t>Rental income</t>
  </si>
  <si>
    <t>Reversal of stale cheque</t>
  </si>
  <si>
    <t>Reversal of allowance for doubtful debt</t>
  </si>
  <si>
    <t>SME cash grant</t>
  </si>
  <si>
    <t>Special employment credit</t>
  </si>
  <si>
    <t>Sundry income</t>
  </si>
  <si>
    <t>Wages credit scheme</t>
  </si>
  <si>
    <t>Employee CPF contribution</t>
  </si>
  <si>
    <t>Depreciation of PPE</t>
  </si>
  <si>
    <t>Depreciation of Investment properties</t>
  </si>
  <si>
    <t>Directors' remuneration</t>
  </si>
  <si>
    <t>Employer CPF contribution</t>
  </si>
  <si>
    <t>Staff salaries, wages and bonuses</t>
  </si>
  <si>
    <t>Accommodation</t>
  </si>
  <si>
    <t>Accountancy fee</t>
  </si>
  <si>
    <t>Administrative fee</t>
  </si>
  <si>
    <t>Advertisement</t>
  </si>
  <si>
    <t>Allowance for doubtful debt</t>
  </si>
  <si>
    <t xml:space="preserve">Audit fee </t>
  </si>
  <si>
    <t>Audit fee - underprovision</t>
  </si>
  <si>
    <t>Bad trade written off (trade)</t>
  </si>
  <si>
    <t>Cable detection service</t>
  </si>
  <si>
    <t>Car park fee</t>
  </si>
  <si>
    <t>Commission</t>
  </si>
  <si>
    <t>Computer software</t>
  </si>
  <si>
    <t>Condolence</t>
  </si>
  <si>
    <t>Consultant fee</t>
  </si>
  <si>
    <t>Course fee</t>
  </si>
  <si>
    <t>Deposit written off</t>
  </si>
  <si>
    <t>Donation</t>
  </si>
  <si>
    <t>Entertainment</t>
  </si>
  <si>
    <t>Erection of hoarding</t>
  </si>
  <si>
    <t>Food and refreshment</t>
  </si>
  <si>
    <t>Freight charges</t>
  </si>
  <si>
    <t>FWL and SDL</t>
  </si>
  <si>
    <t>Gas, water and electricity</t>
  </si>
  <si>
    <t>General expenses</t>
  </si>
  <si>
    <t>Insurance</t>
  </si>
  <si>
    <t>Late payment interest</t>
  </si>
  <si>
    <t>Legal fee</t>
  </si>
  <si>
    <t>License fee</t>
  </si>
  <si>
    <t>Medical fee</t>
  </si>
  <si>
    <t>Monitoring instrument</t>
  </si>
  <si>
    <t>Mosquito control services</t>
  </si>
  <si>
    <t>Newspaper</t>
  </si>
  <si>
    <t>Office rental</t>
  </si>
  <si>
    <t>Oxygen expenses</t>
  </si>
  <si>
    <t>Penalty</t>
  </si>
  <si>
    <t>Postage and courier</t>
  </si>
  <si>
    <t>Printing and stationery</t>
  </si>
  <si>
    <t>Professional fees</t>
  </si>
  <si>
    <t>Praying expenses</t>
  </si>
  <si>
    <t>Rental of CCTV system</t>
  </si>
  <si>
    <t>Rental of tripper</t>
  </si>
  <si>
    <t>Rental of vehicle</t>
  </si>
  <si>
    <t>Rental of oxygen cylinder</t>
  </si>
  <si>
    <t>Repair and maintenance</t>
  </si>
  <si>
    <t>Road tax</t>
  </si>
  <si>
    <t>Safety consultant fee</t>
  </si>
  <si>
    <t>Sanitary and sewerage works</t>
  </si>
  <si>
    <t>Secretarial fees</t>
  </si>
  <si>
    <t>Signboard</t>
  </si>
  <si>
    <t>Stamp duty</t>
  </si>
  <si>
    <t>Subscription fee</t>
  </si>
  <si>
    <t>Survey service</t>
  </si>
  <si>
    <t>Taxation fee</t>
  </si>
  <si>
    <t>Telephone charges</t>
  </si>
  <si>
    <t>Tender fee</t>
  </si>
  <si>
    <t>Transport allowance</t>
  </si>
  <si>
    <t>Travelling expenses</t>
  </si>
  <si>
    <t>Turfing</t>
  </si>
  <si>
    <t>Upkeep of motor vehicles</t>
  </si>
  <si>
    <t>Upkeep of generator</t>
  </si>
  <si>
    <t>Hire purchase interest</t>
  </si>
  <si>
    <t>Term loan interest</t>
  </si>
  <si>
    <t>Current year</t>
  </si>
  <si>
    <t>Prior year overprovision</t>
  </si>
  <si>
    <t>Deferred taxation</t>
  </si>
  <si>
    <t>Retained earnings b/f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</si>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</sst>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43" fontId="2" fillId="0" borderId="0" xfId="1" applyFont="1" applyFill="1" applyBorder="1"/>
    <xf numFmtId="43" fontId="2" fillId="0" borderId="0" xfId="1" applyFont="1" applyFill="1"/>
    <xf numFmtId="0" fontId="2" fillId="0" borderId="0" xfId="0" applyFont="1" applyBorder="1" applyAlignment="1">
      <alignment horizontal="left"/>
    </xf>
    <xf numFmtId="43" fontId="2" fillId="0" borderId="0" xfId="1" applyFont="1" applyFill="1" applyAlignment="1"/>
    <xf numFmtId="0" fontId="2" fillId="0" borderId="0" xfId="0" applyFont="1"/>
    <xf numFmtId="164" fontId="2" fillId="0" borderId="0" xfId="0" applyNumberFormat="1" applyFont="1" applyFill="1"/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6B01-C8B6-470B-B312-247F7056511D}">
  <dimension ref="A1:B126"/>
  <sheetViews>
    <sheetView tabSelected="1" workbookViewId="0">
      <selection activeCell="B3" sqref="B3"/>
    </sheetView>
  </sheetViews>
  <sheetFormatPr defaultRowHeight="14.5" x14ac:dyDescent="0.35"/>
  <cols>
    <col min="1" max="1" width="29.6328125" customWidth="1"/>
    <col min="2" max="2" width="30.7265625" customWidth="1"/>
    <col min="5" max="5" width="19.90625" customWidth="1"/>
  </cols>
  <sheetData>
    <row r="1" spans="1:2" x14ac:dyDescent="0.35">
      <c r="A1" s="1" t="s">
        <v>0</v>
      </c>
      <c r="B1" s="2">
        <v>3248569.83</v>
      </c>
    </row>
    <row r="2" spans="1:2" x14ac:dyDescent="0.35">
      <c r="A2" s="1" t="s">
        <v>1</v>
      </c>
      <c r="B2" s="2">
        <v>10000</v>
      </c>
    </row>
    <row r="3" spans="1:2" x14ac:dyDescent="0.35">
      <c r="A3" s="1" t="s">
        <v>2</v>
      </c>
      <c r="B3" s="2">
        <f>1458735.12+934.9</f>
        <v>1459670.02</v>
      </c>
    </row>
    <row r="4" spans="1:2" x14ac:dyDescent="0.35">
      <c r="A4" s="1" t="s">
        <v>3</v>
      </c>
      <c r="B4">
        <v>115549.53</v>
      </c>
    </row>
    <row r="5" spans="1:2" x14ac:dyDescent="0.35">
      <c r="A5" s="1" t="s">
        <v>4</v>
      </c>
      <c r="B5">
        <v>1815.51</v>
      </c>
    </row>
    <row r="6" spans="1:2" x14ac:dyDescent="0.35">
      <c r="A6" s="1" t="s">
        <v>5</v>
      </c>
      <c r="B6">
        <v>11760</v>
      </c>
    </row>
    <row r="7" spans="1:2" x14ac:dyDescent="0.35">
      <c r="A7" s="1" t="s">
        <v>6</v>
      </c>
      <c r="B7">
        <v>149445.26</v>
      </c>
    </row>
    <row r="8" spans="1:2" x14ac:dyDescent="0.35">
      <c r="A8" s="1" t="s">
        <v>7</v>
      </c>
      <c r="B8">
        <v>140837.16</v>
      </c>
    </row>
    <row r="9" spans="1:2" x14ac:dyDescent="0.35">
      <c r="A9" s="1" t="s">
        <v>8</v>
      </c>
      <c r="B9" s="2">
        <v>500000</v>
      </c>
    </row>
    <row r="10" spans="1:2" x14ac:dyDescent="0.35">
      <c r="A10" s="1" t="s">
        <v>9</v>
      </c>
      <c r="B10">
        <v>334569.06</v>
      </c>
    </row>
    <row r="11" spans="1:2" x14ac:dyDescent="0.35">
      <c r="A11" s="1" t="s">
        <v>10</v>
      </c>
      <c r="B11" s="2">
        <v>2000</v>
      </c>
    </row>
    <row r="12" spans="1:2" x14ac:dyDescent="0.35">
      <c r="A12" s="1" t="s">
        <v>11</v>
      </c>
      <c r="B12" s="2">
        <v>6525</v>
      </c>
    </row>
    <row r="13" spans="1:2" x14ac:dyDescent="0.35">
      <c r="A13" s="1" t="s">
        <v>12</v>
      </c>
      <c r="B13" s="2">
        <v>75915.12</v>
      </c>
    </row>
    <row r="14" spans="1:2" x14ac:dyDescent="0.35">
      <c r="A14" s="1" t="s">
        <v>11</v>
      </c>
      <c r="B14" s="2">
        <v>-38258.76</v>
      </c>
    </row>
    <row r="15" spans="1:2" x14ac:dyDescent="0.35">
      <c r="A15" s="1" t="s">
        <v>13</v>
      </c>
      <c r="B15" s="3">
        <v>3275024.88</v>
      </c>
    </row>
    <row r="16" spans="1:2" x14ac:dyDescent="0.35">
      <c r="A16" s="1" t="s">
        <v>14</v>
      </c>
      <c r="B16" s="3">
        <f>156435.96+211756.3+116246+733000+166418.65</f>
        <v>1383856.91</v>
      </c>
    </row>
    <row r="17" spans="1:2" x14ac:dyDescent="0.35">
      <c r="A17" s="1" t="s">
        <v>15</v>
      </c>
      <c r="B17" s="3">
        <v>1032537.48</v>
      </c>
    </row>
    <row r="18" spans="1:2" x14ac:dyDescent="0.35">
      <c r="A18" s="1" t="s">
        <v>16</v>
      </c>
      <c r="B18" s="3">
        <f>702061+43291</f>
        <v>745352</v>
      </c>
    </row>
    <row r="19" spans="1:2" x14ac:dyDescent="0.35">
      <c r="A19" s="4" t="s">
        <v>17</v>
      </c>
      <c r="B19" s="5">
        <f>2503313.48</f>
        <v>2503313.48</v>
      </c>
    </row>
    <row r="20" spans="1:2" x14ac:dyDescent="0.35">
      <c r="A20" s="4" t="s">
        <v>18</v>
      </c>
      <c r="B20" s="6">
        <v>9535</v>
      </c>
    </row>
    <row r="21" spans="1:2" x14ac:dyDescent="0.35">
      <c r="A21" s="1" t="s">
        <v>19</v>
      </c>
      <c r="B21">
        <v>18715115.82</v>
      </c>
    </row>
    <row r="22" spans="1:2" x14ac:dyDescent="0.35">
      <c r="A22" s="1" t="s">
        <v>20</v>
      </c>
      <c r="B22" s="6">
        <v>190425</v>
      </c>
    </row>
    <row r="23" spans="1:2" x14ac:dyDescent="0.35">
      <c r="A23" s="1" t="s">
        <v>21</v>
      </c>
      <c r="B23" s="6">
        <v>71546.710000000006</v>
      </c>
    </row>
    <row r="24" spans="1:2" x14ac:dyDescent="0.35">
      <c r="A24" s="1" t="s">
        <v>22</v>
      </c>
      <c r="B24" s="6">
        <v>80</v>
      </c>
    </row>
    <row r="25" spans="1:2" x14ac:dyDescent="0.35">
      <c r="A25" s="1" t="s">
        <v>23</v>
      </c>
      <c r="B25" s="6">
        <v>6325.68</v>
      </c>
    </row>
    <row r="26" spans="1:2" x14ac:dyDescent="0.35">
      <c r="A26" s="1" t="s">
        <v>24</v>
      </c>
      <c r="B26" s="6">
        <v>0</v>
      </c>
    </row>
    <row r="27" spans="1:2" x14ac:dyDescent="0.35">
      <c r="A27" s="4" t="s">
        <v>25</v>
      </c>
      <c r="B27" s="6">
        <v>2400</v>
      </c>
    </row>
    <row r="28" spans="1:2" x14ac:dyDescent="0.35">
      <c r="A28" s="1" t="s">
        <v>26</v>
      </c>
      <c r="B28" s="6">
        <v>10262.5</v>
      </c>
    </row>
    <row r="29" spans="1:2" x14ac:dyDescent="0.35">
      <c r="A29" s="1" t="s">
        <v>27</v>
      </c>
      <c r="B29" s="6">
        <v>696.84</v>
      </c>
    </row>
    <row r="30" spans="1:2" x14ac:dyDescent="0.35">
      <c r="A30" s="1" t="s">
        <v>28</v>
      </c>
      <c r="B30" s="6">
        <v>2400</v>
      </c>
    </row>
    <row r="31" spans="1:2" x14ac:dyDescent="0.35">
      <c r="A31" s="7" t="s">
        <v>29</v>
      </c>
      <c r="B31" s="5">
        <v>11520</v>
      </c>
    </row>
    <row r="32" spans="1:2" x14ac:dyDescent="0.35">
      <c r="A32" s="1" t="s">
        <v>30</v>
      </c>
      <c r="B32" s="6">
        <v>4340.01</v>
      </c>
    </row>
    <row r="33" spans="1:2" x14ac:dyDescent="0.35">
      <c r="A33" s="1" t="s">
        <v>31</v>
      </c>
      <c r="B33" s="6">
        <v>199515.26</v>
      </c>
    </row>
    <row r="34" spans="1:2" x14ac:dyDescent="0.35">
      <c r="A34" s="7" t="s">
        <v>32</v>
      </c>
      <c r="B34" s="5">
        <v>0</v>
      </c>
    </row>
    <row r="35" spans="1:2" x14ac:dyDescent="0.35">
      <c r="A35" s="1" t="s">
        <v>33</v>
      </c>
      <c r="B35" s="6">
        <v>13214.25</v>
      </c>
    </row>
    <row r="36" spans="1:2" x14ac:dyDescent="0.35">
      <c r="A36" s="1" t="s">
        <v>34</v>
      </c>
      <c r="B36" s="6">
        <v>157535.19</v>
      </c>
    </row>
    <row r="37" spans="1:2" x14ac:dyDescent="0.35">
      <c r="A37" s="4" t="s">
        <v>35</v>
      </c>
      <c r="B37" s="6">
        <v>2925</v>
      </c>
    </row>
    <row r="38" spans="1:2" x14ac:dyDescent="0.35">
      <c r="A38" s="1" t="s">
        <v>36</v>
      </c>
      <c r="B38" s="6">
        <v>0</v>
      </c>
    </row>
    <row r="39" spans="1:2" x14ac:dyDescent="0.35">
      <c r="A39" s="1" t="s">
        <v>37</v>
      </c>
      <c r="B39" s="6">
        <v>0</v>
      </c>
    </row>
    <row r="40" spans="1:2" x14ac:dyDescent="0.35">
      <c r="A40" s="1" t="s">
        <v>38</v>
      </c>
      <c r="B40" s="6">
        <v>710.69</v>
      </c>
    </row>
    <row r="41" spans="1:2" x14ac:dyDescent="0.35">
      <c r="A41" s="1" t="s">
        <v>39</v>
      </c>
      <c r="B41" s="6">
        <v>0</v>
      </c>
    </row>
    <row r="42" spans="1:2" x14ac:dyDescent="0.35">
      <c r="A42" s="1" t="s">
        <v>40</v>
      </c>
      <c r="B42" s="6">
        <v>1086531.79</v>
      </c>
    </row>
    <row r="43" spans="1:2" x14ac:dyDescent="0.35">
      <c r="A43" s="1" t="s">
        <v>41</v>
      </c>
      <c r="B43" s="6">
        <v>0</v>
      </c>
    </row>
    <row r="44" spans="1:2" x14ac:dyDescent="0.35">
      <c r="A44" s="1" t="s">
        <v>42</v>
      </c>
      <c r="B44" s="8">
        <v>0</v>
      </c>
    </row>
    <row r="45" spans="1:2" x14ac:dyDescent="0.35">
      <c r="A45" s="1" t="s">
        <v>43</v>
      </c>
      <c r="B45" s="6">
        <v>50997.27</v>
      </c>
    </row>
    <row r="46" spans="1:2" x14ac:dyDescent="0.35">
      <c r="A46" s="1" t="s">
        <v>44</v>
      </c>
      <c r="B46" s="6">
        <v>0</v>
      </c>
    </row>
    <row r="47" spans="1:2" x14ac:dyDescent="0.35">
      <c r="A47" s="1" t="s">
        <v>45</v>
      </c>
      <c r="B47" s="6">
        <v>0</v>
      </c>
    </row>
    <row r="48" spans="1:2" x14ac:dyDescent="0.35">
      <c r="A48" s="1" t="s">
        <v>46</v>
      </c>
      <c r="B48" s="6">
        <v>0</v>
      </c>
    </row>
    <row r="49" spans="1:2" x14ac:dyDescent="0.35">
      <c r="A49" s="1" t="s">
        <v>47</v>
      </c>
      <c r="B49" s="6">
        <v>14941</v>
      </c>
    </row>
    <row r="50" spans="1:2" x14ac:dyDescent="0.35">
      <c r="A50" s="1" t="s">
        <v>48</v>
      </c>
      <c r="B50" s="6">
        <v>30225.35</v>
      </c>
    </row>
    <row r="51" spans="1:2" x14ac:dyDescent="0.35">
      <c r="A51" s="1" t="s">
        <v>49</v>
      </c>
      <c r="B51" s="6">
        <v>3639.4</v>
      </c>
    </row>
    <row r="52" spans="1:2" x14ac:dyDescent="0.35">
      <c r="A52" s="1" t="s">
        <v>50</v>
      </c>
      <c r="B52" s="6">
        <v>68805.05</v>
      </c>
    </row>
    <row r="53" spans="1:2" x14ac:dyDescent="0.35">
      <c r="A53" s="4" t="s">
        <v>51</v>
      </c>
      <c r="B53" s="6">
        <v>0</v>
      </c>
    </row>
    <row r="54" spans="1:2" x14ac:dyDescent="0.35">
      <c r="A54" s="4" t="s">
        <v>52</v>
      </c>
      <c r="B54" s="6">
        <v>0</v>
      </c>
    </row>
    <row r="55" spans="1:2" x14ac:dyDescent="0.35">
      <c r="A55" s="9" t="s">
        <v>53</v>
      </c>
      <c r="B55" s="6">
        <v>0</v>
      </c>
    </row>
    <row r="56" spans="1:2" x14ac:dyDescent="0.35">
      <c r="A56" s="9" t="s">
        <v>54</v>
      </c>
      <c r="B56" s="6">
        <v>124740</v>
      </c>
    </row>
    <row r="57" spans="1:2" x14ac:dyDescent="0.35">
      <c r="A57" s="9" t="s">
        <v>55</v>
      </c>
      <c r="B57" s="6">
        <v>980014.9</v>
      </c>
    </row>
    <row r="58" spans="1:2" x14ac:dyDescent="0.35">
      <c r="A58" s="1" t="s">
        <v>56</v>
      </c>
      <c r="B58" s="10">
        <v>51410.400000000001</v>
      </c>
    </row>
    <row r="59" spans="1:2" x14ac:dyDescent="0.35">
      <c r="A59" s="1" t="s">
        <v>57</v>
      </c>
      <c r="B59" s="10">
        <v>0</v>
      </c>
    </row>
    <row r="60" spans="1:2" x14ac:dyDescent="0.35">
      <c r="A60" s="1" t="s">
        <v>58</v>
      </c>
      <c r="B60" s="10">
        <v>19527.48</v>
      </c>
    </row>
    <row r="61" spans="1:2" x14ac:dyDescent="0.35">
      <c r="A61" s="1" t="s">
        <v>59</v>
      </c>
      <c r="B61" s="10">
        <v>0</v>
      </c>
    </row>
    <row r="62" spans="1:2" x14ac:dyDescent="0.35">
      <c r="A62" s="1" t="s">
        <v>60</v>
      </c>
      <c r="B62" s="10">
        <v>0</v>
      </c>
    </row>
    <row r="63" spans="1:2" x14ac:dyDescent="0.35">
      <c r="A63" s="1" t="s">
        <v>61</v>
      </c>
      <c r="B63" s="10">
        <v>13300</v>
      </c>
    </row>
    <row r="64" spans="1:2" x14ac:dyDescent="0.35">
      <c r="A64" s="1" t="s">
        <v>62</v>
      </c>
      <c r="B64" s="10">
        <v>0</v>
      </c>
    </row>
    <row r="65" spans="1:2" x14ac:dyDescent="0.35">
      <c r="A65" s="1" t="s">
        <v>63</v>
      </c>
      <c r="B65" s="10">
        <v>0</v>
      </c>
    </row>
    <row r="66" spans="1:2" x14ac:dyDescent="0.35">
      <c r="A66" s="1" t="s">
        <v>37</v>
      </c>
      <c r="B66" s="10">
        <v>370.01</v>
      </c>
    </row>
    <row r="67" spans="1:2" x14ac:dyDescent="0.35">
      <c r="A67" s="1" t="s">
        <v>64</v>
      </c>
      <c r="B67" s="10">
        <v>3150</v>
      </c>
    </row>
    <row r="68" spans="1:2" x14ac:dyDescent="0.35">
      <c r="A68" s="1" t="s">
        <v>65</v>
      </c>
      <c r="B68" s="10">
        <v>14212.42</v>
      </c>
    </row>
    <row r="69" spans="1:2" x14ac:dyDescent="0.35">
      <c r="A69" s="1" t="s">
        <v>66</v>
      </c>
      <c r="B69" s="10">
        <v>750</v>
      </c>
    </row>
    <row r="70" spans="1:2" x14ac:dyDescent="0.35">
      <c r="A70" s="1" t="s">
        <v>67</v>
      </c>
      <c r="B70" s="10">
        <v>2328.6</v>
      </c>
    </row>
    <row r="71" spans="1:2" x14ac:dyDescent="0.35">
      <c r="A71" s="1" t="s">
        <v>68</v>
      </c>
      <c r="B71" s="10">
        <v>308</v>
      </c>
    </row>
    <row r="72" spans="1:2" x14ac:dyDescent="0.35">
      <c r="A72" s="1" t="s">
        <v>69</v>
      </c>
      <c r="B72" s="10">
        <v>7200</v>
      </c>
    </row>
    <row r="73" spans="1:2" x14ac:dyDescent="0.35">
      <c r="A73" s="1" t="s">
        <v>70</v>
      </c>
      <c r="B73" s="10">
        <v>0</v>
      </c>
    </row>
    <row r="74" spans="1:2" x14ac:dyDescent="0.35">
      <c r="A74" s="1" t="s">
        <v>71</v>
      </c>
      <c r="B74" s="10">
        <v>0</v>
      </c>
    </row>
    <row r="75" spans="1:2" x14ac:dyDescent="0.35">
      <c r="A75" s="1" t="s">
        <v>72</v>
      </c>
      <c r="B75" s="10">
        <v>0</v>
      </c>
    </row>
    <row r="76" spans="1:2" x14ac:dyDescent="0.35">
      <c r="A76" s="1" t="s">
        <v>73</v>
      </c>
      <c r="B76" s="10">
        <v>35.229999999999997</v>
      </c>
    </row>
    <row r="77" spans="1:2" x14ac:dyDescent="0.35">
      <c r="A77" s="1" t="s">
        <v>74</v>
      </c>
      <c r="B77" s="10">
        <v>6754.06</v>
      </c>
    </row>
    <row r="78" spans="1:2" x14ac:dyDescent="0.35">
      <c r="A78" s="1" t="s">
        <v>75</v>
      </c>
      <c r="B78" s="10">
        <v>7825.81</v>
      </c>
    </row>
    <row r="79" spans="1:2" x14ac:dyDescent="0.35">
      <c r="A79" s="1" t="s">
        <v>76</v>
      </c>
      <c r="B79" s="10">
        <v>17548.98</v>
      </c>
    </row>
    <row r="80" spans="1:2" x14ac:dyDescent="0.35">
      <c r="A80" s="9" t="s">
        <v>77</v>
      </c>
      <c r="B80" s="10">
        <v>217120.51</v>
      </c>
    </row>
    <row r="81" spans="1:2" x14ac:dyDescent="0.35">
      <c r="A81" s="1" t="s">
        <v>78</v>
      </c>
      <c r="B81" s="10">
        <v>41279.57</v>
      </c>
    </row>
    <row r="82" spans="1:2" x14ac:dyDescent="0.35">
      <c r="A82" s="1" t="s">
        <v>79</v>
      </c>
      <c r="B82" s="10">
        <v>3372.28</v>
      </c>
    </row>
    <row r="83" spans="1:2" x14ac:dyDescent="0.35">
      <c r="A83" s="1" t="s">
        <v>80</v>
      </c>
      <c r="B83" s="10">
        <v>26067.58</v>
      </c>
    </row>
    <row r="84" spans="1:2" x14ac:dyDescent="0.35">
      <c r="A84" s="1" t="s">
        <v>81</v>
      </c>
      <c r="B84" s="11">
        <v>577.64</v>
      </c>
    </row>
    <row r="85" spans="1:2" x14ac:dyDescent="0.35">
      <c r="A85" s="12" t="s">
        <v>82</v>
      </c>
      <c r="B85" s="10">
        <v>850</v>
      </c>
    </row>
    <row r="86" spans="1:2" x14ac:dyDescent="0.35">
      <c r="A86" s="12" t="s">
        <v>83</v>
      </c>
      <c r="B86" s="10">
        <v>1031.78</v>
      </c>
    </row>
    <row r="87" spans="1:2" x14ac:dyDescent="0.35">
      <c r="A87" s="13" t="s">
        <v>84</v>
      </c>
      <c r="B87" s="10">
        <v>8192.27</v>
      </c>
    </row>
    <row r="88" spans="1:2" x14ac:dyDescent="0.35">
      <c r="A88" s="12" t="s">
        <v>85</v>
      </c>
      <c r="B88" s="10">
        <v>1400</v>
      </c>
    </row>
    <row r="89" spans="1:2" x14ac:dyDescent="0.35">
      <c r="A89" s="12" t="s">
        <v>86</v>
      </c>
      <c r="B89" s="10">
        <v>0</v>
      </c>
    </row>
    <row r="90" spans="1:2" x14ac:dyDescent="0.35">
      <c r="A90" s="12" t="s">
        <v>87</v>
      </c>
      <c r="B90" s="10">
        <v>228.7</v>
      </c>
    </row>
    <row r="91" spans="1:2" x14ac:dyDescent="0.35">
      <c r="A91" s="12" t="s">
        <v>88</v>
      </c>
      <c r="B91" s="10">
        <v>39169.22</v>
      </c>
    </row>
    <row r="92" spans="1:2" x14ac:dyDescent="0.35">
      <c r="A92" s="12" t="s">
        <v>89</v>
      </c>
      <c r="B92" s="10">
        <f>7238.48-B101</f>
        <v>6487</v>
      </c>
    </row>
    <row r="93" spans="1:2" x14ac:dyDescent="0.35">
      <c r="A93" s="12" t="s">
        <v>90</v>
      </c>
      <c r="B93" s="10">
        <v>4869.72</v>
      </c>
    </row>
    <row r="94" spans="1:2" x14ac:dyDescent="0.35">
      <c r="A94" s="12" t="s">
        <v>91</v>
      </c>
      <c r="B94" s="10">
        <v>225.07</v>
      </c>
    </row>
    <row r="95" spans="1:2" x14ac:dyDescent="0.35">
      <c r="A95" s="12" t="s">
        <v>92</v>
      </c>
      <c r="B95" s="10">
        <v>3647.62</v>
      </c>
    </row>
    <row r="96" spans="1:2" x14ac:dyDescent="0.35">
      <c r="A96" s="12" t="s">
        <v>93</v>
      </c>
      <c r="B96" s="10">
        <v>45199.34</v>
      </c>
    </row>
    <row r="97" spans="1:2" x14ac:dyDescent="0.35">
      <c r="A97" s="12" t="s">
        <v>94</v>
      </c>
      <c r="B97" s="10">
        <v>1819.11</v>
      </c>
    </row>
    <row r="98" spans="1:2" x14ac:dyDescent="0.35">
      <c r="A98" s="12" t="s">
        <v>95</v>
      </c>
      <c r="B98" s="10">
        <v>0</v>
      </c>
    </row>
    <row r="99" spans="1:2" x14ac:dyDescent="0.35">
      <c r="A99" s="12" t="s">
        <v>96</v>
      </c>
      <c r="B99" s="10">
        <v>0</v>
      </c>
    </row>
    <row r="100" spans="1:2" x14ac:dyDescent="0.35">
      <c r="A100" s="12" t="s">
        <v>97</v>
      </c>
      <c r="B100" s="10">
        <v>0</v>
      </c>
    </row>
    <row r="101" spans="1:2" x14ac:dyDescent="0.35">
      <c r="A101" s="12" t="s">
        <v>98</v>
      </c>
      <c r="B101" s="10">
        <v>751.48</v>
      </c>
    </row>
    <row r="102" spans="1:2" x14ac:dyDescent="0.35">
      <c r="A102" s="12" t="s">
        <v>99</v>
      </c>
      <c r="B102" s="10">
        <v>96027.48000000001</v>
      </c>
    </row>
    <row r="103" spans="1:2" x14ac:dyDescent="0.35">
      <c r="A103" s="12" t="s">
        <v>100</v>
      </c>
      <c r="B103" s="10">
        <v>10677</v>
      </c>
    </row>
    <row r="104" spans="1:2" x14ac:dyDescent="0.35">
      <c r="A104" s="12" t="s">
        <v>101</v>
      </c>
      <c r="B104" s="10">
        <v>12895.130000000001</v>
      </c>
    </row>
    <row r="105" spans="1:2" x14ac:dyDescent="0.35">
      <c r="A105" s="12" t="s">
        <v>102</v>
      </c>
      <c r="B105" s="10">
        <v>0</v>
      </c>
    </row>
    <row r="106" spans="1:2" x14ac:dyDescent="0.35">
      <c r="A106" s="12" t="s">
        <v>103</v>
      </c>
      <c r="B106" s="14">
        <v>-18718713.09</v>
      </c>
    </row>
    <row r="107" spans="1:2" x14ac:dyDescent="0.35">
      <c r="A107" s="12" t="s">
        <v>104</v>
      </c>
      <c r="B107" s="10">
        <v>118</v>
      </c>
    </row>
    <row r="108" spans="1:2" x14ac:dyDescent="0.35">
      <c r="A108" s="12" t="s">
        <v>105</v>
      </c>
      <c r="B108" s="10">
        <v>385</v>
      </c>
    </row>
    <row r="109" spans="1:2" x14ac:dyDescent="0.35">
      <c r="A109" s="12" t="s">
        <v>106</v>
      </c>
      <c r="B109" s="10">
        <v>400</v>
      </c>
    </row>
    <row r="110" spans="1:2" x14ac:dyDescent="0.35">
      <c r="A110" s="12" t="s">
        <v>107</v>
      </c>
      <c r="B110" s="10">
        <v>27200</v>
      </c>
    </row>
    <row r="111" spans="1:2" x14ac:dyDescent="0.35">
      <c r="A111" s="12" t="s">
        <v>108</v>
      </c>
      <c r="B111" s="10">
        <v>0</v>
      </c>
    </row>
    <row r="112" spans="1:2" x14ac:dyDescent="0.35">
      <c r="A112" s="12" t="s">
        <v>109</v>
      </c>
      <c r="B112" s="10">
        <v>15872.53</v>
      </c>
    </row>
    <row r="113" spans="1:2" x14ac:dyDescent="0.35">
      <c r="A113" s="12" t="s">
        <v>110</v>
      </c>
      <c r="B113" s="10">
        <v>6326.7</v>
      </c>
    </row>
    <row r="114" spans="1:2" x14ac:dyDescent="0.35">
      <c r="A114" s="12" t="s">
        <v>111</v>
      </c>
      <c r="B114" s="10">
        <f>364.3</f>
        <v>364.3</v>
      </c>
    </row>
    <row r="115" spans="1:2" x14ac:dyDescent="0.35">
      <c r="A115" s="12" t="s">
        <v>112</v>
      </c>
      <c r="B115" s="10">
        <v>2868.67</v>
      </c>
    </row>
    <row r="116" spans="1:2" x14ac:dyDescent="0.35">
      <c r="A116" s="12" t="s">
        <v>113</v>
      </c>
      <c r="B116" s="10">
        <v>23347.97</v>
      </c>
    </row>
    <row r="117" spans="1:2" x14ac:dyDescent="0.35">
      <c r="A117" s="1" t="s">
        <v>114</v>
      </c>
      <c r="B117" s="10">
        <v>23498.32</v>
      </c>
    </row>
    <row r="118" spans="1:2" x14ac:dyDescent="0.35">
      <c r="A118" s="1" t="s">
        <v>115</v>
      </c>
      <c r="B118" s="10">
        <v>0</v>
      </c>
    </row>
    <row r="119" spans="1:2" x14ac:dyDescent="0.35">
      <c r="A119" s="9" t="s">
        <v>116</v>
      </c>
      <c r="B119" s="6">
        <v>0</v>
      </c>
    </row>
    <row r="120" spans="1:2" x14ac:dyDescent="0.35">
      <c r="A120" s="9" t="s">
        <v>117</v>
      </c>
      <c r="B120" s="6">
        <v>10000</v>
      </c>
    </row>
    <row r="121" spans="1:2" x14ac:dyDescent="0.35">
      <c r="A121" s="9" t="s">
        <v>81</v>
      </c>
      <c r="B121" s="6">
        <v>0</v>
      </c>
    </row>
    <row r="122" spans="1:2" x14ac:dyDescent="0.35">
      <c r="A122" s="1" t="s">
        <v>118</v>
      </c>
      <c r="B122" s="6">
        <v>-18775195.079999998</v>
      </c>
    </row>
    <row r="123" spans="1:2" x14ac:dyDescent="0.35">
      <c r="A123" s="1" t="s">
        <v>119</v>
      </c>
      <c r="B123" s="6">
        <v>0</v>
      </c>
    </row>
    <row r="124" spans="1:2" x14ac:dyDescent="0.35">
      <c r="A124" s="1" t="s">
        <v>120</v>
      </c>
      <c r="B124" s="6">
        <v>0</v>
      </c>
    </row>
    <row r="125" spans="1:2" x14ac:dyDescent="0.35">
      <c r="A125" s="1" t="s">
        <v>121</v>
      </c>
      <c r="B125" s="2">
        <v>0</v>
      </c>
    </row>
    <row r="126" spans="1:2" x14ac:dyDescent="0.35">
      <c r="A126" s="1" t="s">
        <v>122</v>
      </c>
      <c r="B126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Acumen</dc:creator>
  <cp:lastModifiedBy>ASUS</cp:lastModifiedBy>
  <dcterms:created xsi:type="dcterms:W3CDTF">2018-04-12T09:13:36Z</dcterms:created>
  <dcterms:modified xsi:type="dcterms:W3CDTF">2019-05-30T04:48:35Z</dcterms:modified>
</cp:coreProperties>
</file>