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dependent Study Asyun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G14" i="1"/>
  <c r="B42" i="1" l="1"/>
  <c r="B41" i="1"/>
  <c r="B40" i="1"/>
</calcChain>
</file>

<file path=xl/sharedStrings.xml><?xml version="1.0" encoding="utf-8"?>
<sst xmlns="http://schemas.openxmlformats.org/spreadsheetml/2006/main" count="40" uniqueCount="38">
  <si>
    <t>Treas. Bonds, Notes</t>
  </si>
  <si>
    <t>Govt. Agency Bonds</t>
  </si>
  <si>
    <t>Corporate Bonds</t>
  </si>
  <si>
    <t>Corporate Stocks</t>
  </si>
  <si>
    <t>Foreign Bonds</t>
  </si>
  <si>
    <t>Foreign Stocks</t>
  </si>
  <si>
    <t>Net Foreign Purchases of US Securities by the United Kingdom (in millions)</t>
  </si>
  <si>
    <t>U.S. Holdings of Foreign Securities 2015</t>
  </si>
  <si>
    <t>Total</t>
  </si>
  <si>
    <t>United Kingdom</t>
  </si>
  <si>
    <t>Equity</t>
  </si>
  <si>
    <t>LT Debt</t>
  </si>
  <si>
    <t>ST Debt</t>
  </si>
  <si>
    <t>Percent of total</t>
  </si>
  <si>
    <t>Percent of UK</t>
  </si>
  <si>
    <t>Cayman Islands</t>
  </si>
  <si>
    <t>Japan</t>
  </si>
  <si>
    <t>Canada</t>
  </si>
  <si>
    <t>Ireland</t>
  </si>
  <si>
    <t>France</t>
  </si>
  <si>
    <t>Switzerland</t>
  </si>
  <si>
    <t>Netherlands</t>
  </si>
  <si>
    <t>Germany</t>
  </si>
  <si>
    <t>Australia</t>
  </si>
  <si>
    <t>Bermuda</t>
  </si>
  <si>
    <t>South Korea</t>
  </si>
  <si>
    <t>Mexico</t>
  </si>
  <si>
    <t>Sweden</t>
  </si>
  <si>
    <t>Hong Kong</t>
  </si>
  <si>
    <t xml:space="preserve">India </t>
  </si>
  <si>
    <t>Luxembourg</t>
  </si>
  <si>
    <t>Brazil</t>
  </si>
  <si>
    <t>Spain</t>
  </si>
  <si>
    <t>Rest of World</t>
  </si>
  <si>
    <t>China</t>
  </si>
  <si>
    <t>UK Securities</t>
  </si>
  <si>
    <t>Long Term Debt</t>
  </si>
  <si>
    <t>Short Term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</si>
</sst>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0" fontId="0" fillId="0" borderId="0" xfId="0" applyAlignment="1"/>
    <xf numFmtId="164" fontId="0" fillId="0" borderId="0" xfId="1" applyNumberFormat="1" applyFont="1"/>
    <xf numFmtId="165" fontId="0" fillId="0" borderId="0" xfId="2" applyNumberFormat="1" applyFont="1"/>
    <xf numFmtId="10" fontId="0" fillId="0" borderId="0" xfId="2" applyNumberFormat="1" applyFont="1"/>
    <xf numFmtId="9" fontId="0" fillId="0" borderId="0" xfId="2" applyFont="1" applyFill="1" applyBorder="1"/>
    <xf numFmtId="0" fontId="0" fillId="0" borderId="0" xfId="0" applyAlignment="1">
      <alignment horizontal="center"/>
    </xf>
    <xf numFmtId="3" fontId="0" fillId="0" borderId="0" xfId="0" applyNumberFormat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Treas. Bonds, Notes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Sheet1!$B$2:$G$2</c:f>
              <c:numCache>
                <c:formatCode>mmm\-yy</c:formatCode>
                <c:ptCount val="6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</c:numCache>
            </c:numRef>
          </c:cat>
          <c:val>
            <c:numRef>
              <c:f>Sheet1!$B$3:$G$3</c:f>
              <c:numCache>
                <c:formatCode>_(* #,##0_);_(* \(#,##0\);_(* "-"??_);_(@_)</c:formatCode>
                <c:ptCount val="6"/>
                <c:pt idx="0">
                  <c:v>-13724</c:v>
                </c:pt>
                <c:pt idx="1">
                  <c:v>26501</c:v>
                </c:pt>
                <c:pt idx="2">
                  <c:v>5128</c:v>
                </c:pt>
                <c:pt idx="3">
                  <c:v>75</c:v>
                </c:pt>
                <c:pt idx="4">
                  <c:v>-8312</c:v>
                </c:pt>
                <c:pt idx="5">
                  <c:v>-23138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Govt. Agency Bonds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Sheet1!$B$2:$G$2</c:f>
              <c:numCache>
                <c:formatCode>mmm\-yy</c:formatCode>
                <c:ptCount val="6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</c:numCache>
            </c:numRef>
          </c:cat>
          <c:val>
            <c:numRef>
              <c:f>Sheet1!$B$4:$G$4</c:f>
              <c:numCache>
                <c:formatCode>_(* #,##0_);_(* \(#,##0\);_(* "-"??_);_(@_)</c:formatCode>
                <c:ptCount val="6"/>
                <c:pt idx="0">
                  <c:v>6200</c:v>
                </c:pt>
                <c:pt idx="1">
                  <c:v>7873</c:v>
                </c:pt>
                <c:pt idx="2">
                  <c:v>2760</c:v>
                </c:pt>
                <c:pt idx="3">
                  <c:v>2256</c:v>
                </c:pt>
                <c:pt idx="4">
                  <c:v>3770</c:v>
                </c:pt>
                <c:pt idx="5">
                  <c:v>2931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Corporate Bonds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Sheet1!$B$2:$G$2</c:f>
              <c:numCache>
                <c:formatCode>mmm\-yy</c:formatCode>
                <c:ptCount val="6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</c:numCache>
            </c:numRef>
          </c:cat>
          <c:val>
            <c:numRef>
              <c:f>Sheet1!$B$5:$G$5</c:f>
              <c:numCache>
                <c:formatCode>_(* #,##0_);_(* \(#,##0\);_(* "-"??_);_(@_)</c:formatCode>
                <c:ptCount val="6"/>
                <c:pt idx="0">
                  <c:v>7026</c:v>
                </c:pt>
                <c:pt idx="1">
                  <c:v>11825</c:v>
                </c:pt>
                <c:pt idx="2">
                  <c:v>9417</c:v>
                </c:pt>
                <c:pt idx="3">
                  <c:v>17583</c:v>
                </c:pt>
                <c:pt idx="4">
                  <c:v>7186</c:v>
                </c:pt>
                <c:pt idx="5">
                  <c:v>3607</c:v>
                </c:pt>
              </c:numCache>
            </c:numRef>
          </c:val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Foreign Bonds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Sheet1!$B$2:$G$2</c:f>
              <c:numCache>
                <c:formatCode>mmm\-yy</c:formatCode>
                <c:ptCount val="6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</c:numCache>
            </c:numRef>
          </c:cat>
          <c:val>
            <c:numRef>
              <c:f>Sheet1!$B$7:$G$7</c:f>
              <c:numCache>
                <c:formatCode>_(* #,##0_);_(* \(#,##0\);_(* "-"??_);_(@_)</c:formatCode>
                <c:ptCount val="6"/>
                <c:pt idx="0">
                  <c:v>9783</c:v>
                </c:pt>
                <c:pt idx="1">
                  <c:v>8157</c:v>
                </c:pt>
                <c:pt idx="2">
                  <c:v>1658</c:v>
                </c:pt>
                <c:pt idx="3">
                  <c:v>11135</c:v>
                </c:pt>
                <c:pt idx="4">
                  <c:v>10385</c:v>
                </c:pt>
                <c:pt idx="5">
                  <c:v>16978</c:v>
                </c:pt>
              </c:numCache>
            </c:numRef>
          </c:val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Foreign Stocks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Sheet1!$B$2:$G$2</c:f>
              <c:numCache>
                <c:formatCode>mmm\-yy</c:formatCode>
                <c:ptCount val="6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</c:numCache>
            </c:numRef>
          </c:cat>
          <c:val>
            <c:numRef>
              <c:f>Sheet1!$B$8:$G$8</c:f>
              <c:numCache>
                <c:formatCode>_(* #,##0_);_(* \(#,##0\);_(* "-"??_);_(@_)</c:formatCode>
                <c:ptCount val="6"/>
                <c:pt idx="0">
                  <c:v>-6329</c:v>
                </c:pt>
                <c:pt idx="1">
                  <c:v>-1661</c:v>
                </c:pt>
                <c:pt idx="2">
                  <c:v>-6182</c:v>
                </c:pt>
                <c:pt idx="3">
                  <c:v>668</c:v>
                </c:pt>
                <c:pt idx="4">
                  <c:v>1002</c:v>
                </c:pt>
                <c:pt idx="5">
                  <c:v>3408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327712"/>
        <c:axId val="322328496"/>
      </c:barChart>
      <c:dateAx>
        <c:axId val="3223277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28496"/>
        <c:crosses val="autoZero"/>
        <c:auto val="1"/>
        <c:lblOffset val="100"/>
        <c:baseTimeUnit val="months"/>
      </c:dateAx>
      <c:valAx>
        <c:axId val="3223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27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53220700112981"/>
          <c:y val="5.6086690672466175E-2"/>
          <c:w val="0.4039824563664402"/>
          <c:h val="0.94391330932753359"/>
        </c:manualLayout>
      </c:layout>
      <c:pieChart>
        <c:varyColors val="1"/>
        <c:ser>
          <c:idx val="0"/>
          <c:order val="0"/>
          <c:tx>
            <c:v>Percent of Total</c:v>
          </c:tx>
          <c:dPt>
            <c:idx val="0"/>
            <c:bubble3D val="0"/>
            <c:explosion val="23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Sheet1!$A$12:$A$35</c:f>
              <c:strCache>
                <c:ptCount val="24"/>
                <c:pt idx="0">
                  <c:v>United Kingdom</c:v>
                </c:pt>
                <c:pt idx="1">
                  <c:v>Cayman Islands</c:v>
                </c:pt>
                <c:pt idx="2">
                  <c:v>Japan</c:v>
                </c:pt>
                <c:pt idx="3">
                  <c:v>Canada</c:v>
                </c:pt>
                <c:pt idx="4">
                  <c:v>Ireland</c:v>
                </c:pt>
                <c:pt idx="5">
                  <c:v>France</c:v>
                </c:pt>
                <c:pt idx="6">
                  <c:v>Switzerland</c:v>
                </c:pt>
                <c:pt idx="7">
                  <c:v>Netherlands</c:v>
                </c:pt>
                <c:pt idx="8">
                  <c:v>Germany</c:v>
                </c:pt>
                <c:pt idx="9">
                  <c:v>Australia</c:v>
                </c:pt>
                <c:pt idx="10">
                  <c:v>Bermuda</c:v>
                </c:pt>
                <c:pt idx="11">
                  <c:v>South Korea</c:v>
                </c:pt>
                <c:pt idx="12">
                  <c:v>Mexico</c:v>
                </c:pt>
                <c:pt idx="13">
                  <c:v>Sweden</c:v>
                </c:pt>
                <c:pt idx="14">
                  <c:v>Hong Kong</c:v>
                </c:pt>
                <c:pt idx="15">
                  <c:v>India </c:v>
                </c:pt>
                <c:pt idx="16">
                  <c:v>Luxembourg</c:v>
                </c:pt>
                <c:pt idx="17">
                  <c:v>Brazil</c:v>
                </c:pt>
                <c:pt idx="18">
                  <c:v>Spain</c:v>
                </c:pt>
                <c:pt idx="19">
                  <c:v>China</c:v>
                </c:pt>
                <c:pt idx="20">
                  <c:v>Rest of World</c:v>
                </c:pt>
                <c:pt idx="21">
                  <c:v>Total</c:v>
                </c:pt>
                <c:pt idx="22">
                  <c:v>Percent of total</c:v>
                </c:pt>
                <c:pt idx="23">
                  <c:v>Percent of UK</c:v>
                </c:pt>
              </c:strCache>
            </c:strRef>
          </c:cat>
          <c:val>
            <c:numRef>
              <c:f>Sheet1!$C$12:$C$32</c:f>
              <c:numCache>
                <c:formatCode>0.0%</c:formatCode>
                <c:ptCount val="21"/>
                <c:pt idx="0">
                  <c:v>0.13100000000000001</c:v>
                </c:pt>
                <c:pt idx="1">
                  <c:v>0.129</c:v>
                </c:pt>
                <c:pt idx="2">
                  <c:v>8.6999999999999994E-2</c:v>
                </c:pt>
                <c:pt idx="3">
                  <c:v>7.4999999999999997E-2</c:v>
                </c:pt>
                <c:pt idx="4">
                  <c:v>5.2999999999999999E-2</c:v>
                </c:pt>
                <c:pt idx="5">
                  <c:v>0.05</c:v>
                </c:pt>
                <c:pt idx="6">
                  <c:v>4.3999999999999997E-2</c:v>
                </c:pt>
                <c:pt idx="7">
                  <c:v>4.2999999999999997E-2</c:v>
                </c:pt>
                <c:pt idx="8">
                  <c:v>0.04</c:v>
                </c:pt>
                <c:pt idx="9">
                  <c:v>3.1E-2</c:v>
                </c:pt>
                <c:pt idx="10">
                  <c:v>2.3E-2</c:v>
                </c:pt>
                <c:pt idx="11">
                  <c:v>1.7999999999999999E-2</c:v>
                </c:pt>
                <c:pt idx="12">
                  <c:v>1.6E-2</c:v>
                </c:pt>
                <c:pt idx="13">
                  <c:v>1.4999999999999999E-2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1.2E-2</c:v>
                </c:pt>
                <c:pt idx="18">
                  <c:v>1.2E-2</c:v>
                </c:pt>
                <c:pt idx="19">
                  <c:v>1.0999999999999999E-2</c:v>
                </c:pt>
                <c:pt idx="20">
                  <c:v>0.16900000000000001</c:v>
                </c:pt>
              </c:numCache>
            </c:numRef>
          </c:val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Sheet1!$A$10</c:f>
              <c:strCache>
                <c:ptCount val="1"/>
                <c:pt idx="0">
                  <c:v>U.S. Holdings of Foreign Securities 2015</c:v>
                </c:pt>
              </c:strCache>
            </c:strRef>
          </c:cat>
          <c:val>
            <c:numRef>
              <c:f>Sheet1!$B$10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Sheet1!$A$10</c:f>
              <c:strCache>
                <c:ptCount val="1"/>
                <c:pt idx="0">
                  <c:v>U.S. Holdings of Foreign Securities 2015</c:v>
                </c:pt>
              </c:strCache>
            </c:strRef>
          </c:cat>
          <c:val>
            <c:numRef>
              <c:f>Sheet1!$C$10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Sheet1!$A$10</c:f>
              <c:strCache>
                <c:ptCount val="1"/>
                <c:pt idx="0">
                  <c:v>U.S. Holdings of Foreign Securities 2015</c:v>
                </c:pt>
              </c:strCache>
            </c:strRef>
          </c:cat>
          <c:val>
            <c:numRef>
              <c:f>Sheet1!$D$10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Sheet1!$A$10</c:f>
              <c:strCache>
                <c:ptCount val="1"/>
                <c:pt idx="0">
                  <c:v>U.S. Holdings of Foreign Securities 2015</c:v>
                </c:pt>
              </c:strCache>
            </c:strRef>
          </c:cat>
          <c:val>
            <c:numRef>
              <c:f>Sheet1!$E$10</c:f>
              <c:numCache>
                <c:formatCode>General</c:formatCode>
                <c:ptCount val="1"/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Sheet1!$C$10:$C$11</c15:sqref>
                        </c15:formulaRef>
                      </c:ext>
                    </c:extLst>
                    <c:strCache>
                      <c:ptCount val="2"/>
                      <c:pt idx="0">
                        <c:v>U.S. Holdings of Foreign Securities 2015</c:v>
                      </c:pt>
                      <c:pt idx="1">
                        <c:v>100%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0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Sheet1!$A$12:$A$35</c15:sqref>
                        </c15:formulaRef>
                      </c:ext>
                    </c:extLst>
                    <c:strCache>
                      <c:ptCount val="24"/>
                      <c:pt idx="0">
                        <c:v>United Kingdom</c:v>
                      </c:pt>
                      <c:pt idx="1">
                        <c:v>Cayman Islands</c:v>
                      </c:pt>
                      <c:pt idx="2">
                        <c:v>Japan</c:v>
                      </c:pt>
                      <c:pt idx="3">
                        <c:v>Canada</c:v>
                      </c:pt>
                      <c:pt idx="4">
                        <c:v>Ireland</c:v>
                      </c:pt>
                      <c:pt idx="5">
                        <c:v>France</c:v>
                      </c:pt>
                      <c:pt idx="6">
                        <c:v>Switzerland</c:v>
                      </c:pt>
                      <c:pt idx="7">
                        <c:v>Netherlands</c:v>
                      </c:pt>
                      <c:pt idx="8">
                        <c:v>Germany</c:v>
                      </c:pt>
                      <c:pt idx="9">
                        <c:v>Australia</c:v>
                      </c:pt>
                      <c:pt idx="10">
                        <c:v>Bermuda</c:v>
                      </c:pt>
                      <c:pt idx="11">
                        <c:v>South Korea</c:v>
                      </c:pt>
                      <c:pt idx="12">
                        <c:v>Mexico</c:v>
                      </c:pt>
                      <c:pt idx="13">
                        <c:v>Sweden</c:v>
                      </c:pt>
                      <c:pt idx="14">
                        <c:v>Hong Kong</c:v>
                      </c:pt>
                      <c:pt idx="15">
                        <c:v>India </c:v>
                      </c:pt>
                      <c:pt idx="16">
                        <c:v>Luxembourg</c:v>
                      </c:pt>
                      <c:pt idx="17">
                        <c:v>Brazil</c:v>
                      </c:pt>
                      <c:pt idx="18">
                        <c:v>Spain</c:v>
                      </c:pt>
                      <c:pt idx="19">
                        <c:v>China</c:v>
                      </c:pt>
                      <c:pt idx="20">
                        <c:v>Rest of World</c:v>
                      </c:pt>
                      <c:pt idx="21">
                        <c:v>Total</c:v>
                      </c:pt>
                      <c:pt idx="22">
                        <c:v>Percent of total</c:v>
                      </c:pt>
                      <c:pt idx="23">
                        <c:v>Percent of UK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Sheet1!$C$12:$C$32</c15:sqref>
                        </c15:formulaRef>
                      </c:ext>
                    </c:extLst>
                    <c:numCache>
                      <c:formatCode>0.0%</c:formatCode>
                      <c:ptCount val="21"/>
                      <c:pt idx="0">
                        <c:v>0.13100000000000001</c:v>
                      </c:pt>
                      <c:pt idx="1">
                        <c:v>0.129</c:v>
                      </c:pt>
                      <c:pt idx="2">
                        <c:v>8.6999999999999994E-2</c:v>
                      </c:pt>
                      <c:pt idx="3">
                        <c:v>7.4999999999999997E-2</c:v>
                      </c:pt>
                      <c:pt idx="4">
                        <c:v>5.2999999999999999E-2</c:v>
                      </c:pt>
                      <c:pt idx="5">
                        <c:v>0.05</c:v>
                      </c:pt>
                      <c:pt idx="6">
                        <c:v>4.3999999999999997E-2</c:v>
                      </c:pt>
                      <c:pt idx="7">
                        <c:v>4.2999999999999997E-2</c:v>
                      </c:pt>
                      <c:pt idx="8">
                        <c:v>0.04</c:v>
                      </c:pt>
                      <c:pt idx="9">
                        <c:v>3.1E-2</c:v>
                      </c:pt>
                      <c:pt idx="10">
                        <c:v>2.3E-2</c:v>
                      </c:pt>
                      <c:pt idx="11">
                        <c:v>1.7999999999999999E-2</c:v>
                      </c:pt>
                      <c:pt idx="12">
                        <c:v>1.6E-2</c:v>
                      </c:pt>
                      <c:pt idx="13">
                        <c:v>1.4999999999999999E-2</c:v>
                      </c:pt>
                      <c:pt idx="14">
                        <c:v>1.4E-2</c:v>
                      </c:pt>
                      <c:pt idx="15">
                        <c:v>1.4E-2</c:v>
                      </c:pt>
                      <c:pt idx="16">
                        <c:v>1.4E-2</c:v>
                      </c:pt>
                      <c:pt idx="17">
                        <c:v>1.2E-2</c:v>
                      </c:pt>
                      <c:pt idx="18">
                        <c:v>1.2E-2</c:v>
                      </c:pt>
                      <c:pt idx="19">
                        <c:v>1.0999999999999999E-2</c:v>
                      </c:pt>
                      <c:pt idx="20">
                        <c:v>0.16900000000000001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Sheet1!$D$10:$D$11</c15:sqref>
                        </c15:formulaRef>
                      </c:ext>
                    </c:extLst>
                    <c:strCache>
                      <c:ptCount val="2"/>
                      <c:pt idx="0">
                        <c:v>U.S. Holdings of Foreign Securities 2015</c:v>
                      </c:pt>
                      <c:pt idx="1">
                        <c:v>Equity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0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Sheet1!$A$12:$A$35</c15:sqref>
                        </c15:formulaRef>
                      </c:ext>
                    </c:extLst>
                    <c:strCache>
                      <c:ptCount val="24"/>
                      <c:pt idx="0">
                        <c:v>United Kingdom</c:v>
                      </c:pt>
                      <c:pt idx="1">
                        <c:v>Cayman Islands</c:v>
                      </c:pt>
                      <c:pt idx="2">
                        <c:v>Japan</c:v>
                      </c:pt>
                      <c:pt idx="3">
                        <c:v>Canada</c:v>
                      </c:pt>
                      <c:pt idx="4">
                        <c:v>Ireland</c:v>
                      </c:pt>
                      <c:pt idx="5">
                        <c:v>France</c:v>
                      </c:pt>
                      <c:pt idx="6">
                        <c:v>Switzerland</c:v>
                      </c:pt>
                      <c:pt idx="7">
                        <c:v>Netherlands</c:v>
                      </c:pt>
                      <c:pt idx="8">
                        <c:v>Germany</c:v>
                      </c:pt>
                      <c:pt idx="9">
                        <c:v>Australia</c:v>
                      </c:pt>
                      <c:pt idx="10">
                        <c:v>Bermuda</c:v>
                      </c:pt>
                      <c:pt idx="11">
                        <c:v>South Korea</c:v>
                      </c:pt>
                      <c:pt idx="12">
                        <c:v>Mexico</c:v>
                      </c:pt>
                      <c:pt idx="13">
                        <c:v>Sweden</c:v>
                      </c:pt>
                      <c:pt idx="14">
                        <c:v>Hong Kong</c:v>
                      </c:pt>
                      <c:pt idx="15">
                        <c:v>India </c:v>
                      </c:pt>
                      <c:pt idx="16">
                        <c:v>Luxembourg</c:v>
                      </c:pt>
                      <c:pt idx="17">
                        <c:v>Brazil</c:v>
                      </c:pt>
                      <c:pt idx="18">
                        <c:v>Spain</c:v>
                      </c:pt>
                      <c:pt idx="19">
                        <c:v>China</c:v>
                      </c:pt>
                      <c:pt idx="20">
                        <c:v>Rest of World</c:v>
                      </c:pt>
                      <c:pt idx="21">
                        <c:v>Total</c:v>
                      </c:pt>
                      <c:pt idx="22">
                        <c:v>Percent of total</c:v>
                      </c:pt>
                      <c:pt idx="23">
                        <c:v>Percent of UK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Sheet1!$D$12:$D$32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897</c:v>
                      </c:pt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Sheet1!$E$10:$E$11</c15:sqref>
                        </c15:formulaRef>
                      </c:ext>
                    </c:extLst>
                    <c:strCache>
                      <c:ptCount val="2"/>
                      <c:pt idx="0">
                        <c:v>U.S. Holdings of Foreign Securities 2015</c:v>
                      </c:pt>
                      <c:pt idx="1">
                        <c:v>LT Debt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0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Sheet1!$A$12:$A$35</c15:sqref>
                        </c15:formulaRef>
                      </c:ext>
                    </c:extLst>
                    <c:strCache>
                      <c:ptCount val="24"/>
                      <c:pt idx="0">
                        <c:v>United Kingdom</c:v>
                      </c:pt>
                      <c:pt idx="1">
                        <c:v>Cayman Islands</c:v>
                      </c:pt>
                      <c:pt idx="2">
                        <c:v>Japan</c:v>
                      </c:pt>
                      <c:pt idx="3">
                        <c:v>Canada</c:v>
                      </c:pt>
                      <c:pt idx="4">
                        <c:v>Ireland</c:v>
                      </c:pt>
                      <c:pt idx="5">
                        <c:v>France</c:v>
                      </c:pt>
                      <c:pt idx="6">
                        <c:v>Switzerland</c:v>
                      </c:pt>
                      <c:pt idx="7">
                        <c:v>Netherlands</c:v>
                      </c:pt>
                      <c:pt idx="8">
                        <c:v>Germany</c:v>
                      </c:pt>
                      <c:pt idx="9">
                        <c:v>Australia</c:v>
                      </c:pt>
                      <c:pt idx="10">
                        <c:v>Bermuda</c:v>
                      </c:pt>
                      <c:pt idx="11">
                        <c:v>South Korea</c:v>
                      </c:pt>
                      <c:pt idx="12">
                        <c:v>Mexico</c:v>
                      </c:pt>
                      <c:pt idx="13">
                        <c:v>Sweden</c:v>
                      </c:pt>
                      <c:pt idx="14">
                        <c:v>Hong Kong</c:v>
                      </c:pt>
                      <c:pt idx="15">
                        <c:v>India </c:v>
                      </c:pt>
                      <c:pt idx="16">
                        <c:v>Luxembourg</c:v>
                      </c:pt>
                      <c:pt idx="17">
                        <c:v>Brazil</c:v>
                      </c:pt>
                      <c:pt idx="18">
                        <c:v>Spain</c:v>
                      </c:pt>
                      <c:pt idx="19">
                        <c:v>China</c:v>
                      </c:pt>
                      <c:pt idx="20">
                        <c:v>Rest of World</c:v>
                      </c:pt>
                      <c:pt idx="21">
                        <c:v>Total</c:v>
                      </c:pt>
                      <c:pt idx="22">
                        <c:v>Percent of total</c:v>
                      </c:pt>
                      <c:pt idx="23">
                        <c:v>Percent of UK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Sheet1!$E$12:$E$32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302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93595113213135"/>
          <c:y val="6.9786376755619814E-2"/>
          <c:w val="0.29697075917883425"/>
          <c:h val="0.86042684500922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Sheet1!$A$40:$A$42</c:f>
              <c:strCache>
                <c:ptCount val="3"/>
                <c:pt idx="0">
                  <c:v>Equity</c:v>
                </c:pt>
                <c:pt idx="1">
                  <c:v>Long Term Debt</c:v>
                </c:pt>
                <c:pt idx="2">
                  <c:v>Short Term Debt</c:v>
                </c:pt>
              </c:strCache>
            </c:strRef>
          </c:cat>
          <c:val>
            <c:numRef>
              <c:f>Sheet1!$B$40:$B$42</c:f>
              <c:numCache>
                <c:formatCode>0.00%</c:formatCode>
                <c:ptCount val="3"/>
                <c:pt idx="0">
                  <c:v>0.72338709677419355</c:v>
                </c:pt>
                <c:pt idx="1">
                  <c:v>0.2435483870967742</c:v>
                </c:pt>
                <c:pt idx="2">
                  <c:v>3.3064516129032259E-2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0</xdr:row>
      <xdr:rowOff>90487</xdr:rowOff>
    </xdr:from>
    <xdr:to>
      <xdr:col>16</xdr:col>
      <xdr:colOff>333374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32</xdr:row>
      <xdr:rowOff>47625</xdr:rowOff>
    </xdr:from>
    <xdr:to>
      <xdr:col>11</xdr:col>
      <xdr:colOff>485774</xdr:colOff>
      <xdr:row>45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452437</xdr:colOff>
      <xdr:row>45</xdr:row>
      <xdr:rowOff>80962</xdr:rowOff>
    </xdr:from>
    <xdr:to>
      <xdr:col>11</xdr:col>
      <xdr:colOff>14287</xdr:colOff>
      <xdr:row>59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sqref="A1:G1"/>
    </sheetView>
  </sheetViews>
  <sheetFormatPr defaultRowHeight="15" x14ac:dyDescent="0.25"/>
  <cols>
    <col min="1" max="1" width="18.7109375" bestFit="1" customWidth="1"/>
    <col min="2" max="2" width="13.42578125" bestFit="1" customWidth="1"/>
    <col min="3" max="3" width="12.5703125" bestFit="1" customWidth="1"/>
    <col min="4" max="4" width="12.28515625" bestFit="1" customWidth="1"/>
    <col min="5" max="6" width="12.5703125" bestFit="1" customWidth="1"/>
    <col min="7" max="7" width="13.42578125" bestFit="1" customWidth="1"/>
  </cols>
  <sheetData>
    <row r="1" spans="1:7" s="2" customFormat="1" x14ac:dyDescent="0.25">
      <c r="A1" s="7" t="s">
        <v>6</v>
      </c>
      <c r="B1" s="7"/>
      <c r="C1" s="7"/>
      <c r="D1" s="7"/>
      <c r="E1" s="7"/>
      <c r="F1" s="7"/>
      <c r="G1" s="7"/>
    </row>
    <row r="2" spans="1:7" x14ac:dyDescent="0.25">
      <c r="B2" s="1">
        <v>42461</v>
      </c>
      <c r="C2" s="1">
        <v>42491</v>
      </c>
      <c r="D2" s="1">
        <v>42522</v>
      </c>
      <c r="E2" s="1">
        <v>42552</v>
      </c>
      <c r="F2" s="1">
        <v>42583</v>
      </c>
      <c r="G2" s="1">
        <v>42614</v>
      </c>
    </row>
    <row r="3" spans="1:7" x14ac:dyDescent="0.25">
      <c r="A3" t="s">
        <v>0</v>
      </c>
      <c r="B3" s="3">
        <v>-13724</v>
      </c>
      <c r="C3" s="3">
        <v>26501</v>
      </c>
      <c r="D3" s="3">
        <v>5128</v>
      </c>
      <c r="E3" s="3">
        <v>75</v>
      </c>
      <c r="F3" s="3">
        <v>-8312</v>
      </c>
      <c r="G3" s="3">
        <v>-23138</v>
      </c>
    </row>
    <row r="4" spans="1:7" x14ac:dyDescent="0.25">
      <c r="A4" t="s">
        <v>1</v>
      </c>
      <c r="B4" s="3">
        <v>6200</v>
      </c>
      <c r="C4" s="3">
        <v>7873</v>
      </c>
      <c r="D4" s="3">
        <v>2760</v>
      </c>
      <c r="E4" s="3">
        <v>2256</v>
      </c>
      <c r="F4" s="3">
        <v>3770</v>
      </c>
      <c r="G4" s="3">
        <v>2931</v>
      </c>
    </row>
    <row r="5" spans="1:7" x14ac:dyDescent="0.25">
      <c r="A5" t="s">
        <v>2</v>
      </c>
      <c r="B5" s="3">
        <v>7026</v>
      </c>
      <c r="C5" s="3">
        <v>11825</v>
      </c>
      <c r="D5" s="3">
        <v>9417</v>
      </c>
      <c r="E5" s="3">
        <v>17583</v>
      </c>
      <c r="F5" s="3">
        <v>7186</v>
      </c>
      <c r="G5" s="3">
        <v>3607</v>
      </c>
    </row>
    <row r="6" spans="1:7" x14ac:dyDescent="0.25">
      <c r="A6" t="s">
        <v>3</v>
      </c>
      <c r="B6" s="3">
        <v>5658</v>
      </c>
      <c r="C6" s="3">
        <v>-4628</v>
      </c>
      <c r="D6" s="3">
        <v>-733</v>
      </c>
      <c r="E6" s="3">
        <v>14845</v>
      </c>
      <c r="F6" s="3">
        <v>7100</v>
      </c>
      <c r="G6" s="3">
        <v>-6995</v>
      </c>
    </row>
    <row r="7" spans="1:7" x14ac:dyDescent="0.25">
      <c r="A7" t="s">
        <v>4</v>
      </c>
      <c r="B7" s="3">
        <v>9783</v>
      </c>
      <c r="C7" s="3">
        <v>8157</v>
      </c>
      <c r="D7" s="3">
        <v>1658</v>
      </c>
      <c r="E7" s="3">
        <v>11135</v>
      </c>
      <c r="F7" s="3">
        <v>10385</v>
      </c>
      <c r="G7" s="3">
        <v>16978</v>
      </c>
    </row>
    <row r="8" spans="1:7" x14ac:dyDescent="0.25">
      <c r="A8" t="s">
        <v>5</v>
      </c>
      <c r="B8" s="3">
        <v>-6329</v>
      </c>
      <c r="C8" s="3">
        <v>-1661</v>
      </c>
      <c r="D8" s="3">
        <v>-6182</v>
      </c>
      <c r="E8" s="3">
        <v>668</v>
      </c>
      <c r="F8" s="3">
        <v>1002</v>
      </c>
      <c r="G8" s="3">
        <v>3408</v>
      </c>
    </row>
    <row r="10" spans="1:7" x14ac:dyDescent="0.25">
      <c r="A10" s="7" t="s">
        <v>7</v>
      </c>
      <c r="B10" s="7"/>
      <c r="C10" s="7"/>
      <c r="D10" s="7"/>
      <c r="E10" s="7"/>
    </row>
    <row r="11" spans="1:7" x14ac:dyDescent="0.25">
      <c r="A11" s="8">
        <v>9455</v>
      </c>
      <c r="B11" t="s">
        <v>8</v>
      </c>
      <c r="C11" s="6">
        <v>1</v>
      </c>
      <c r="D11" t="s">
        <v>10</v>
      </c>
      <c r="E11" t="s">
        <v>11</v>
      </c>
      <c r="F11" t="s">
        <v>12</v>
      </c>
    </row>
    <row r="12" spans="1:7" x14ac:dyDescent="0.25">
      <c r="A12" t="s">
        <v>9</v>
      </c>
      <c r="B12" s="3">
        <v>1240</v>
      </c>
      <c r="C12" s="4">
        <v>0.13100000000000001</v>
      </c>
      <c r="D12">
        <v>897</v>
      </c>
      <c r="E12">
        <v>302</v>
      </c>
      <c r="F12">
        <v>41</v>
      </c>
    </row>
    <row r="13" spans="1:7" x14ac:dyDescent="0.25">
      <c r="A13" t="s">
        <v>15</v>
      </c>
      <c r="B13" s="3"/>
      <c r="C13" s="4">
        <v>0.129</v>
      </c>
    </row>
    <row r="14" spans="1:7" x14ac:dyDescent="0.25">
      <c r="A14" t="s">
        <v>16</v>
      </c>
      <c r="B14" s="3"/>
      <c r="C14" s="4">
        <v>8.6999999999999994E-2</v>
      </c>
      <c r="G14" s="5">
        <f>(E12+F12)/A11</f>
        <v>3.6277102062400847E-2</v>
      </c>
    </row>
    <row r="15" spans="1:7" x14ac:dyDescent="0.25">
      <c r="A15" t="s">
        <v>17</v>
      </c>
      <c r="B15" s="3"/>
      <c r="C15" s="4">
        <v>7.4999999999999997E-2</v>
      </c>
    </row>
    <row r="16" spans="1:7" x14ac:dyDescent="0.25">
      <c r="A16" t="s">
        <v>18</v>
      </c>
      <c r="B16" s="3"/>
      <c r="C16" s="4">
        <v>5.2999999999999999E-2</v>
      </c>
    </row>
    <row r="17" spans="1:5" x14ac:dyDescent="0.25">
      <c r="A17" t="s">
        <v>19</v>
      </c>
      <c r="B17" s="3"/>
      <c r="C17" s="4">
        <v>0.05</v>
      </c>
    </row>
    <row r="18" spans="1:5" x14ac:dyDescent="0.25">
      <c r="A18" t="s">
        <v>20</v>
      </c>
      <c r="B18" s="3"/>
      <c r="C18" s="4">
        <v>4.3999999999999997E-2</v>
      </c>
    </row>
    <row r="19" spans="1:5" x14ac:dyDescent="0.25">
      <c r="A19" t="s">
        <v>21</v>
      </c>
      <c r="B19" s="3"/>
      <c r="C19" s="4">
        <v>4.2999999999999997E-2</v>
      </c>
    </row>
    <row r="20" spans="1:5" x14ac:dyDescent="0.25">
      <c r="A20" t="s">
        <v>22</v>
      </c>
      <c r="B20" s="3"/>
      <c r="C20" s="4">
        <v>0.04</v>
      </c>
    </row>
    <row r="21" spans="1:5" x14ac:dyDescent="0.25">
      <c r="A21" t="s">
        <v>23</v>
      </c>
      <c r="B21" s="3"/>
      <c r="C21" s="4">
        <v>3.1E-2</v>
      </c>
    </row>
    <row r="22" spans="1:5" x14ac:dyDescent="0.25">
      <c r="A22" t="s">
        <v>24</v>
      </c>
      <c r="B22" s="3"/>
      <c r="C22" s="4">
        <v>2.3E-2</v>
      </c>
    </row>
    <row r="23" spans="1:5" x14ac:dyDescent="0.25">
      <c r="A23" t="s">
        <v>25</v>
      </c>
      <c r="B23" s="3"/>
      <c r="C23" s="4">
        <v>1.7999999999999999E-2</v>
      </c>
    </row>
    <row r="24" spans="1:5" x14ac:dyDescent="0.25">
      <c r="A24" t="s">
        <v>26</v>
      </c>
      <c r="B24" s="3"/>
      <c r="C24" s="4">
        <v>1.6E-2</v>
      </c>
    </row>
    <row r="25" spans="1:5" x14ac:dyDescent="0.25">
      <c r="A25" t="s">
        <v>27</v>
      </c>
      <c r="B25" s="3"/>
      <c r="C25" s="4">
        <v>1.4999999999999999E-2</v>
      </c>
    </row>
    <row r="26" spans="1:5" x14ac:dyDescent="0.25">
      <c r="A26" t="s">
        <v>28</v>
      </c>
      <c r="B26" s="3"/>
      <c r="C26" s="4">
        <v>1.4E-2</v>
      </c>
    </row>
    <row r="27" spans="1:5" x14ac:dyDescent="0.25">
      <c r="A27" t="s">
        <v>29</v>
      </c>
      <c r="B27" s="3"/>
      <c r="C27" s="4">
        <v>1.4E-2</v>
      </c>
    </row>
    <row r="28" spans="1:5" x14ac:dyDescent="0.25">
      <c r="A28" t="s">
        <v>30</v>
      </c>
      <c r="B28" s="3"/>
      <c r="C28" s="4">
        <v>1.4E-2</v>
      </c>
    </row>
    <row r="29" spans="1:5" x14ac:dyDescent="0.25">
      <c r="A29" t="s">
        <v>31</v>
      </c>
      <c r="B29" s="3"/>
      <c r="C29" s="4">
        <v>1.2E-2</v>
      </c>
    </row>
    <row r="30" spans="1:5" x14ac:dyDescent="0.25">
      <c r="A30" t="s">
        <v>32</v>
      </c>
      <c r="B30" s="5"/>
      <c r="C30" s="4">
        <v>1.2E-2</v>
      </c>
      <c r="D30" s="5"/>
      <c r="E30" s="5"/>
    </row>
    <row r="31" spans="1:5" x14ac:dyDescent="0.25">
      <c r="A31" t="s">
        <v>34</v>
      </c>
      <c r="B31" s="5"/>
      <c r="C31" s="4">
        <v>1.0999999999999999E-2</v>
      </c>
      <c r="D31" s="5"/>
      <c r="E31" s="5"/>
    </row>
    <row r="32" spans="1:5" x14ac:dyDescent="0.25">
      <c r="A32" t="s">
        <v>33</v>
      </c>
      <c r="B32" s="4"/>
      <c r="C32" s="4">
        <v>0.16900000000000001</v>
      </c>
      <c r="D32" s="5"/>
      <c r="E32" s="5"/>
    </row>
    <row r="33" spans="1:4" x14ac:dyDescent="0.25">
      <c r="A33" t="s">
        <v>8</v>
      </c>
    </row>
    <row r="34" spans="1:4" x14ac:dyDescent="0.25">
      <c r="A34" t="s">
        <v>13</v>
      </c>
    </row>
    <row r="35" spans="1:4" x14ac:dyDescent="0.25">
      <c r="A35" t="s">
        <v>14</v>
      </c>
    </row>
    <row r="39" spans="1:4" x14ac:dyDescent="0.25">
      <c r="A39" t="s">
        <v>35</v>
      </c>
      <c r="B39" s="5">
        <v>1</v>
      </c>
    </row>
    <row r="40" spans="1:4" x14ac:dyDescent="0.25">
      <c r="A40" t="s">
        <v>10</v>
      </c>
      <c r="B40" s="5">
        <f>D12/$B$12</f>
        <v>0.72338709677419355</v>
      </c>
    </row>
    <row r="41" spans="1:4" x14ac:dyDescent="0.25">
      <c r="A41" t="s">
        <v>36</v>
      </c>
      <c r="B41" s="5">
        <f>E12/$B$12</f>
        <v>0.2435483870967742</v>
      </c>
      <c r="D41" s="9">
        <f>B41+B42</f>
        <v>0.27661290322580645</v>
      </c>
    </row>
    <row r="42" spans="1:4" x14ac:dyDescent="0.25">
      <c r="A42" t="s">
        <v>37</v>
      </c>
      <c r="B42" s="5">
        <f>F12/B12</f>
        <v>3.3064516129032259E-2</v>
      </c>
    </row>
  </sheetData>
  <mergeCells count="2">
    <mergeCell ref="A1:G1"/>
    <mergeCell ref="A10:E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2016-11-23T03:36:18Z</dcterms:created>
  <dcterms:modified xsi:type="dcterms:W3CDTF">2016-12-02T20:41:57Z</dcterms:modified>
</cp:coreProperties>
</file>