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dependent Study Asyun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C31" i="2"/>
  <c r="D31" i="2"/>
  <c r="E31" i="2"/>
  <c r="F31" i="2"/>
  <c r="G31" i="2"/>
  <c r="H31" i="2"/>
  <c r="I31" i="2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6" i="1"/>
  <c r="K29" i="1" l="1"/>
  <c r="K23" i="1"/>
  <c r="K21" i="1"/>
  <c r="K13" i="1"/>
  <c r="K9" i="1"/>
  <c r="K10" i="1"/>
  <c r="H8" i="1"/>
  <c r="H9" i="1"/>
  <c r="H10" i="1"/>
  <c r="H13" i="1"/>
  <c r="H21" i="1"/>
  <c r="H23" i="1"/>
  <c r="H2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6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<sst xmlns="http://schemas.openxmlformats.org/spreadsheetml/2006/main" count="58" uniqueCount="53">
  <si>
    <t>Trillion</t>
  </si>
  <si>
    <t>USEX</t>
  </si>
  <si>
    <t>USIM</t>
  </si>
  <si>
    <t>UKEX</t>
  </si>
  <si>
    <t>UKIM</t>
  </si>
  <si>
    <t>Country</t>
  </si>
  <si>
    <t>Billion</t>
  </si>
  <si>
    <t>UEX$</t>
  </si>
  <si>
    <t>UEX%</t>
  </si>
  <si>
    <t>UIM$</t>
  </si>
  <si>
    <t>UIM%</t>
  </si>
  <si>
    <t>KEX$</t>
  </si>
  <si>
    <t>KEX%</t>
  </si>
  <si>
    <t>KIM$</t>
  </si>
  <si>
    <t>KIM%</t>
  </si>
  <si>
    <t>US Exports</t>
  </si>
  <si>
    <t>$ (in trillions)</t>
  </si>
  <si>
    <t>%</t>
  </si>
  <si>
    <t>Austria</t>
  </si>
  <si>
    <t>Bulgaria</t>
  </si>
  <si>
    <t>US Imports</t>
  </si>
  <si>
    <t>EX</t>
  </si>
  <si>
    <t>IM</t>
  </si>
  <si>
    <t>Croatia</t>
  </si>
  <si>
    <t>Belgium-Lexembourg</t>
  </si>
  <si>
    <t>Czech Republic</t>
  </si>
  <si>
    <t>Republic of 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</si>
  <si>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</si>
  <si>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</si>
  <si>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</si>
  <si>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</si>
  <si>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</si>
  <si>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</si>
  <si>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</si>
  <si>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</si>
  <si>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</si>
  <si>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</si>
  <si>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</si>
  <si>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</si>
  <si>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</si>
  <si>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Poland</t>
  </si>
  <si>
    <t>Portugal</t>
  </si>
  <si>
    <t>Romania</t>
  </si>
  <si>
    <t>Slovokia</t>
  </si>
  <si>
    <t>Slovenia</t>
  </si>
  <si>
    <t>Spain</t>
  </si>
  <si>
    <t>Sweden</t>
  </si>
  <si>
    <t>United Kingdom</t>
  </si>
  <si>
    <t>UK Exports</t>
  </si>
  <si>
    <t>UK Imports</t>
  </si>
  <si>
    <t>$ (in billions)</t>
  </si>
  <si>
    <t>EU (without UK)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</si>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</sst>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00%"/>
    <numFmt numFmtId="166" formatCode="0.00000"/>
    <numFmt numFmtId="167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2" applyNumberFormat="1" applyFont="1"/>
    <xf numFmtId="165" fontId="0" fillId="0" borderId="0" xfId="2" applyNumberFormat="1" applyFont="1"/>
    <xf numFmtId="166" fontId="0" fillId="0" borderId="0" xfId="0" applyNumberFormat="1"/>
    <xf numFmtId="43" fontId="0" fillId="0" borderId="0" xfId="1" applyFont="1"/>
    <xf numFmtId="1" fontId="0" fillId="0" borderId="0" xfId="0" applyNumberFormat="1"/>
    <xf numFmtId="43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21" workbookViewId="0">
      <selection activeCell="D32" sqref="D6:D32"/>
    </sheetView>
  </sheetViews>
  <sheetFormatPr defaultRowHeight="15" x14ac:dyDescent="0.25"/>
  <cols>
    <col min="1" max="1" width="18" bestFit="1" customWidth="1"/>
    <col min="2" max="2" width="19" bestFit="1" customWidth="1"/>
    <col min="3" max="3" width="11" bestFit="1" customWidth="1"/>
    <col min="7" max="7" width="15.28515625" bestFit="1" customWidth="1"/>
    <col min="10" max="10" width="15.28515625" bestFit="1" customWidth="1"/>
  </cols>
  <sheetData>
    <row r="1" spans="1:12" x14ac:dyDescent="0.25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12" x14ac:dyDescent="0.25">
      <c r="A2" s="4">
        <v>1000000000</v>
      </c>
      <c r="B2" s="4"/>
      <c r="C2">
        <v>1000000000000</v>
      </c>
      <c r="D2">
        <v>1.45</v>
      </c>
      <c r="E2">
        <v>2.19</v>
      </c>
      <c r="F2">
        <v>473</v>
      </c>
      <c r="G2">
        <v>664</v>
      </c>
    </row>
    <row r="3" spans="1:12" x14ac:dyDescent="0.25">
      <c r="A3" s="4"/>
      <c r="B3" s="4"/>
    </row>
    <row r="4" spans="1:12" x14ac:dyDescent="0.25">
      <c r="A4" s="4"/>
      <c r="B4" s="4"/>
      <c r="G4" s="4"/>
    </row>
    <row r="5" spans="1:12" x14ac:dyDescent="0.25">
      <c r="A5" s="4" t="s">
        <v>21</v>
      </c>
      <c r="B5" s="4" t="s">
        <v>22</v>
      </c>
      <c r="C5" t="s">
        <v>7</v>
      </c>
      <c r="D5" t="s">
        <v>8</v>
      </c>
      <c r="E5" t="s">
        <v>9</v>
      </c>
      <c r="F5" t="s">
        <v>10</v>
      </c>
      <c r="G5" s="4"/>
      <c r="H5" t="s">
        <v>11</v>
      </c>
      <c r="I5" t="s">
        <v>12</v>
      </c>
      <c r="K5" t="s">
        <v>13</v>
      </c>
      <c r="L5" t="s">
        <v>14</v>
      </c>
    </row>
    <row r="6" spans="1:12" x14ac:dyDescent="0.25">
      <c r="A6" s="4">
        <v>5490000000</v>
      </c>
      <c r="B6" s="4">
        <v>10400000000</v>
      </c>
      <c r="C6" s="3">
        <f>A6/$C$2</f>
        <v>5.4900000000000001E-3</v>
      </c>
      <c r="D6" s="2">
        <f>ROUND(C6/$D$2,5)</f>
        <v>3.79E-3</v>
      </c>
      <c r="E6" s="7">
        <f>B6/$C$2</f>
        <v>1.04E-2</v>
      </c>
      <c r="F6" s="2">
        <f>ROUND(E6/$E$2,5)</f>
        <v>4.7499999999999999E-3</v>
      </c>
      <c r="G6" s="4"/>
      <c r="H6" s="4">
        <v>2.77</v>
      </c>
      <c r="I6" s="2">
        <f t="shared" ref="I6:I31" si="0">ROUND(H6/$F$2,5)</f>
        <v>5.8599999999999998E-3</v>
      </c>
      <c r="J6" s="4"/>
      <c r="K6" s="6">
        <v>5.24</v>
      </c>
      <c r="L6" s="2">
        <f>ROUND(K6/$G$2,5)</f>
        <v>7.8899999999999994E-3</v>
      </c>
    </row>
    <row r="7" spans="1:12" x14ac:dyDescent="0.25">
      <c r="A7" s="4">
        <v>34000000000</v>
      </c>
      <c r="B7" s="4">
        <v>16500000000</v>
      </c>
      <c r="C7" s="3">
        <f t="shared" ref="C7:C32" si="1">A7/$C$2</f>
        <v>3.4000000000000002E-2</v>
      </c>
      <c r="D7" s="2">
        <f t="shared" ref="D7:D32" si="2">ROUND(C7/$D$2,5)</f>
        <v>2.3449999999999999E-2</v>
      </c>
      <c r="E7" s="7">
        <f t="shared" ref="E7:E32" si="3">B7/$C$2</f>
        <v>1.6500000000000001E-2</v>
      </c>
      <c r="F7" s="2">
        <f t="shared" ref="F7:F33" si="4">ROUND(E7/$E$2,5)</f>
        <v>7.5300000000000002E-3</v>
      </c>
      <c r="G7" s="4"/>
      <c r="H7" s="4">
        <v>22.1</v>
      </c>
      <c r="I7" s="2">
        <f t="shared" si="0"/>
        <v>4.6719999999999998E-2</v>
      </c>
      <c r="J7" s="4"/>
      <c r="K7" s="6">
        <v>35.299999999999997</v>
      </c>
      <c r="L7" s="2">
        <f t="shared" ref="L7:L32" si="5">ROUND(K7/$G$2,5)</f>
        <v>5.3159999999999999E-2</v>
      </c>
    </row>
    <row r="8" spans="1:12" x14ac:dyDescent="0.25">
      <c r="A8" s="4">
        <v>377000000</v>
      </c>
      <c r="B8" s="4">
        <v>544000000</v>
      </c>
      <c r="C8" s="3">
        <f t="shared" si="1"/>
        <v>3.77E-4</v>
      </c>
      <c r="D8" s="2">
        <f t="shared" si="2"/>
        <v>2.5999999999999998E-4</v>
      </c>
      <c r="E8" s="7">
        <f t="shared" si="3"/>
        <v>5.44E-4</v>
      </c>
      <c r="F8" s="2">
        <f t="shared" si="4"/>
        <v>2.5000000000000001E-4</v>
      </c>
      <c r="G8" s="4">
        <v>578000000</v>
      </c>
      <c r="H8" s="4">
        <f t="shared" ref="H8:H29" si="6">G8/$A$2</f>
        <v>0.57799999999999996</v>
      </c>
      <c r="I8" s="2">
        <f t="shared" si="0"/>
        <v>1.2199999999999999E-3</v>
      </c>
      <c r="J8" s="4"/>
      <c r="K8" s="6">
        <v>6.48</v>
      </c>
      <c r="L8" s="2">
        <f t="shared" si="5"/>
        <v>9.7599999999999996E-3</v>
      </c>
    </row>
    <row r="9" spans="1:12" x14ac:dyDescent="0.25">
      <c r="A9" s="4">
        <v>386000000</v>
      </c>
      <c r="B9" s="4">
        <v>385000000</v>
      </c>
      <c r="C9" s="3">
        <f t="shared" si="1"/>
        <v>3.86E-4</v>
      </c>
      <c r="D9" s="2">
        <f t="shared" si="2"/>
        <v>2.7E-4</v>
      </c>
      <c r="E9" s="7">
        <f t="shared" si="3"/>
        <v>3.8499999999999998E-4</v>
      </c>
      <c r="F9" s="2">
        <f t="shared" si="4"/>
        <v>1.8000000000000001E-4</v>
      </c>
      <c r="G9" s="4">
        <v>295000000</v>
      </c>
      <c r="H9" s="4">
        <f t="shared" si="6"/>
        <v>0.29499999999999998</v>
      </c>
      <c r="I9" s="2">
        <f t="shared" si="0"/>
        <v>6.2E-4</v>
      </c>
      <c r="J9" s="4">
        <v>179000000</v>
      </c>
      <c r="K9" s="6">
        <f>J9/$A$2</f>
        <v>0.17899999999999999</v>
      </c>
      <c r="L9" s="2">
        <f t="shared" si="5"/>
        <v>2.7E-4</v>
      </c>
    </row>
    <row r="10" spans="1:12" x14ac:dyDescent="0.25">
      <c r="A10" s="4">
        <v>103000000</v>
      </c>
      <c r="B10" s="4">
        <v>70000000</v>
      </c>
      <c r="C10" s="3">
        <f t="shared" si="1"/>
        <v>1.03E-4</v>
      </c>
      <c r="D10" s="2">
        <f t="shared" si="2"/>
        <v>6.9999999999999994E-5</v>
      </c>
      <c r="E10" s="7">
        <f t="shared" si="3"/>
        <v>6.9999999999999994E-5</v>
      </c>
      <c r="F10" s="2">
        <f t="shared" si="4"/>
        <v>3.0000000000000001E-5</v>
      </c>
      <c r="G10" s="4">
        <v>514000000</v>
      </c>
      <c r="H10" s="4">
        <f t="shared" si="6"/>
        <v>0.51400000000000001</v>
      </c>
      <c r="I10" s="2">
        <f t="shared" si="0"/>
        <v>1.09E-3</v>
      </c>
      <c r="J10" s="4">
        <v>282000000</v>
      </c>
      <c r="K10" s="6">
        <f>J10/$A$2</f>
        <v>0.28199999999999997</v>
      </c>
      <c r="L10" s="2">
        <f t="shared" si="5"/>
        <v>4.2000000000000002E-4</v>
      </c>
    </row>
    <row r="11" spans="1:12" x14ac:dyDescent="0.25">
      <c r="A11" s="4">
        <v>3580000000</v>
      </c>
      <c r="B11" s="4">
        <v>4180000000</v>
      </c>
      <c r="C11" s="3">
        <f t="shared" si="1"/>
        <v>3.5799999999999998E-3</v>
      </c>
      <c r="D11" s="2">
        <f t="shared" si="2"/>
        <v>2.47E-3</v>
      </c>
      <c r="E11" s="7">
        <f t="shared" si="3"/>
        <v>4.1799999999999997E-3</v>
      </c>
      <c r="F11" s="2">
        <f t="shared" si="4"/>
        <v>1.91E-3</v>
      </c>
      <c r="G11" s="4"/>
      <c r="H11" s="4">
        <v>3.29</v>
      </c>
      <c r="I11" s="2">
        <f t="shared" si="0"/>
        <v>6.96E-3</v>
      </c>
      <c r="J11" s="4"/>
      <c r="K11" s="6">
        <v>8.1</v>
      </c>
      <c r="L11" s="2">
        <f t="shared" si="5"/>
        <v>1.2200000000000001E-2</v>
      </c>
    </row>
    <row r="12" spans="1:12" x14ac:dyDescent="0.25">
      <c r="A12" s="4">
        <v>2460000000</v>
      </c>
      <c r="B12" s="4">
        <v>7620000000</v>
      </c>
      <c r="C12" s="3">
        <f t="shared" si="1"/>
        <v>2.4599999999999999E-3</v>
      </c>
      <c r="D12" s="2">
        <f t="shared" si="2"/>
        <v>1.6999999999999999E-3</v>
      </c>
      <c r="E12" s="7">
        <f t="shared" si="3"/>
        <v>7.62E-3</v>
      </c>
      <c r="F12" s="2">
        <f t="shared" si="4"/>
        <v>3.48E-3</v>
      </c>
      <c r="G12" s="4"/>
      <c r="H12" s="4">
        <v>4.68</v>
      </c>
      <c r="I12" s="2">
        <f t="shared" si="0"/>
        <v>9.8899999999999995E-3</v>
      </c>
      <c r="J12" s="4"/>
      <c r="K12" s="6">
        <v>7.78</v>
      </c>
      <c r="L12" s="2">
        <f t="shared" si="5"/>
        <v>1.172E-2</v>
      </c>
    </row>
    <row r="13" spans="1:12" x14ac:dyDescent="0.25">
      <c r="A13" s="4">
        <v>390000000</v>
      </c>
      <c r="B13" s="4">
        <v>636000000</v>
      </c>
      <c r="C13" s="3">
        <f t="shared" si="1"/>
        <v>3.8999999999999999E-4</v>
      </c>
      <c r="D13" s="2">
        <f t="shared" si="2"/>
        <v>2.7E-4</v>
      </c>
      <c r="E13" s="7">
        <f t="shared" si="3"/>
        <v>6.3599999999999996E-4</v>
      </c>
      <c r="F13" s="2">
        <f t="shared" si="4"/>
        <v>2.9E-4</v>
      </c>
      <c r="G13" s="4">
        <v>619000000</v>
      </c>
      <c r="H13" s="4">
        <f t="shared" si="6"/>
        <v>0.61899999999999999</v>
      </c>
      <c r="I13" s="2">
        <f t="shared" si="0"/>
        <v>1.31E-3</v>
      </c>
      <c r="J13" s="4">
        <v>377000000</v>
      </c>
      <c r="K13" s="6">
        <f>J13/$A$2</f>
        <v>0.377</v>
      </c>
      <c r="L13" s="2">
        <f t="shared" si="5"/>
        <v>5.6999999999999998E-4</v>
      </c>
    </row>
    <row r="14" spans="1:12" x14ac:dyDescent="0.25">
      <c r="A14" s="4">
        <v>2860000000</v>
      </c>
      <c r="B14" s="4">
        <v>5200000000</v>
      </c>
      <c r="C14" s="3">
        <f t="shared" si="1"/>
        <v>2.8600000000000001E-3</v>
      </c>
      <c r="D14" s="2">
        <f t="shared" si="2"/>
        <v>1.97E-3</v>
      </c>
      <c r="E14" s="7">
        <f t="shared" si="3"/>
        <v>5.1999999999999998E-3</v>
      </c>
      <c r="F14" s="2">
        <f t="shared" si="4"/>
        <v>2.3700000000000001E-3</v>
      </c>
      <c r="G14" s="4"/>
      <c r="H14" s="4">
        <v>2.3199999999999998</v>
      </c>
      <c r="I14" s="2">
        <f t="shared" si="0"/>
        <v>4.8999999999999998E-3</v>
      </c>
      <c r="J14" s="4">
        <v>377000000</v>
      </c>
      <c r="K14" s="6">
        <v>3.91</v>
      </c>
      <c r="L14" s="2">
        <f t="shared" si="5"/>
        <v>5.8900000000000003E-3</v>
      </c>
    </row>
    <row r="15" spans="1:12" x14ac:dyDescent="0.25">
      <c r="A15" s="4">
        <v>39300000000</v>
      </c>
      <c r="B15" s="4">
        <v>40300000000</v>
      </c>
      <c r="C15" s="3">
        <f t="shared" si="1"/>
        <v>3.9300000000000002E-2</v>
      </c>
      <c r="D15" s="2">
        <f t="shared" si="2"/>
        <v>2.7099999999999999E-2</v>
      </c>
      <c r="E15" s="7">
        <f t="shared" si="3"/>
        <v>4.0300000000000002E-2</v>
      </c>
      <c r="F15" s="2">
        <f t="shared" si="4"/>
        <v>1.84E-2</v>
      </c>
      <c r="G15" s="4"/>
      <c r="H15" s="4">
        <v>27</v>
      </c>
      <c r="I15" s="2">
        <f t="shared" si="0"/>
        <v>5.7079999999999999E-2</v>
      </c>
      <c r="J15" s="4"/>
      <c r="K15" s="6">
        <v>41.5</v>
      </c>
      <c r="L15" s="2">
        <f t="shared" si="5"/>
        <v>6.25E-2</v>
      </c>
    </row>
    <row r="16" spans="1:12" x14ac:dyDescent="0.25">
      <c r="A16" s="4">
        <v>61600000000</v>
      </c>
      <c r="B16" s="4">
        <v>121000000000</v>
      </c>
      <c r="C16" s="3">
        <f t="shared" si="1"/>
        <v>6.1600000000000002E-2</v>
      </c>
      <c r="D16" s="2">
        <f t="shared" si="2"/>
        <v>4.2479999999999997E-2</v>
      </c>
      <c r="E16" s="7">
        <f t="shared" si="3"/>
        <v>0.121</v>
      </c>
      <c r="F16" s="2">
        <f t="shared" si="4"/>
        <v>5.525E-2</v>
      </c>
      <c r="G16" s="4"/>
      <c r="H16" s="4">
        <v>46.5</v>
      </c>
      <c r="I16" s="2">
        <f t="shared" si="0"/>
        <v>9.8309999999999995E-2</v>
      </c>
      <c r="J16" s="4"/>
      <c r="K16" s="6">
        <v>100</v>
      </c>
      <c r="L16" s="2">
        <f t="shared" si="5"/>
        <v>0.15060000000000001</v>
      </c>
    </row>
    <row r="17" spans="1:12" x14ac:dyDescent="0.25">
      <c r="A17" s="4">
        <v>667000000</v>
      </c>
      <c r="B17" s="4">
        <v>1040000000</v>
      </c>
      <c r="C17" s="3">
        <f t="shared" si="1"/>
        <v>6.6699999999999995E-4</v>
      </c>
      <c r="D17" s="2">
        <f t="shared" si="2"/>
        <v>4.6000000000000001E-4</v>
      </c>
      <c r="E17" s="7">
        <f t="shared" si="3"/>
        <v>1.0399999999999999E-3</v>
      </c>
      <c r="F17" s="2">
        <f t="shared" si="4"/>
        <v>4.6999999999999999E-4</v>
      </c>
      <c r="G17" s="4"/>
      <c r="H17" s="4">
        <v>1.61</v>
      </c>
      <c r="I17" s="2">
        <f t="shared" si="0"/>
        <v>3.3999999999999998E-3</v>
      </c>
      <c r="J17" s="4"/>
      <c r="K17" s="6">
        <v>1.28</v>
      </c>
      <c r="L17" s="2">
        <f t="shared" si="5"/>
        <v>1.9300000000000001E-3</v>
      </c>
    </row>
    <row r="18" spans="1:12" x14ac:dyDescent="0.25">
      <c r="A18" s="4">
        <v>2000000000</v>
      </c>
      <c r="B18" s="4">
        <v>4880000000</v>
      </c>
      <c r="C18" s="3">
        <f t="shared" si="1"/>
        <v>2E-3</v>
      </c>
      <c r="D18" s="2">
        <f t="shared" si="2"/>
        <v>1.3799999999999999E-3</v>
      </c>
      <c r="E18" s="7">
        <f t="shared" si="3"/>
        <v>4.8799999999999998E-3</v>
      </c>
      <c r="F18" s="2">
        <f t="shared" si="4"/>
        <v>2.2300000000000002E-3</v>
      </c>
      <c r="G18" s="4"/>
      <c r="H18" s="4">
        <v>1.67</v>
      </c>
      <c r="I18" s="2">
        <f t="shared" si="0"/>
        <v>3.5300000000000002E-3</v>
      </c>
      <c r="J18" s="4"/>
      <c r="K18" s="6">
        <v>4.12</v>
      </c>
      <c r="L18" s="2">
        <f t="shared" si="5"/>
        <v>6.1999999999999998E-3</v>
      </c>
    </row>
    <row r="19" spans="1:12" x14ac:dyDescent="0.25">
      <c r="A19" s="4">
        <v>7450000000</v>
      </c>
      <c r="B19" s="4">
        <v>28500000000</v>
      </c>
      <c r="C19" s="3">
        <f t="shared" si="1"/>
        <v>7.45E-3</v>
      </c>
      <c r="D19" s="2">
        <f t="shared" si="2"/>
        <v>5.1399999999999996E-3</v>
      </c>
      <c r="E19" s="7">
        <f t="shared" si="3"/>
        <v>2.8500000000000001E-2</v>
      </c>
      <c r="F19" s="2">
        <f t="shared" si="4"/>
        <v>1.3010000000000001E-2</v>
      </c>
      <c r="G19" s="4"/>
      <c r="H19" s="4">
        <v>24.3</v>
      </c>
      <c r="I19" s="2">
        <f t="shared" si="0"/>
        <v>5.1369999999999999E-2</v>
      </c>
      <c r="J19" s="4"/>
      <c r="K19" s="6">
        <v>19.2</v>
      </c>
      <c r="L19" s="2">
        <f t="shared" si="5"/>
        <v>2.8920000000000001E-2</v>
      </c>
    </row>
    <row r="20" spans="1:12" x14ac:dyDescent="0.25">
      <c r="A20" s="4">
        <v>16400000000</v>
      </c>
      <c r="B20" s="4">
        <v>40800000000</v>
      </c>
      <c r="C20" s="3">
        <f t="shared" si="1"/>
        <v>1.6400000000000001E-2</v>
      </c>
      <c r="D20" s="2">
        <f t="shared" si="2"/>
        <v>1.1310000000000001E-2</v>
      </c>
      <c r="E20" s="7">
        <f t="shared" si="3"/>
        <v>4.0800000000000003E-2</v>
      </c>
      <c r="F20" s="2">
        <f t="shared" si="4"/>
        <v>1.8630000000000001E-2</v>
      </c>
      <c r="G20" s="4"/>
      <c r="H20" s="4">
        <v>13.4</v>
      </c>
      <c r="I20" s="2">
        <f t="shared" si="0"/>
        <v>2.8330000000000001E-2</v>
      </c>
      <c r="J20" s="4"/>
      <c r="K20" s="6">
        <v>28.1</v>
      </c>
      <c r="L20" s="2">
        <f t="shared" si="5"/>
        <v>4.2320000000000003E-2</v>
      </c>
    </row>
    <row r="21" spans="1:12" x14ac:dyDescent="0.25">
      <c r="A21" s="4">
        <v>176000000</v>
      </c>
      <c r="B21" s="4">
        <v>248000000</v>
      </c>
      <c r="C21" s="3">
        <f t="shared" si="1"/>
        <v>1.76E-4</v>
      </c>
      <c r="D21" s="2">
        <f t="shared" si="2"/>
        <v>1.2E-4</v>
      </c>
      <c r="E21" s="7">
        <f t="shared" si="3"/>
        <v>2.4800000000000001E-4</v>
      </c>
      <c r="F21" s="2">
        <f t="shared" si="4"/>
        <v>1.1E-4</v>
      </c>
      <c r="G21" s="4">
        <v>306000000</v>
      </c>
      <c r="H21" s="4">
        <f t="shared" si="6"/>
        <v>0.30599999999999999</v>
      </c>
      <c r="I21" s="2">
        <f t="shared" si="0"/>
        <v>6.4999999999999997E-4</v>
      </c>
      <c r="J21" s="4">
        <v>704000000</v>
      </c>
      <c r="K21" s="6">
        <f t="shared" ref="K21" si="7">J21/$A$2</f>
        <v>0.70399999999999996</v>
      </c>
      <c r="L21" s="2">
        <f t="shared" si="5"/>
        <v>1.06E-3</v>
      </c>
    </row>
    <row r="22" spans="1:12" x14ac:dyDescent="0.25">
      <c r="A22" s="4">
        <v>621000000</v>
      </c>
      <c r="B22" s="4">
        <v>1100000000</v>
      </c>
      <c r="C22" s="3">
        <f t="shared" si="1"/>
        <v>6.2100000000000002E-4</v>
      </c>
      <c r="D22" s="2">
        <f t="shared" si="2"/>
        <v>4.2999999999999999E-4</v>
      </c>
      <c r="E22" s="7">
        <f t="shared" si="3"/>
        <v>1.1000000000000001E-3</v>
      </c>
      <c r="F22" s="2">
        <f t="shared" si="4"/>
        <v>5.0000000000000001E-4</v>
      </c>
      <c r="G22" s="4"/>
      <c r="H22" s="4">
        <v>1.39</v>
      </c>
      <c r="I22" s="2">
        <f t="shared" si="0"/>
        <v>2.9399999999999999E-3</v>
      </c>
      <c r="J22" s="4">
        <v>704000000</v>
      </c>
      <c r="K22" s="6">
        <v>1.6</v>
      </c>
      <c r="L22" s="2">
        <f t="shared" si="5"/>
        <v>2.4099999999999998E-3</v>
      </c>
    </row>
    <row r="23" spans="1:12" x14ac:dyDescent="0.25">
      <c r="A23" s="4">
        <v>813000000</v>
      </c>
      <c r="B23" s="4">
        <v>175000000</v>
      </c>
      <c r="C23" s="3">
        <f t="shared" si="1"/>
        <v>8.1300000000000003E-4</v>
      </c>
      <c r="D23" s="2">
        <f t="shared" si="2"/>
        <v>5.5999999999999995E-4</v>
      </c>
      <c r="E23" s="7">
        <f t="shared" si="3"/>
        <v>1.75E-4</v>
      </c>
      <c r="F23" s="2">
        <f t="shared" si="4"/>
        <v>8.0000000000000007E-5</v>
      </c>
      <c r="G23" s="4">
        <v>536000000</v>
      </c>
      <c r="H23" s="4">
        <f t="shared" si="6"/>
        <v>0.53600000000000003</v>
      </c>
      <c r="I23" s="2">
        <f t="shared" si="0"/>
        <v>1.1299999999999999E-3</v>
      </c>
      <c r="J23" s="4"/>
      <c r="K23" s="6">
        <f>J24/A2</f>
        <v>0.221</v>
      </c>
      <c r="L23" s="2">
        <f t="shared" si="5"/>
        <v>3.3E-4</v>
      </c>
    </row>
    <row r="24" spans="1:12" x14ac:dyDescent="0.25">
      <c r="A24" s="4">
        <v>34600000000</v>
      </c>
      <c r="B24" s="4">
        <v>19800000000</v>
      </c>
      <c r="C24" s="3">
        <f t="shared" si="1"/>
        <v>3.4599999999999999E-2</v>
      </c>
      <c r="D24" s="2">
        <f t="shared" si="2"/>
        <v>2.3859999999999999E-2</v>
      </c>
      <c r="E24" s="7">
        <f t="shared" si="3"/>
        <v>1.9800000000000002E-2</v>
      </c>
      <c r="F24" s="2">
        <f t="shared" si="4"/>
        <v>9.0399999999999994E-3</v>
      </c>
      <c r="G24" s="4"/>
      <c r="H24" s="4">
        <v>34.200000000000003</v>
      </c>
      <c r="I24" s="2">
        <f t="shared" si="0"/>
        <v>7.2300000000000003E-2</v>
      </c>
      <c r="J24" s="4">
        <v>221000000</v>
      </c>
      <c r="K24" s="6">
        <v>50.7</v>
      </c>
      <c r="L24" s="2">
        <f t="shared" si="5"/>
        <v>7.6359999999999997E-2</v>
      </c>
    </row>
    <row r="25" spans="1:12" x14ac:dyDescent="0.25">
      <c r="A25" s="4">
        <v>5170000000</v>
      </c>
      <c r="B25" s="4">
        <v>5220000000</v>
      </c>
      <c r="C25" s="3">
        <f t="shared" si="1"/>
        <v>5.1700000000000001E-3</v>
      </c>
      <c r="D25" s="2">
        <f t="shared" si="2"/>
        <v>3.5699999999999998E-3</v>
      </c>
      <c r="E25" s="7">
        <f t="shared" si="3"/>
        <v>5.2199999999999998E-3</v>
      </c>
      <c r="F25" s="2">
        <f t="shared" si="4"/>
        <v>2.3800000000000002E-3</v>
      </c>
      <c r="G25" s="4"/>
      <c r="H25" s="4">
        <v>5.63</v>
      </c>
      <c r="I25" s="2">
        <f t="shared" si="0"/>
        <v>1.1900000000000001E-2</v>
      </c>
      <c r="J25" s="4"/>
      <c r="K25" s="6">
        <v>13</v>
      </c>
      <c r="L25" s="2">
        <f t="shared" si="5"/>
        <v>1.958E-2</v>
      </c>
    </row>
    <row r="26" spans="1:12" x14ac:dyDescent="0.25">
      <c r="A26" s="4">
        <v>1220000000</v>
      </c>
      <c r="B26" s="4">
        <v>3070000000</v>
      </c>
      <c r="C26" s="3">
        <f t="shared" si="1"/>
        <v>1.2199999999999999E-3</v>
      </c>
      <c r="D26" s="2">
        <f t="shared" si="2"/>
        <v>8.4000000000000003E-4</v>
      </c>
      <c r="E26" s="7">
        <f t="shared" si="3"/>
        <v>3.0699999999999998E-3</v>
      </c>
      <c r="F26" s="2">
        <f t="shared" si="4"/>
        <v>1.4E-3</v>
      </c>
      <c r="G26" s="4"/>
      <c r="H26" s="4">
        <v>2.41</v>
      </c>
      <c r="I26" s="2">
        <f t="shared" si="0"/>
        <v>5.1000000000000004E-3</v>
      </c>
      <c r="J26" s="4"/>
      <c r="K26" s="6">
        <v>3.83</v>
      </c>
      <c r="L26" s="2">
        <f t="shared" si="5"/>
        <v>5.77E-3</v>
      </c>
    </row>
    <row r="27" spans="1:12" x14ac:dyDescent="0.25">
      <c r="A27" s="4">
        <v>948000000</v>
      </c>
      <c r="B27" s="4">
        <v>1960000000</v>
      </c>
      <c r="C27" s="3">
        <f t="shared" si="1"/>
        <v>9.4799999999999995E-4</v>
      </c>
      <c r="D27" s="2">
        <f t="shared" si="2"/>
        <v>6.4999999999999997E-4</v>
      </c>
      <c r="E27" s="7">
        <f t="shared" si="3"/>
        <v>1.9599999999999999E-3</v>
      </c>
      <c r="F27" s="2">
        <f t="shared" si="4"/>
        <v>8.8999999999999995E-4</v>
      </c>
      <c r="G27" s="4"/>
      <c r="H27" s="4">
        <v>1.69</v>
      </c>
      <c r="I27" s="2">
        <f t="shared" si="0"/>
        <v>3.5699999999999998E-3</v>
      </c>
      <c r="J27" s="4"/>
      <c r="K27" s="6">
        <v>2.57</v>
      </c>
      <c r="L27" s="2">
        <f t="shared" si="5"/>
        <v>3.8700000000000002E-3</v>
      </c>
    </row>
    <row r="28" spans="1:12" x14ac:dyDescent="0.25">
      <c r="A28" s="4">
        <v>855000000</v>
      </c>
      <c r="B28" s="4">
        <v>1990000000</v>
      </c>
      <c r="C28" s="3">
        <f t="shared" si="1"/>
        <v>8.5499999999999997E-4</v>
      </c>
      <c r="D28" s="2">
        <f t="shared" si="2"/>
        <v>5.9000000000000003E-4</v>
      </c>
      <c r="E28" s="7">
        <f t="shared" si="3"/>
        <v>1.99E-3</v>
      </c>
      <c r="F28" s="2">
        <f t="shared" si="4"/>
        <v>9.1E-4</v>
      </c>
      <c r="G28" s="4"/>
      <c r="H28" s="4">
        <v>1.02</v>
      </c>
      <c r="I28" s="2">
        <f t="shared" si="0"/>
        <v>2.16E-3</v>
      </c>
      <c r="J28" s="4"/>
      <c r="K28" s="6">
        <v>3.87</v>
      </c>
      <c r="L28" s="2">
        <f t="shared" si="5"/>
        <v>5.8300000000000001E-3</v>
      </c>
    </row>
    <row r="29" spans="1:12" x14ac:dyDescent="0.25">
      <c r="A29" s="4">
        <v>617000000</v>
      </c>
      <c r="B29" s="4">
        <v>641000000</v>
      </c>
      <c r="C29" s="3">
        <f t="shared" si="1"/>
        <v>6.1700000000000004E-4</v>
      </c>
      <c r="D29" s="2">
        <f t="shared" si="2"/>
        <v>4.2999999999999999E-4</v>
      </c>
      <c r="E29" s="7">
        <f t="shared" si="3"/>
        <v>6.4099999999999997E-4</v>
      </c>
      <c r="F29" s="2">
        <f t="shared" si="4"/>
        <v>2.9E-4</v>
      </c>
      <c r="G29" s="4">
        <v>456000000</v>
      </c>
      <c r="H29" s="4">
        <f t="shared" si="6"/>
        <v>0.45600000000000002</v>
      </c>
      <c r="I29" s="2">
        <f t="shared" si="0"/>
        <v>9.6000000000000002E-4</v>
      </c>
      <c r="J29" s="4"/>
      <c r="K29" s="6">
        <f>J30/$A$2</f>
        <v>0.58499999999999996</v>
      </c>
      <c r="L29" s="2">
        <f t="shared" si="5"/>
        <v>8.8000000000000003E-4</v>
      </c>
    </row>
    <row r="30" spans="1:12" x14ac:dyDescent="0.25">
      <c r="A30" s="4">
        <v>13200000000</v>
      </c>
      <c r="B30" s="4">
        <v>14000000000</v>
      </c>
      <c r="C30" s="3">
        <f t="shared" si="1"/>
        <v>1.32E-2</v>
      </c>
      <c r="D30" s="2">
        <f t="shared" si="2"/>
        <v>9.1000000000000004E-3</v>
      </c>
      <c r="E30" s="7">
        <f t="shared" si="3"/>
        <v>1.4E-2</v>
      </c>
      <c r="F30" s="2">
        <f t="shared" si="4"/>
        <v>6.3899999999999998E-3</v>
      </c>
      <c r="G30" s="4"/>
      <c r="H30" s="4">
        <v>14.5</v>
      </c>
      <c r="I30" s="2">
        <f t="shared" si="0"/>
        <v>3.066E-2</v>
      </c>
      <c r="J30" s="4">
        <v>585000000</v>
      </c>
      <c r="K30" s="6">
        <v>22</v>
      </c>
      <c r="L30" s="2">
        <f t="shared" si="5"/>
        <v>3.313E-2</v>
      </c>
    </row>
    <row r="31" spans="1:12" x14ac:dyDescent="0.25">
      <c r="A31" s="4">
        <v>3990000000</v>
      </c>
      <c r="B31" s="4">
        <v>10200000000</v>
      </c>
      <c r="C31" s="3">
        <f t="shared" si="1"/>
        <v>3.9899999999999996E-3</v>
      </c>
      <c r="D31" s="2">
        <f t="shared" si="2"/>
        <v>2.7499999999999998E-3</v>
      </c>
      <c r="E31" s="7">
        <f t="shared" si="3"/>
        <v>1.0200000000000001E-2</v>
      </c>
      <c r="F31" s="2">
        <f t="shared" si="4"/>
        <v>4.6600000000000001E-3</v>
      </c>
      <c r="G31" s="4"/>
      <c r="H31" s="4">
        <v>9.27</v>
      </c>
      <c r="I31" s="2">
        <f t="shared" si="0"/>
        <v>1.9599999999999999E-2</v>
      </c>
      <c r="J31" s="4">
        <v>22</v>
      </c>
      <c r="K31" s="6">
        <v>12.3</v>
      </c>
      <c r="L31" s="2">
        <f t="shared" si="5"/>
        <v>1.8519999999999998E-2</v>
      </c>
    </row>
    <row r="32" spans="1:12" x14ac:dyDescent="0.25">
      <c r="A32" s="4">
        <v>44400000000</v>
      </c>
      <c r="B32" s="4">
        <v>51000000000</v>
      </c>
      <c r="C32" s="3">
        <f t="shared" si="1"/>
        <v>4.4400000000000002E-2</v>
      </c>
      <c r="D32" s="2">
        <f t="shared" si="2"/>
        <v>3.0620000000000001E-2</v>
      </c>
      <c r="E32" s="7">
        <f t="shared" si="3"/>
        <v>5.0999999999999997E-2</v>
      </c>
      <c r="F32" s="2">
        <f t="shared" si="4"/>
        <v>2.3290000000000002E-2</v>
      </c>
      <c r="G32" s="4"/>
      <c r="H32" s="4">
        <v>51</v>
      </c>
      <c r="I32" s="2">
        <f>ROUND(H32/$F$2,5)</f>
        <v>0.10782</v>
      </c>
      <c r="J32" s="4">
        <v>12.3</v>
      </c>
      <c r="K32" s="6">
        <v>44.4</v>
      </c>
      <c r="L32" s="2">
        <f t="shared" si="5"/>
        <v>6.6869999999999999E-2</v>
      </c>
    </row>
    <row r="33" spans="1:7" x14ac:dyDescent="0.25">
      <c r="A33" s="4"/>
      <c r="B33" s="4"/>
      <c r="C33" s="3"/>
      <c r="D33" s="2"/>
      <c r="F33" s="2"/>
      <c r="G33" s="4"/>
    </row>
    <row r="34" spans="1:7" x14ac:dyDescent="0.25">
      <c r="A34" s="4"/>
      <c r="B34" s="4"/>
      <c r="C34" s="3"/>
      <c r="D34" s="2"/>
    </row>
    <row r="35" spans="1:7" x14ac:dyDescent="0.25">
      <c r="A35" s="4"/>
      <c r="B35" s="4"/>
      <c r="C35" s="3"/>
      <c r="D35" s="2"/>
    </row>
    <row r="36" spans="1:7" x14ac:dyDescent="0.25">
      <c r="A36" s="4"/>
      <c r="B36" s="4"/>
      <c r="C36" s="3"/>
      <c r="D36" s="2"/>
    </row>
    <row r="37" spans="1:7" x14ac:dyDescent="0.25">
      <c r="A37" s="4"/>
      <c r="B37" s="4"/>
      <c r="C37" s="3"/>
      <c r="D37" s="2"/>
    </row>
    <row r="38" spans="1:7" x14ac:dyDescent="0.25">
      <c r="A38" s="4"/>
      <c r="B38" s="4"/>
      <c r="C38" s="3"/>
      <c r="D38" s="2"/>
    </row>
    <row r="39" spans="1:7" x14ac:dyDescent="0.25">
      <c r="A39" s="4"/>
      <c r="B39" s="4"/>
      <c r="C39" s="3"/>
      <c r="D39" s="2"/>
    </row>
    <row r="40" spans="1:7" x14ac:dyDescent="0.25">
      <c r="A40" s="4"/>
      <c r="B40" s="4"/>
      <c r="C40" s="3"/>
      <c r="D40" s="2"/>
    </row>
    <row r="41" spans="1:7" x14ac:dyDescent="0.25">
      <c r="A41" s="4"/>
      <c r="B41" s="4"/>
      <c r="C41" s="3"/>
      <c r="D41" s="2"/>
    </row>
    <row r="42" spans="1:7" x14ac:dyDescent="0.25">
      <c r="A42" s="4"/>
      <c r="B42" s="4"/>
      <c r="C42" s="3"/>
      <c r="D42" s="2"/>
    </row>
    <row r="43" spans="1:7" x14ac:dyDescent="0.25">
      <c r="A43" s="4"/>
      <c r="B43" s="4"/>
      <c r="C43" s="3"/>
      <c r="D43" s="2"/>
    </row>
    <row r="44" spans="1:7" x14ac:dyDescent="0.25">
      <c r="A44" s="4"/>
      <c r="B44" s="4"/>
      <c r="C44" s="3"/>
      <c r="D44" s="2"/>
    </row>
    <row r="45" spans="1:7" x14ac:dyDescent="0.25">
      <c r="A45" s="4"/>
      <c r="B45" s="4"/>
      <c r="C45" s="3"/>
      <c r="D45" s="2"/>
    </row>
    <row r="46" spans="1:7" x14ac:dyDescent="0.25">
      <c r="A46" s="4"/>
      <c r="B46" s="4"/>
      <c r="C46" s="3"/>
      <c r="D46" s="2"/>
    </row>
    <row r="47" spans="1:7" x14ac:dyDescent="0.25">
      <c r="A47" s="4"/>
      <c r="B47" s="4"/>
      <c r="C47" s="3"/>
      <c r="D47" s="2"/>
    </row>
    <row r="48" spans="1:7" x14ac:dyDescent="0.25">
      <c r="A48" s="4"/>
      <c r="B48" s="4"/>
      <c r="C48" s="3"/>
      <c r="D48" s="2"/>
    </row>
    <row r="49" spans="1:4" x14ac:dyDescent="0.25">
      <c r="A49" s="4"/>
      <c r="B49" s="4"/>
      <c r="C49" s="3"/>
      <c r="D49" s="2"/>
    </row>
    <row r="50" spans="1:4" x14ac:dyDescent="0.25">
      <c r="A50" s="4"/>
      <c r="B50" s="4"/>
      <c r="C50" s="3"/>
      <c r="D50" s="2"/>
    </row>
    <row r="51" spans="1:4" x14ac:dyDescent="0.25">
      <c r="A51" s="4"/>
      <c r="B51" s="4"/>
      <c r="C51" s="3"/>
      <c r="D51" s="2"/>
    </row>
    <row r="52" spans="1:4" x14ac:dyDescent="0.25">
      <c r="A52" s="4"/>
      <c r="B52" s="4"/>
      <c r="C52" s="3"/>
      <c r="D52" s="2"/>
    </row>
    <row r="53" spans="1:4" x14ac:dyDescent="0.25">
      <c r="A53" s="4"/>
      <c r="B53" s="4"/>
      <c r="C53" s="3"/>
      <c r="D53" s="2"/>
    </row>
    <row r="54" spans="1:4" x14ac:dyDescent="0.25">
      <c r="A54" s="4"/>
      <c r="B54" s="4"/>
      <c r="C54" s="3"/>
      <c r="D54" s="2"/>
    </row>
    <row r="55" spans="1:4" x14ac:dyDescent="0.25">
      <c r="A55" s="4"/>
      <c r="B55" s="4"/>
      <c r="C55" s="3"/>
      <c r="D55" s="2"/>
    </row>
    <row r="56" spans="1:4" x14ac:dyDescent="0.25">
      <c r="A56" s="4"/>
      <c r="B56" s="4"/>
      <c r="C56" s="3"/>
      <c r="D56" s="2"/>
    </row>
    <row r="57" spans="1:4" x14ac:dyDescent="0.25">
      <c r="A57" s="4"/>
      <c r="B57" s="4"/>
      <c r="C57" s="3"/>
      <c r="D57" s="2"/>
    </row>
    <row r="58" spans="1:4" x14ac:dyDescent="0.25">
      <c r="A58" s="4"/>
      <c r="B58" s="4"/>
      <c r="C58" s="3"/>
      <c r="D58" s="2"/>
    </row>
    <row r="59" spans="1:4" x14ac:dyDescent="0.25">
      <c r="A59" s="4"/>
      <c r="B59" s="4"/>
      <c r="C59" s="3"/>
      <c r="D59" s="2"/>
    </row>
    <row r="60" spans="1:4" x14ac:dyDescent="0.25">
      <c r="A60" s="4"/>
      <c r="B60" s="4"/>
      <c r="C60" s="3"/>
      <c r="D60" s="2"/>
    </row>
    <row r="61" spans="1:4" x14ac:dyDescent="0.25">
      <c r="A61" s="4"/>
      <c r="B61" s="4"/>
      <c r="C61" s="3"/>
    </row>
    <row r="62" spans="1:4" x14ac:dyDescent="0.25">
      <c r="A62" s="5"/>
      <c r="B6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F6" sqref="F6"/>
    </sheetView>
  </sheetViews>
  <sheetFormatPr defaultRowHeight="15" x14ac:dyDescent="0.25"/>
  <cols>
    <col min="1" max="1" width="20.28515625" bestFit="1" customWidth="1"/>
    <col min="2" max="2" width="12.85546875" bestFit="1" customWidth="1"/>
    <col min="4" max="4" width="12.85546875" bestFit="1" customWidth="1"/>
    <col min="6" max="6" width="12.5703125" bestFit="1" customWidth="1"/>
    <col min="8" max="8" width="12.5703125" bestFit="1" customWidth="1"/>
    <col min="9" max="9" width="11.140625" bestFit="1" customWidth="1"/>
  </cols>
  <sheetData>
    <row r="1" spans="1:9" x14ac:dyDescent="0.25">
      <c r="A1" s="12" t="s">
        <v>5</v>
      </c>
      <c r="B1" s="11" t="s">
        <v>15</v>
      </c>
      <c r="C1" s="11"/>
      <c r="D1" s="11" t="s">
        <v>20</v>
      </c>
      <c r="E1" s="11"/>
      <c r="F1" s="11" t="s">
        <v>48</v>
      </c>
      <c r="G1" s="11"/>
      <c r="H1" s="11" t="s">
        <v>49</v>
      </c>
      <c r="I1" s="11"/>
    </row>
    <row r="2" spans="1:9" ht="15.75" thickBot="1" x14ac:dyDescent="0.3">
      <c r="A2" s="13"/>
      <c r="B2" s="9" t="s">
        <v>16</v>
      </c>
      <c r="C2" s="10" t="s">
        <v>17</v>
      </c>
      <c r="D2" s="9" t="s">
        <v>16</v>
      </c>
      <c r="E2" s="10" t="s">
        <v>17</v>
      </c>
      <c r="F2" s="9" t="s">
        <v>50</v>
      </c>
      <c r="G2" s="10" t="s">
        <v>17</v>
      </c>
      <c r="H2" s="9" t="s">
        <v>50</v>
      </c>
      <c r="I2" s="10" t="s">
        <v>17</v>
      </c>
    </row>
    <row r="3" spans="1:9" ht="15.75" thickTop="1" x14ac:dyDescent="0.25">
      <c r="A3" t="s">
        <v>18</v>
      </c>
      <c r="B3" s="3">
        <v>5.4900000000000001E-3</v>
      </c>
      <c r="C3" s="2">
        <v>3.79E-3</v>
      </c>
      <c r="D3">
        <v>1.04E-2</v>
      </c>
      <c r="E3" s="2">
        <v>4.7499999999999999E-3</v>
      </c>
      <c r="F3">
        <v>2.77</v>
      </c>
      <c r="G3" s="2">
        <v>5.8599999999999998E-3</v>
      </c>
      <c r="H3">
        <v>5.24</v>
      </c>
      <c r="I3" s="2">
        <v>7.8899999999999994E-3</v>
      </c>
    </row>
    <row r="4" spans="1:9" x14ac:dyDescent="0.25">
      <c r="A4" t="s">
        <v>24</v>
      </c>
      <c r="B4" s="3">
        <v>3.4000000000000002E-2</v>
      </c>
      <c r="C4" s="2">
        <v>2.3449999999999999E-2</v>
      </c>
      <c r="D4">
        <v>1.6500000000000001E-2</v>
      </c>
      <c r="E4" s="2">
        <v>7.5300000000000002E-3</v>
      </c>
      <c r="F4">
        <v>22.1</v>
      </c>
      <c r="G4" s="2">
        <v>4.6719999999999998E-2</v>
      </c>
      <c r="H4">
        <v>35.299999999999997</v>
      </c>
      <c r="I4" s="2">
        <v>5.3159999999999999E-2</v>
      </c>
    </row>
    <row r="5" spans="1:9" x14ac:dyDescent="0.25">
      <c r="A5" t="s">
        <v>19</v>
      </c>
      <c r="B5" s="3">
        <v>3.77E-4</v>
      </c>
      <c r="C5" s="2">
        <v>2.5999999999999998E-4</v>
      </c>
      <c r="D5">
        <v>5.44E-4</v>
      </c>
      <c r="E5" s="2">
        <v>2.5000000000000001E-4</v>
      </c>
      <c r="F5">
        <v>0.57799999999999996</v>
      </c>
      <c r="G5" s="2">
        <v>1.2199999999999999E-3</v>
      </c>
      <c r="H5">
        <v>6.48</v>
      </c>
      <c r="I5" s="2">
        <v>9.7599999999999996E-3</v>
      </c>
    </row>
    <row r="6" spans="1:9" x14ac:dyDescent="0.25">
      <c r="A6" t="s">
        <v>23</v>
      </c>
      <c r="B6" s="3">
        <v>3.86E-4</v>
      </c>
      <c r="C6" s="2">
        <v>2.7E-4</v>
      </c>
      <c r="D6">
        <v>3.8499999999999998E-4</v>
      </c>
      <c r="E6" s="2">
        <v>1.8000000000000001E-4</v>
      </c>
      <c r="F6">
        <v>0.29499999999999998</v>
      </c>
      <c r="G6" s="2">
        <v>6.2E-4</v>
      </c>
      <c r="H6">
        <v>0.17899999999999999</v>
      </c>
      <c r="I6" s="2">
        <v>2.7E-4</v>
      </c>
    </row>
    <row r="7" spans="1:9" x14ac:dyDescent="0.25">
      <c r="A7" t="s">
        <v>26</v>
      </c>
      <c r="B7" s="3">
        <v>1.03E-4</v>
      </c>
      <c r="C7" s="2">
        <v>6.9999999999999994E-5</v>
      </c>
      <c r="D7">
        <v>6.9999999999999994E-5</v>
      </c>
      <c r="E7" s="2">
        <v>3.0000000000000001E-5</v>
      </c>
      <c r="F7">
        <v>0.51400000000000001</v>
      </c>
      <c r="G7" s="2">
        <v>1.09E-3</v>
      </c>
      <c r="H7">
        <v>0.28199999999999997</v>
      </c>
      <c r="I7" s="2">
        <v>4.2000000000000002E-4</v>
      </c>
    </row>
    <row r="8" spans="1:9" x14ac:dyDescent="0.25">
      <c r="A8" t="s">
        <v>25</v>
      </c>
      <c r="B8" s="3">
        <v>3.5799999999999998E-3</v>
      </c>
      <c r="C8" s="2">
        <v>2.47E-3</v>
      </c>
      <c r="D8">
        <v>4.1799999999999997E-3</v>
      </c>
      <c r="E8" s="2">
        <v>1.91E-3</v>
      </c>
      <c r="F8">
        <v>3.29</v>
      </c>
      <c r="G8" s="2">
        <v>6.96E-3</v>
      </c>
      <c r="H8">
        <v>8.1</v>
      </c>
      <c r="I8" s="2">
        <v>1.2200000000000001E-2</v>
      </c>
    </row>
    <row r="9" spans="1:9" x14ac:dyDescent="0.25">
      <c r="A9" t="s">
        <v>27</v>
      </c>
      <c r="B9" s="3">
        <v>2.4599999999999999E-3</v>
      </c>
      <c r="C9" s="2">
        <v>1.6999999999999999E-3</v>
      </c>
      <c r="D9">
        <v>7.62E-3</v>
      </c>
      <c r="E9" s="2">
        <v>3.48E-3</v>
      </c>
      <c r="F9">
        <v>4.68</v>
      </c>
      <c r="G9" s="2">
        <v>9.8899999999999995E-3</v>
      </c>
      <c r="H9">
        <v>7.78</v>
      </c>
      <c r="I9" s="2">
        <v>1.172E-2</v>
      </c>
    </row>
    <row r="10" spans="1:9" x14ac:dyDescent="0.25">
      <c r="A10" t="s">
        <v>28</v>
      </c>
      <c r="B10" s="3">
        <v>3.8999999999999999E-4</v>
      </c>
      <c r="C10" s="2">
        <v>2.7E-4</v>
      </c>
      <c r="D10">
        <v>6.3599999999999996E-4</v>
      </c>
      <c r="E10" s="2">
        <v>2.9E-4</v>
      </c>
      <c r="F10">
        <v>0.61899999999999999</v>
      </c>
      <c r="G10" s="2">
        <v>1.31E-3</v>
      </c>
      <c r="H10">
        <v>0.377</v>
      </c>
      <c r="I10" s="2">
        <v>5.6999999999999998E-4</v>
      </c>
    </row>
    <row r="11" spans="1:9" x14ac:dyDescent="0.25">
      <c r="A11" t="s">
        <v>29</v>
      </c>
      <c r="B11" s="3">
        <v>2.8600000000000001E-3</v>
      </c>
      <c r="C11" s="2">
        <v>1.97E-3</v>
      </c>
      <c r="D11">
        <v>5.1999999999999998E-3</v>
      </c>
      <c r="E11" s="2">
        <v>2.3700000000000001E-3</v>
      </c>
      <c r="F11">
        <v>2.3199999999999998</v>
      </c>
      <c r="G11" s="2">
        <v>4.8999999999999998E-3</v>
      </c>
      <c r="H11">
        <v>3.91</v>
      </c>
      <c r="I11" s="2">
        <v>5.8900000000000003E-3</v>
      </c>
    </row>
    <row r="12" spans="1:9" x14ac:dyDescent="0.25">
      <c r="A12" t="s">
        <v>30</v>
      </c>
      <c r="B12" s="3">
        <v>3.9300000000000002E-2</v>
      </c>
      <c r="C12" s="2">
        <v>2.7099999999999999E-2</v>
      </c>
      <c r="D12">
        <v>4.0300000000000002E-2</v>
      </c>
      <c r="E12" s="2">
        <v>1.84E-2</v>
      </c>
      <c r="F12">
        <v>27</v>
      </c>
      <c r="G12" s="2">
        <v>5.7079999999999999E-2</v>
      </c>
      <c r="H12">
        <v>41.5</v>
      </c>
      <c r="I12" s="2">
        <v>6.25E-2</v>
      </c>
    </row>
    <row r="13" spans="1:9" x14ac:dyDescent="0.25">
      <c r="A13" t="s">
        <v>31</v>
      </c>
      <c r="B13" s="3">
        <v>6.1600000000000002E-2</v>
      </c>
      <c r="C13" s="2">
        <v>4.2479999999999997E-2</v>
      </c>
      <c r="D13">
        <v>0.121</v>
      </c>
      <c r="E13" s="2">
        <v>5.525E-2</v>
      </c>
      <c r="F13">
        <v>46.5</v>
      </c>
      <c r="G13" s="2">
        <v>9.8309999999999995E-2</v>
      </c>
      <c r="H13">
        <v>100</v>
      </c>
      <c r="I13" s="2">
        <v>0.15060000000000001</v>
      </c>
    </row>
    <row r="14" spans="1:9" x14ac:dyDescent="0.25">
      <c r="A14" t="s">
        <v>32</v>
      </c>
      <c r="B14" s="3">
        <v>6.6699999999999995E-4</v>
      </c>
      <c r="C14" s="2">
        <v>4.6000000000000001E-4</v>
      </c>
      <c r="D14">
        <v>1.0399999999999999E-3</v>
      </c>
      <c r="E14" s="2">
        <v>4.6999999999999999E-4</v>
      </c>
      <c r="F14">
        <v>1.61</v>
      </c>
      <c r="G14" s="2">
        <v>3.3999999999999998E-3</v>
      </c>
      <c r="H14">
        <v>1.28</v>
      </c>
      <c r="I14" s="2">
        <v>1.9300000000000001E-3</v>
      </c>
    </row>
    <row r="15" spans="1:9" x14ac:dyDescent="0.25">
      <c r="A15" t="s">
        <v>33</v>
      </c>
      <c r="B15" s="3">
        <v>2E-3</v>
      </c>
      <c r="C15" s="2">
        <v>1.3799999999999999E-3</v>
      </c>
      <c r="D15">
        <v>4.8799999999999998E-3</v>
      </c>
      <c r="E15" s="2">
        <v>2.2300000000000002E-3</v>
      </c>
      <c r="F15">
        <v>1.67</v>
      </c>
      <c r="G15" s="2">
        <v>3.5300000000000002E-3</v>
      </c>
      <c r="H15">
        <v>4.12</v>
      </c>
      <c r="I15" s="2">
        <v>6.1999999999999998E-3</v>
      </c>
    </row>
    <row r="16" spans="1:9" x14ac:dyDescent="0.25">
      <c r="A16" t="s">
        <v>34</v>
      </c>
      <c r="B16" s="3">
        <v>7.45E-3</v>
      </c>
      <c r="C16" s="2">
        <v>5.1399999999999996E-3</v>
      </c>
      <c r="D16">
        <v>2.8500000000000001E-2</v>
      </c>
      <c r="E16" s="2">
        <v>1.3010000000000001E-2</v>
      </c>
      <c r="F16">
        <v>24.3</v>
      </c>
      <c r="G16" s="2">
        <v>5.1369999999999999E-2</v>
      </c>
      <c r="H16">
        <v>19.2</v>
      </c>
      <c r="I16" s="2">
        <v>2.8920000000000001E-2</v>
      </c>
    </row>
    <row r="17" spans="1:9" x14ac:dyDescent="0.25">
      <c r="A17" t="s">
        <v>35</v>
      </c>
      <c r="B17" s="3">
        <v>1.6400000000000001E-2</v>
      </c>
      <c r="C17" s="2">
        <v>1.1310000000000001E-2</v>
      </c>
      <c r="D17">
        <v>4.0800000000000003E-2</v>
      </c>
      <c r="E17" s="2">
        <v>1.8630000000000001E-2</v>
      </c>
      <c r="F17">
        <v>13.4</v>
      </c>
      <c r="G17" s="2">
        <v>2.8330000000000001E-2</v>
      </c>
      <c r="H17">
        <v>28.1</v>
      </c>
      <c r="I17" s="2">
        <v>4.2320000000000003E-2</v>
      </c>
    </row>
    <row r="18" spans="1:9" x14ac:dyDescent="0.25">
      <c r="A18" t="s">
        <v>36</v>
      </c>
      <c r="B18" s="3">
        <v>1.76E-4</v>
      </c>
      <c r="C18" s="2">
        <v>1.2E-4</v>
      </c>
      <c r="D18">
        <v>2.4800000000000001E-4</v>
      </c>
      <c r="E18" s="2">
        <v>1.1E-4</v>
      </c>
      <c r="F18">
        <v>0.30599999999999999</v>
      </c>
      <c r="G18" s="2">
        <v>6.4999999999999997E-4</v>
      </c>
      <c r="H18">
        <v>0.70399999999999996</v>
      </c>
      <c r="I18" s="2">
        <v>1.06E-3</v>
      </c>
    </row>
    <row r="19" spans="1:9" x14ac:dyDescent="0.25">
      <c r="A19" t="s">
        <v>37</v>
      </c>
      <c r="B19" s="3">
        <v>6.2100000000000002E-4</v>
      </c>
      <c r="C19" s="2">
        <v>4.2999999999999999E-4</v>
      </c>
      <c r="D19">
        <v>1.1000000000000001E-3</v>
      </c>
      <c r="E19" s="2">
        <v>5.0000000000000001E-4</v>
      </c>
      <c r="F19">
        <v>1.39</v>
      </c>
      <c r="G19" s="2">
        <v>2.9399999999999999E-3</v>
      </c>
      <c r="H19">
        <v>1.6</v>
      </c>
      <c r="I19" s="2">
        <v>2.4099999999999998E-3</v>
      </c>
    </row>
    <row r="20" spans="1:9" x14ac:dyDescent="0.25">
      <c r="A20" t="s">
        <v>38</v>
      </c>
      <c r="B20" s="3">
        <v>8.1300000000000003E-4</v>
      </c>
      <c r="C20" s="2">
        <v>5.5999999999999995E-4</v>
      </c>
      <c r="D20">
        <v>1.75E-4</v>
      </c>
      <c r="E20" s="2">
        <v>8.0000000000000007E-5</v>
      </c>
      <c r="F20">
        <v>0.53600000000000003</v>
      </c>
      <c r="G20" s="2">
        <v>1.1299999999999999E-3</v>
      </c>
      <c r="H20">
        <v>0.221</v>
      </c>
      <c r="I20" s="2">
        <v>3.3E-4</v>
      </c>
    </row>
    <row r="21" spans="1:9" x14ac:dyDescent="0.25">
      <c r="A21" t="s">
        <v>39</v>
      </c>
      <c r="B21" s="3">
        <v>3.4599999999999999E-2</v>
      </c>
      <c r="C21" s="2">
        <v>2.3859999999999999E-2</v>
      </c>
      <c r="D21">
        <v>1.9800000000000002E-2</v>
      </c>
      <c r="E21" s="2">
        <v>9.0399999999999994E-3</v>
      </c>
      <c r="F21">
        <v>34.200000000000003</v>
      </c>
      <c r="G21" s="2">
        <v>7.2300000000000003E-2</v>
      </c>
      <c r="H21">
        <v>50.7</v>
      </c>
      <c r="I21" s="2">
        <v>7.6359999999999997E-2</v>
      </c>
    </row>
    <row r="22" spans="1:9" x14ac:dyDescent="0.25">
      <c r="A22" t="s">
        <v>40</v>
      </c>
      <c r="B22" s="3">
        <v>5.1700000000000001E-3</v>
      </c>
      <c r="C22" s="2">
        <v>3.5699999999999998E-3</v>
      </c>
      <c r="D22">
        <v>5.2199999999999998E-3</v>
      </c>
      <c r="E22" s="2">
        <v>2.3800000000000002E-3</v>
      </c>
      <c r="F22">
        <v>5.63</v>
      </c>
      <c r="G22" s="2">
        <v>1.1900000000000001E-2</v>
      </c>
      <c r="H22">
        <v>13</v>
      </c>
      <c r="I22" s="2">
        <v>1.958E-2</v>
      </c>
    </row>
    <row r="23" spans="1:9" x14ac:dyDescent="0.25">
      <c r="A23" t="s">
        <v>41</v>
      </c>
      <c r="B23" s="3">
        <v>1.2199999999999999E-3</v>
      </c>
      <c r="C23" s="2">
        <v>8.4000000000000003E-4</v>
      </c>
      <c r="D23">
        <v>3.0699999999999998E-3</v>
      </c>
      <c r="E23" s="2">
        <v>1.4E-3</v>
      </c>
      <c r="F23">
        <v>2.41</v>
      </c>
      <c r="G23" s="2">
        <v>5.1000000000000004E-3</v>
      </c>
      <c r="H23">
        <v>3.83</v>
      </c>
      <c r="I23" s="2">
        <v>5.77E-3</v>
      </c>
    </row>
    <row r="24" spans="1:9" x14ac:dyDescent="0.25">
      <c r="A24" t="s">
        <v>42</v>
      </c>
      <c r="B24" s="3">
        <v>9.4799999999999995E-4</v>
      </c>
      <c r="C24" s="2">
        <v>6.4999999999999997E-4</v>
      </c>
      <c r="D24">
        <v>1.9599999999999999E-3</v>
      </c>
      <c r="E24" s="2">
        <v>8.8999999999999995E-4</v>
      </c>
      <c r="F24">
        <v>1.69</v>
      </c>
      <c r="G24" s="2">
        <v>3.5699999999999998E-3</v>
      </c>
      <c r="H24">
        <v>2.57</v>
      </c>
      <c r="I24" s="2">
        <v>3.8700000000000002E-3</v>
      </c>
    </row>
    <row r="25" spans="1:9" x14ac:dyDescent="0.25">
      <c r="A25" t="s">
        <v>43</v>
      </c>
      <c r="B25" s="3">
        <v>8.5499999999999997E-4</v>
      </c>
      <c r="C25" s="2">
        <v>5.9000000000000003E-4</v>
      </c>
      <c r="D25">
        <v>1.99E-3</v>
      </c>
      <c r="E25" s="2">
        <v>9.1E-4</v>
      </c>
      <c r="F25">
        <v>1.02</v>
      </c>
      <c r="G25" s="2">
        <v>2.16E-3</v>
      </c>
      <c r="H25">
        <v>3.87</v>
      </c>
      <c r="I25" s="2">
        <v>5.8300000000000001E-3</v>
      </c>
    </row>
    <row r="26" spans="1:9" x14ac:dyDescent="0.25">
      <c r="A26" t="s">
        <v>44</v>
      </c>
      <c r="B26" s="3">
        <v>6.1700000000000004E-4</v>
      </c>
      <c r="C26" s="2">
        <v>4.2999999999999999E-4</v>
      </c>
      <c r="D26">
        <v>6.4099999999999997E-4</v>
      </c>
      <c r="E26" s="2">
        <v>2.9E-4</v>
      </c>
      <c r="F26">
        <v>0.45600000000000002</v>
      </c>
      <c r="G26" s="2">
        <v>9.6000000000000002E-4</v>
      </c>
      <c r="H26">
        <v>0.58499999999999996</v>
      </c>
      <c r="I26" s="2">
        <v>8.8000000000000003E-4</v>
      </c>
    </row>
    <row r="27" spans="1:9" x14ac:dyDescent="0.25">
      <c r="A27" t="s">
        <v>45</v>
      </c>
      <c r="B27" s="3">
        <v>1.32E-2</v>
      </c>
      <c r="C27" s="2">
        <v>9.1000000000000004E-3</v>
      </c>
      <c r="D27">
        <v>1.4E-2</v>
      </c>
      <c r="E27" s="2">
        <v>6.3899999999999998E-3</v>
      </c>
      <c r="F27">
        <v>14.5</v>
      </c>
      <c r="G27" s="2">
        <v>3.066E-2</v>
      </c>
      <c r="H27">
        <v>22</v>
      </c>
      <c r="I27" s="2">
        <v>3.313E-2</v>
      </c>
    </row>
    <row r="28" spans="1:9" x14ac:dyDescent="0.25">
      <c r="A28" t="s">
        <v>46</v>
      </c>
      <c r="B28" s="3">
        <v>3.9899999999999996E-3</v>
      </c>
      <c r="C28" s="2">
        <v>2.7499999999999998E-3</v>
      </c>
      <c r="D28">
        <v>1.0200000000000001E-2</v>
      </c>
      <c r="E28" s="2">
        <v>4.6600000000000001E-3</v>
      </c>
      <c r="F28">
        <v>9.27</v>
      </c>
      <c r="G28" s="2">
        <v>1.9599999999999999E-2</v>
      </c>
      <c r="H28">
        <v>12.3</v>
      </c>
      <c r="I28" s="2">
        <v>1.8519999999999998E-2</v>
      </c>
    </row>
    <row r="29" spans="1:9" x14ac:dyDescent="0.25">
      <c r="A29" t="s">
        <v>47</v>
      </c>
      <c r="B29" s="3">
        <v>4.4400000000000002E-2</v>
      </c>
      <c r="C29" s="2">
        <v>3.0620000000000001E-2</v>
      </c>
      <c r="D29">
        <v>5.0999999999999997E-2</v>
      </c>
      <c r="E29" s="2">
        <v>2.3290000000000002E-2</v>
      </c>
      <c r="F29" s="4">
        <v>0</v>
      </c>
      <c r="G29" s="4">
        <v>0</v>
      </c>
      <c r="H29" s="4">
        <v>0</v>
      </c>
      <c r="I29" s="4">
        <v>0</v>
      </c>
    </row>
    <row r="30" spans="1:9" x14ac:dyDescent="0.25">
      <c r="A30" t="s">
        <v>52</v>
      </c>
      <c r="B30" s="4">
        <v>0</v>
      </c>
      <c r="C30" s="4">
        <v>0</v>
      </c>
      <c r="D30" s="4">
        <v>0</v>
      </c>
      <c r="E30" s="4">
        <v>0</v>
      </c>
      <c r="F30">
        <v>51</v>
      </c>
      <c r="G30" s="2">
        <v>0.10782</v>
      </c>
      <c r="H30">
        <v>44.4</v>
      </c>
      <c r="I30" s="2">
        <v>6.6869999999999999E-2</v>
      </c>
    </row>
    <row r="31" spans="1:9" x14ac:dyDescent="0.25">
      <c r="A31" t="s">
        <v>51</v>
      </c>
      <c r="B31" s="3">
        <f>SUM(B3:B28)</f>
        <v>0.23927300000000004</v>
      </c>
      <c r="C31" s="2">
        <f>SUM(C3:C28)</f>
        <v>0.16502000000000003</v>
      </c>
      <c r="D31" s="4">
        <f>SUM(D3:D28)</f>
        <v>0.34045900000000001</v>
      </c>
      <c r="E31" s="2">
        <f t="shared" ref="E31:I31" si="0">SUM(E3:E28)</f>
        <v>0.15543000000000001</v>
      </c>
      <c r="F31" s="4">
        <f>SUM(F3:F29)</f>
        <v>223.05400000000003</v>
      </c>
      <c r="G31" s="1">
        <f>SUM(G3:G29)</f>
        <v>0.47156000000000009</v>
      </c>
      <c r="H31" s="3">
        <f t="shared" si="0"/>
        <v>373.22800000000001</v>
      </c>
      <c r="I31" s="2">
        <f t="shared" si="0"/>
        <v>0.56208999999999998</v>
      </c>
    </row>
    <row r="33" spans="3:3" x14ac:dyDescent="0.25">
      <c r="C33" s="8"/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2016-11-04T14:34:04Z</dcterms:created>
  <dcterms:modified xsi:type="dcterms:W3CDTF">2016-11-04T18:45:54Z</dcterms:modified>
</cp:coreProperties>
</file>