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uNote\Documents\"/>
    </mc:Choice>
  </mc:AlternateContent>
  <xr:revisionPtr revIDLastSave="0" documentId="13_ncr:1_{9643A1A9-A71B-4A15-BB79-DC04A493002F}" xr6:coauthVersionLast="47" xr6:coauthVersionMax="47" xr10:uidLastSave="{00000000-0000-0000-0000-000000000000}"/>
  <bookViews>
    <workbookView xWindow="-120" yWindow="-120" windowWidth="20730" windowHeight="11160" xr2:uid="{116FB873-0D93-4ACC-BEF3-D39C691F66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7" i="1" l="1"/>
  <c r="A59" i="1"/>
  <c r="A58" i="1"/>
  <c r="A56" i="1"/>
  <c r="A55" i="1"/>
  <c r="A52" i="1"/>
  <c r="A24" i="1"/>
  <c r="A54" i="1"/>
  <c r="A45" i="1"/>
  <c r="A20" i="1"/>
  <c r="A53" i="1"/>
  <c r="A51" i="1"/>
  <c r="A50" i="1"/>
  <c r="A49" i="1"/>
  <c r="A48" i="1"/>
  <c r="A47" i="1"/>
  <c r="A46" i="1"/>
  <c r="A39" i="1"/>
  <c r="A40" i="1"/>
  <c r="A42" i="1"/>
  <c r="A43" i="1"/>
  <c r="A44" i="1"/>
  <c r="A41" i="1"/>
  <c r="A38" i="1"/>
  <c r="A29" i="1"/>
  <c r="A28" i="1"/>
  <c r="A35" i="1"/>
  <c r="A36" i="1"/>
  <c r="A37" i="1"/>
  <c r="A34" i="1"/>
  <c r="A33" i="1"/>
  <c r="A32" i="1"/>
  <c r="A31" i="1"/>
  <c r="A30" i="1"/>
  <c r="A27" i="1"/>
  <c r="A26" i="1"/>
  <c r="A23" i="1"/>
  <c r="A22" i="1"/>
  <c r="A21" i="1"/>
  <c r="A19" i="1"/>
  <c r="A18" i="1"/>
  <c r="A17" i="1"/>
  <c r="A16" i="1"/>
  <c r="A15" i="1"/>
  <c r="A14" i="1"/>
  <c r="A13" i="1"/>
  <c r="A12" i="1"/>
  <c r="A11" i="1"/>
  <c r="A9" i="1"/>
  <c r="A6" i="1"/>
  <c r="A8" i="1"/>
  <c r="A7" i="1"/>
  <c r="A5" i="1"/>
  <c r="A4" i="1"/>
  <c r="A3" i="1"/>
  <c r="A25" i="1"/>
  <c r="A10" i="1"/>
  <c r="A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</futureMetadata>
  <valueMetadata count="5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</valueMetadata>
</metadata>
</file>

<file path=xl/sharedStrings.xml><?xml version="1.0" encoding="utf-8"?>
<sst xmlns="http://schemas.openxmlformats.org/spreadsheetml/2006/main" count="2" uniqueCount="2">
  <si>
    <t>Logos</t>
  </si>
  <si>
    <t>Marcas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</si>
</sst>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4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3" fillId="0" borderId="0" xfId="1" applyFont="1"/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3</xdr:col>
      <xdr:colOff>304800</xdr:colOff>
      <xdr:row>4</xdr:row>
      <xdr:rowOff>114300</xdr:rowOff>
    </xdr:to>
    <xdr:sp macro="" textlink="">
      <xdr:nvSpPr>
        <xdr:cNvPr id="1029" name="AutoShape 5" descr="Acer Store Chile">
          <a:extLst>
            <a:ext uri="{FF2B5EF4-FFF2-40B4-BE49-F238E27FC236}">
              <a16:creationId xmlns:a16="http://schemas.microsoft.com/office/drawing/2014/main" id="{7190BC89-F8B8-5F76-902A-F625108B3264}"/>
            </a:ext>
          </a:extLst>
        </xdr:cNvPr>
        <xdr:cNvSpPr>
          <a:spLocks noChangeAspect="1" noChangeArrowheads="1"/>
        </xdr:cNvSpPr>
      </xdr:nvSpPr>
      <xdr:spPr bwMode="auto">
        <a:xfrm>
          <a:off x="249555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upload.wikimedia.org/wikipedia/commons/thumb/b/bc/Western_Digital_logo_%282025%29.svg/3840px-Western_Digital_logo_%282025%29.svg.png" TargetMode="External"/><Relationship Id="rId18" Type="http://schemas.openxmlformats.org/officeDocument/2006/relationships/hyperlink" Target="https://upload.wikimedia.org/wikipedia/commons/thumb/8/80/MikroTik_Logo_%282022%29.svg/3840px-MikroTik_Logo_%282022%29.svg.png" TargetMode="External"/><Relationship Id="rId26" Type="http://schemas.openxmlformats.org/officeDocument/2006/relationships/hyperlink" Target="https://upload.wikimedia.org/wikipedia/commons/thumb/c/ca/Sony_logo.svg/3840px-Sony_logo.svg.png" TargetMode="External"/><Relationship Id="rId39" Type="http://schemas.openxmlformats.org/officeDocument/2006/relationships/hyperlink" Target="https://www.ricoh.com/-/Media/Ricoh/Common/cmn_g_header_footer/img/logo/logo.svg" TargetMode="External"/><Relationship Id="rId21" Type="http://schemas.openxmlformats.org/officeDocument/2006/relationships/hyperlink" Target="https://assets2.razerzone.com/images/phoenix/razer-ths-logo.svg" TargetMode="External"/><Relationship Id="rId34" Type="http://schemas.openxmlformats.org/officeDocument/2006/relationships/hyperlink" Target="https://upload.wikimedia.org/wikipedia/commons/4/49/Dynabook_Logo.svg" TargetMode="External"/><Relationship Id="rId42" Type="http://schemas.openxmlformats.org/officeDocument/2006/relationships/hyperlink" Target="https://www.adobe.com/federal/assets/svgs/adobe-logo.svg" TargetMode="External"/><Relationship Id="rId47" Type="http://schemas.openxmlformats.org/officeDocument/2006/relationships/hyperlink" Target="https://p2-ofp.static.pub/fes/cms/2026/02/16/ydkz16moag7bngeywoc4ictbt4syfh595269.png" TargetMode="External"/><Relationship Id="rId50" Type="http://schemas.openxmlformats.org/officeDocument/2006/relationships/hyperlink" Target="https://media.licdn.com/dms/image/v2/D4E0BAQHf_oSQb_2yjQ/company-logo_200_200/company-logo_200_200/0/1732631429490/tecnologialk_logo?e=2147483647&amp;v=beta&amp;t=O8BaRu1qxbmH02k0VWeKhbAAAYdfVt9TMwuURb5SfAQ" TargetMode="External"/><Relationship Id="rId55" Type="http://schemas.openxmlformats.org/officeDocument/2006/relationships/hyperlink" Target="https://upload.wikimedia.org/wikipedia/commons/thumb/5/5f/MediaTek_logo.svg/1280px-MediaTek_logo.svg.png" TargetMode="External"/><Relationship Id="rId7" Type="http://schemas.openxmlformats.org/officeDocument/2006/relationships/hyperlink" Target="https://upload.wikimedia.org/wikipedia/commons/thumb/2/20/AMD_logo_pre-2013.svg/1280px-AMD_logo_pre-2013.svg.png" TargetMode="External"/><Relationship Id="rId2" Type="http://schemas.openxmlformats.org/officeDocument/2006/relationships/hyperlink" Target="https://images.samsung.com/is/image/samsung/assets/global/about-us/brand/logo/360_197_1.png?$720_N_PNG$" TargetMode="External"/><Relationship Id="rId16" Type="http://schemas.openxmlformats.org/officeDocument/2006/relationships/hyperlink" Target="https://upload.wikimedia.org/wikipedia/en/thumb/0/04/Huawei_Standard_logo.svg/960px-Huawei_Standard_logo.svg.png" TargetMode="External"/><Relationship Id="rId29" Type="http://schemas.openxmlformats.org/officeDocument/2006/relationships/hyperlink" Target="https://upload.wikimedia.org/wikipedia/commons/thumb/0/01/Toshiba_logo.svg/3840px-Toshiba_logo.svg.png" TargetMode="External"/><Relationship Id="rId11" Type="http://schemas.openxmlformats.org/officeDocument/2006/relationships/hyperlink" Target="https://www.nvidia.com/content/dam/en-zz/Solutions/about-nvidia/logo-and-brand/nvidia-og-image-white-bg-1200x630.jpg" TargetMode="External"/><Relationship Id="rId24" Type="http://schemas.openxmlformats.org/officeDocument/2006/relationships/hyperlink" Target="https://upload.wikimedia.org/wikipedia/commons/thumb/2/29/Xiaomi_logo.svg/960px-Xiaomi_logo.svg.png" TargetMode="External"/><Relationship Id="rId32" Type="http://schemas.openxmlformats.org/officeDocument/2006/relationships/hyperlink" Target="https://www.unix.org/assets/logo_unix.svg" TargetMode="External"/><Relationship Id="rId37" Type="http://schemas.openxmlformats.org/officeDocument/2006/relationships/hyperlink" Target="https://images.vexels.com/media/users/3/140714/isolated/preview/1e292500381db7819a5f04534d2152d5-logotipo-de-mac-os.png" TargetMode="External"/><Relationship Id="rId40" Type="http://schemas.openxmlformats.org/officeDocument/2006/relationships/hyperlink" Target="https://global.kyocera.com/_assets2/img/logo.svg" TargetMode="External"/><Relationship Id="rId45" Type="http://schemas.openxmlformats.org/officeDocument/2006/relationships/hyperlink" Target="https://cdn.worldvectorlogo.com/logos/master-g-black-1.svg" TargetMode="External"/><Relationship Id="rId53" Type="http://schemas.openxmlformats.org/officeDocument/2006/relationships/hyperlink" Target="https://upload.wikimedia.org/wikipedia/commons/6/68/Windows_logo_and_wordmark_-_2012%E2%80%932015.svg" TargetMode="External"/><Relationship Id="rId5" Type="http://schemas.openxmlformats.org/officeDocument/2006/relationships/hyperlink" Target="https://p3-ofp.static.pub/fes/cms/2023/03/22/8hjmcte754uauw07ypikjkjtx0m5ib450914.svg" TargetMode="External"/><Relationship Id="rId19" Type="http://schemas.openxmlformats.org/officeDocument/2006/relationships/hyperlink" Target="https://thealienware.com/wp-content/uploads/2025/07/logo-300x300.png" TargetMode="External"/><Relationship Id="rId4" Type="http://schemas.openxmlformats.org/officeDocument/2006/relationships/hyperlink" Target="https://upload.wikimedia.org/wikipedia/commons/8/82/Dell_Logo.png" TargetMode="External"/><Relationship Id="rId9" Type="http://schemas.openxmlformats.org/officeDocument/2006/relationships/hyperlink" Target="https://upload.wikimedia.org/wikipedia/commons/thumb/0/05/HP_logo_2025.svg/1280px-HP_logo_2025.svg.png" TargetMode="External"/><Relationship Id="rId14" Type="http://schemas.openxmlformats.org/officeDocument/2006/relationships/hyperlink" Target="https://upload.wikimedia.org/wikipedia/commons/thumb/4/4d/Casio_logo.svg/960px-Casio_logo.svg.png" TargetMode="External"/><Relationship Id="rId22" Type="http://schemas.openxmlformats.org/officeDocument/2006/relationships/hyperlink" Target="https://uhf.microsoft.com/images/microsoft/RE1Mu3b.png" TargetMode="External"/><Relationship Id="rId27" Type="http://schemas.openxmlformats.org/officeDocument/2006/relationships/hyperlink" Target="https://cdn.freebiesupply.com/logos/large/2x/vaio-logo-png-transparent.png" TargetMode="External"/><Relationship Id="rId30" Type="http://schemas.openxmlformats.org/officeDocument/2006/relationships/hyperlink" Target="https://upload.wikimedia.org/wikipedia/commons/thumb/c/c3/Gigabyte_Technology_logo_20080107.svg/3840px-Gigabyte_Technology_logo_20080107.svg.png" TargetMode="External"/><Relationship Id="rId35" Type="http://schemas.openxmlformats.org/officeDocument/2006/relationships/hyperlink" Target="https://www.linux.org/images/logo.png" TargetMode="External"/><Relationship Id="rId43" Type="http://schemas.openxmlformats.org/officeDocument/2006/relationships/hyperlink" Target="https://upload.wikimedia.org/wikipedia/commons/thumb/2/2f/Google_2015_logo.svg/3840px-Google_2015_logo.svg.png" TargetMode="External"/><Relationship Id="rId48" Type="http://schemas.openxmlformats.org/officeDocument/2006/relationships/hyperlink" Target="https://mediaserver.goepson.com/adaptivemedia/rendition?id=8c7ad5b2af1e4e117c60c715c5d079eeb865f74f&amp;vid=8c7ad5b2af1e4e117c60c715c5d079eeb865f74f&amp;prid=original&amp;clid=SAPDAM&amp;prclid=productpictures&amp;assetDescr=logo-epson_420x100" TargetMode="External"/><Relationship Id="rId56" Type="http://schemas.openxmlformats.org/officeDocument/2006/relationships/hyperlink" Target="https://assets.micron.com/adobe/assets/urn:aaid:aem:652506f6-3869-4e9b-a1bd-d5b4209f850c/as/Micron-logo_white.svg?width=1500&amp;preferwebp=true" TargetMode="External"/><Relationship Id="rId8" Type="http://schemas.openxmlformats.org/officeDocument/2006/relationships/hyperlink" Target="https://upload.wikimedia.org/wikipedia/commons/f/fa/Apple_logo_black.svg" TargetMode="External"/><Relationship Id="rId51" Type="http://schemas.openxmlformats.org/officeDocument/2006/relationships/hyperlink" Target="https://upload.wikimedia.org/wikipedia/commons/thumb/5/52/Philips_logo_new.svg/3840px-Philips_logo_new.svg.png" TargetMode="External"/><Relationship Id="rId3" Type="http://schemas.openxmlformats.org/officeDocument/2006/relationships/hyperlink" Target="https://www.acerstore.cl/cdn/shop/files/acer-logo.svg?v=1723566932&amp;width=240" TargetMode="External"/><Relationship Id="rId12" Type="http://schemas.openxmlformats.org/officeDocument/2006/relationships/hyperlink" Target="https://www.kingston.com/Themes/KingstonRWD/images/logos/kingston-logo-blkText.svg" TargetMode="External"/><Relationship Id="rId17" Type="http://schemas.openxmlformats.org/officeDocument/2006/relationships/hyperlink" Target="https://upload.wikimedia.org/wikipedia/commons/3/3d/Ubiquiti_Logo_Horizontal.png" TargetMode="External"/><Relationship Id="rId25" Type="http://schemas.openxmlformats.org/officeDocument/2006/relationships/hyperlink" Target="https://upload.wikimedia.org/wikipedia/commons/thumb/8/8e/Panasonic_logo_%28Blue%29.svg/1280px-Panasonic_logo_%28Blue%29.svg.png" TargetMode="External"/><Relationship Id="rId33" Type="http://schemas.openxmlformats.org/officeDocument/2006/relationships/hyperlink" Target="https://www-file.honor.com/content/dam/honor/common/logo/honor-logo-black.svg" TargetMode="External"/><Relationship Id="rId38" Type="http://schemas.openxmlformats.org/officeDocument/2006/relationships/hyperlink" Target="https://upload.wikimedia.org/wikipedia/commons/thumb/4/45/D-Link_wordmark.svg/960px-D-Link_wordmark.svg.png" TargetMode="External"/><Relationship Id="rId46" Type="http://schemas.openxmlformats.org/officeDocument/2006/relationships/hyperlink" Target="https://maxwell.com/wp-content/uploads/2025/12/maxwell-logo-5.svg" TargetMode="External"/><Relationship Id="rId20" Type="http://schemas.openxmlformats.org/officeDocument/2006/relationships/hyperlink" Target="https://storage-asset.msi.com/global/picture/image/icons/logo.png" TargetMode="External"/><Relationship Id="rId41" Type="http://schemas.openxmlformats.org/officeDocument/2006/relationships/hyperlink" Target="https://www.zebra.com/content/experience-fragments/zebra1/la/es/header/master/_jcr_content/root/image.coreimg.svg/1757101716057/zebra-logo-horizontal.svg" TargetMode="External"/><Relationship Id="rId54" Type="http://schemas.openxmlformats.org/officeDocument/2006/relationships/hyperlink" Target="https://upload.wikimedia.org/wikipedia/commons/thumb/f/fc/Qualcomm-Logo.svg/1280px-Qualcomm-Logo.svg.png" TargetMode="External"/><Relationship Id="rId1" Type="http://schemas.openxmlformats.org/officeDocument/2006/relationships/hyperlink" Target="https://encrypted-tbn0.gstatic.com/images?q=tbn:ANd9GcSd9Qe9lsnksYAtpoiBGn7HSfG_z-_m2bI5Pg&amp;s" TargetMode="External"/><Relationship Id="rId6" Type="http://schemas.openxmlformats.org/officeDocument/2006/relationships/hyperlink" Target="https://upload.wikimedia.org/wikipedia/commons/thumb/8/85/Intel_logo_2023.svg/1280px-Intel_logo_2023.svg.png" TargetMode="External"/><Relationship Id="rId15" Type="http://schemas.openxmlformats.org/officeDocument/2006/relationships/hyperlink" Target="https://upload.wikimedia.org/wikipedia/commons/a/a7/Tp-Link_logo_2016.png" TargetMode="External"/><Relationship Id="rId23" Type="http://schemas.openxmlformats.org/officeDocument/2006/relationships/hyperlink" Target="https://global.fujitsu/-/media/Project/Fujitsu/Fujitsu-HQ/assets/img/logo-fujitsu.svg?rev=e2b407d69a85407fade55f71f6e06af3&amp;hash=429F74EE7FA9AF5CB7772EA57F57FF8E" TargetMode="External"/><Relationship Id="rId28" Type="http://schemas.openxmlformats.org/officeDocument/2006/relationships/hyperlink" Target="https://olidata.com/wp-content/uploads/2020/09/logo_olidata.svg" TargetMode="External"/><Relationship Id="rId36" Type="http://schemas.openxmlformats.org/officeDocument/2006/relationships/hyperlink" Target="https://upload.wikimedia.org/wikipedia/commons/f/f0/Okidata_wordmark.svg" TargetMode="External"/><Relationship Id="rId49" Type="http://schemas.openxmlformats.org/officeDocument/2006/relationships/hyperlink" Target="https://upload.wikimedia.org/wikipedia/commons/b/b0/ViewSonic_logo.svg" TargetMode="External"/><Relationship Id="rId57" Type="http://schemas.openxmlformats.org/officeDocument/2006/relationships/drawing" Target="../drawings/drawing1.xml"/><Relationship Id="rId10" Type="http://schemas.openxmlformats.org/officeDocument/2006/relationships/hyperlink" Target="https://commons.wikimedia.org/wiki/File:AsusTek-black-logo.png" TargetMode="External"/><Relationship Id="rId31" Type="http://schemas.openxmlformats.org/officeDocument/2006/relationships/hyperlink" Target="https://upload.wikimedia.org/wikipedia/commons/thumb/2/2c/Corsair_2020_logo.svg/3840px-Corsair_2020_logo.svg.png" TargetMode="External"/><Relationship Id="rId44" Type="http://schemas.openxmlformats.org/officeDocument/2006/relationships/hyperlink" Target="https://www.rcl.cl/img/logo-1674076236.jpg" TargetMode="External"/><Relationship Id="rId52" Type="http://schemas.openxmlformats.org/officeDocument/2006/relationships/hyperlink" Target="https://upload.wikimedia.org/wikipedia/commons/thumb/5/51/IBM_logo.svg/330px-IBM_logo.svg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02D5D-F9E1-4EE9-AE0E-2EA8CA3EB9CE}">
  <dimension ref="A1:D59"/>
  <sheetViews>
    <sheetView tabSelected="1" topLeftCell="A46" zoomScale="166" zoomScaleNormal="166" workbookViewId="0">
      <selection activeCell="A46" sqref="A46"/>
    </sheetView>
  </sheetViews>
  <sheetFormatPr baseColWidth="10" defaultRowHeight="15" x14ac:dyDescent="0.25"/>
  <cols>
    <col min="1" max="1" width="19.5703125" customWidth="1"/>
    <col min="2" max="2" width="14.5703125" bestFit="1" customWidth="1"/>
  </cols>
  <sheetData>
    <row r="1" spans="1:4" x14ac:dyDescent="0.25">
      <c r="A1" s="3" t="s">
        <v>1</v>
      </c>
      <c r="B1" s="3" t="s">
        <v>0</v>
      </c>
    </row>
    <row r="2" spans="1:4" x14ac:dyDescent="0.25">
      <c r="A2" s="2" t="str">
        <f>HYPERLINK("https://www.lg.com/cl/", "LG")</f>
        <v>LG</v>
      </c>
      <c r="B2" s="1" t="e" vm="1">
        <v>#VALUE!</v>
      </c>
      <c r="C2" s="1"/>
      <c r="D2" s="1"/>
    </row>
    <row r="3" spans="1:4" x14ac:dyDescent="0.25">
      <c r="A3" s="2" t="str">
        <f>HYPERLINK("https://www.samsung.com/", "Samsung")</f>
        <v>Samsung</v>
      </c>
      <c r="B3" s="1" t="e" vm="2">
        <v>#VALUE!</v>
      </c>
      <c r="C3" s="1"/>
    </row>
    <row r="4" spans="1:4" x14ac:dyDescent="0.25">
      <c r="A4" s="2" t="str">
        <f>HYPERLINK("https://www.acerstore.cl/", "Acer")</f>
        <v>Acer</v>
      </c>
      <c r="B4" s="1" t="e" vm="3">
        <v>#VALUE!</v>
      </c>
      <c r="C4" s="1"/>
    </row>
    <row r="5" spans="1:4" x14ac:dyDescent="0.25">
      <c r="A5" s="2" t="str">
        <f>HYPERLINK("https://www.dell.com/", "Dell")</f>
        <v>Dell</v>
      </c>
      <c r="B5" s="1" t="e" vm="4">
        <v>#VALUE!</v>
      </c>
      <c r="C5" s="1"/>
    </row>
    <row r="6" spans="1:4" x14ac:dyDescent="0.25">
      <c r="A6" s="2" t="str">
        <f>HYPERLINK("https://www.lenovo.com/", "Lenovo")</f>
        <v>Lenovo</v>
      </c>
      <c r="B6" s="1" t="e" vm="5">
        <v>#VALUE!</v>
      </c>
      <c r="C6" s="1"/>
    </row>
    <row r="7" spans="1:4" x14ac:dyDescent="0.25">
      <c r="A7" s="2" t="str">
        <f>HYPERLINK("https://www.intel.la/", "Intel")</f>
        <v>Intel</v>
      </c>
      <c r="B7" s="1" t="e" vm="6">
        <v>#VALUE!</v>
      </c>
      <c r="C7" s="1"/>
    </row>
    <row r="8" spans="1:4" x14ac:dyDescent="0.25">
      <c r="A8" s="2" t="str">
        <f>HYPERLINK("https://www.amd.com/", "AMD")</f>
        <v>AMD</v>
      </c>
      <c r="B8" s="1" t="e" vm="7">
        <v>#VALUE!</v>
      </c>
      <c r="C8" s="1"/>
    </row>
    <row r="9" spans="1:4" x14ac:dyDescent="0.25">
      <c r="A9" s="2" t="str">
        <f>HYPERLINK("https://www.apple.com/cl/mac/", "Apple Mac")</f>
        <v>Apple Mac</v>
      </c>
      <c r="B9" s="1" t="e" vm="8">
        <v>#VALUE!</v>
      </c>
      <c r="C9" s="1"/>
    </row>
    <row r="10" spans="1:4" x14ac:dyDescent="0.25">
      <c r="A10" s="2" t="str">
        <f>HYPERLINK("dirección", "EMACHINE")</f>
        <v>EMACHINE</v>
      </c>
    </row>
    <row r="11" spans="1:4" x14ac:dyDescent="0.25">
      <c r="A11" s="2" t="str">
        <f>HYPERLINK("https://www.hp.com/", "HP")</f>
        <v>HP</v>
      </c>
      <c r="B11" s="1" t="e" vm="9">
        <v>#VALUE!</v>
      </c>
      <c r="C11" s="1"/>
    </row>
    <row r="12" spans="1:4" x14ac:dyDescent="0.25">
      <c r="A12" s="2" t="str">
        <f>HYPERLINK("https://www.asus.com/", "Asus")</f>
        <v>Asus</v>
      </c>
      <c r="B12" s="1" t="e" vm="10">
        <v>#VALUE!</v>
      </c>
    </row>
    <row r="13" spans="1:4" x14ac:dyDescent="0.25">
      <c r="A13" s="2" t="str">
        <f>HYPERLINK("https://www.nvidia.com/", "Nvidia")</f>
        <v>Nvidia</v>
      </c>
      <c r="B13" s="1" t="e" vm="11">
        <v>#VALUE!</v>
      </c>
    </row>
    <row r="14" spans="1:4" x14ac:dyDescent="0.25">
      <c r="A14" s="2" t="str">
        <f>HYPERLINK("https://www.kingston.com/", "Kingston Technology")</f>
        <v>Kingston Technology</v>
      </c>
      <c r="B14" s="1" t="e" vm="12">
        <v>#VALUE!</v>
      </c>
    </row>
    <row r="15" spans="1:4" x14ac:dyDescent="0.25">
      <c r="A15" s="2" t="str">
        <f>HYPERLINK("https://www.westerndigital.com/", "Western Digital")</f>
        <v>Western Digital</v>
      </c>
      <c r="B15" s="1" t="e" vm="13">
        <v>#VALUE!</v>
      </c>
    </row>
    <row r="16" spans="1:4" x14ac:dyDescent="0.25">
      <c r="A16" s="2" t="str">
        <f>HYPERLINK("https://www.casio.com/", "Casio")</f>
        <v>Casio</v>
      </c>
      <c r="B16" s="1" t="e" vm="14">
        <v>#VALUE!</v>
      </c>
    </row>
    <row r="17" spans="1:2" x14ac:dyDescent="0.25">
      <c r="A17" s="2" t="str">
        <f>HYPERLINK("https://www.tp-link.com/", "TP-Link")</f>
        <v>TP-Link</v>
      </c>
      <c r="B17" s="1" t="e" vm="15">
        <v>#VALUE!</v>
      </c>
    </row>
    <row r="18" spans="1:2" x14ac:dyDescent="0.25">
      <c r="A18" s="2" t="str">
        <f>HYPERLINK("https://www.huawei.com/", "Huawei")</f>
        <v>Huawei</v>
      </c>
      <c r="B18" s="1" t="e" vm="16">
        <v>#VALUE!</v>
      </c>
    </row>
    <row r="19" spans="1:2" x14ac:dyDescent="0.25">
      <c r="A19" s="2" t="str">
        <f>HYPERLINK("https://ui.com/", "Ubiquiti")</f>
        <v>Ubiquiti</v>
      </c>
      <c r="B19" s="1" t="e" vm="17">
        <v>#VALUE!</v>
      </c>
    </row>
    <row r="20" spans="1:2" x14ac:dyDescent="0.25">
      <c r="A20" s="2" t="str">
        <f>HYPERLINK("https://mikrotik.com/", "MikroTik")</f>
        <v>MikroTik</v>
      </c>
      <c r="B20" s="1" t="e" vm="18">
        <v>#VALUE!</v>
      </c>
    </row>
    <row r="21" spans="1:2" x14ac:dyDescent="0.25">
      <c r="A21" s="2" t="str">
        <f>HYPERLINK("https://thealienware.com/", "AlienWare")</f>
        <v>AlienWare</v>
      </c>
      <c r="B21" s="1" t="e" vm="19">
        <v>#VALUE!</v>
      </c>
    </row>
    <row r="22" spans="1:2" x14ac:dyDescent="0.25">
      <c r="A22" s="2" t="str">
        <f>HYPERLINK("https://www.msi.com/index.php", "MSI")</f>
        <v>MSI</v>
      </c>
      <c r="B22" s="1" t="e" vm="20">
        <v>#VALUE!</v>
      </c>
    </row>
    <row r="23" spans="1:2" x14ac:dyDescent="0.25">
      <c r="A23" s="2" t="str">
        <f>HYPERLINK("https://www.razer.com/", "Razer")</f>
        <v>Razer</v>
      </c>
      <c r="B23" s="1" t="e" vm="21">
        <v>#VALUE!</v>
      </c>
    </row>
    <row r="24" spans="1:2" x14ac:dyDescent="0.25">
      <c r="A24" s="2" t="str">
        <f>HYPERLINK("https://www.microsoft.com/", "Microsoft")</f>
        <v>Microsoft</v>
      </c>
      <c r="B24" s="1" t="e" vm="22">
        <v>#VALUE!</v>
      </c>
    </row>
    <row r="25" spans="1:2" x14ac:dyDescent="0.25">
      <c r="A25" s="2" t="str">
        <f>HYPERLINK("dirección", "Positivo")</f>
        <v>Positivo</v>
      </c>
    </row>
    <row r="26" spans="1:2" x14ac:dyDescent="0.25">
      <c r="A26" s="2" t="str">
        <f>HYPERLINK("https://global.fujitsu/", "Fujitsu")</f>
        <v>Fujitsu</v>
      </c>
      <c r="B26" s="1" t="e" vm="23">
        <v>#VALUE!</v>
      </c>
    </row>
    <row r="27" spans="1:2" x14ac:dyDescent="0.25">
      <c r="A27" s="2" t="str">
        <f>HYPERLINK("https://www.mi.com/", "Xiaomi")</f>
        <v>Xiaomi</v>
      </c>
      <c r="B27" s="1" t="e" vm="24">
        <v>#VALUE!</v>
      </c>
    </row>
    <row r="28" spans="1:2" x14ac:dyDescent="0.25">
      <c r="A28" s="2" t="str">
        <f>HYPERLINK("https://www.honor.com/", "Honor")</f>
        <v>Honor</v>
      </c>
      <c r="B28" s="1" t="e" vm="25">
        <v>#VALUE!</v>
      </c>
    </row>
    <row r="29" spans="1:2" x14ac:dyDescent="0.25">
      <c r="A29" s="2" t="str">
        <f>HYPERLINK("https://la.dynabook.com/", "Dynabook")</f>
        <v>Dynabook</v>
      </c>
      <c r="B29" s="1" t="e" vm="26">
        <v>#VALUE!</v>
      </c>
    </row>
    <row r="30" spans="1:2" x14ac:dyDescent="0.25">
      <c r="A30" s="2" t="str">
        <f>HYPERLINK("https://www.panasonic.com/", "Panasonic")</f>
        <v>Panasonic</v>
      </c>
      <c r="B30" s="1" t="e" vm="27">
        <v>#VALUE!</v>
      </c>
    </row>
    <row r="31" spans="1:2" x14ac:dyDescent="0.25">
      <c r="A31" s="2" t="str">
        <f>HYPERLINK("https://www.sony.cl/", "Sony")</f>
        <v>Sony</v>
      </c>
      <c r="B31" s="1" t="e" vm="28">
        <v>#VALUE!</v>
      </c>
    </row>
    <row r="32" spans="1:2" x14ac:dyDescent="0.25">
      <c r="A32" s="2" t="str">
        <f>HYPERLINK("https://cl.vaio.com/", "Vaio")</f>
        <v>Vaio</v>
      </c>
      <c r="B32" s="1" t="e" vm="29">
        <v>#VALUE!</v>
      </c>
    </row>
    <row r="33" spans="1:2" x14ac:dyDescent="0.25">
      <c r="A33" s="2" t="str">
        <f>HYPERLINK("https://olidata.com/", "Olidata")</f>
        <v>Olidata</v>
      </c>
      <c r="B33" s="1" t="e" vm="30">
        <v>#VALUE!</v>
      </c>
    </row>
    <row r="34" spans="1:2" x14ac:dyDescent="0.25">
      <c r="A34" s="2" t="str">
        <f>HYPERLINK("https://www.global.toshiba/", "Toshiba")</f>
        <v>Toshiba</v>
      </c>
      <c r="B34" s="1" t="e" vm="31">
        <v>#VALUE!</v>
      </c>
    </row>
    <row r="35" spans="1:2" x14ac:dyDescent="0.25">
      <c r="A35" s="2" t="str">
        <f>HYPERLINK("https://www.unix.org/", "Unix")</f>
        <v>Unix</v>
      </c>
      <c r="B35" s="1" t="e" vm="32">
        <v>#VALUE!</v>
      </c>
    </row>
    <row r="36" spans="1:2" x14ac:dyDescent="0.25">
      <c r="A36" s="2" t="str">
        <f>HYPERLINK("https://www.corsair.com/", "Corsair")</f>
        <v>Corsair</v>
      </c>
      <c r="B36" s="1" t="e" vm="33">
        <v>#VALUE!</v>
      </c>
    </row>
    <row r="37" spans="1:2" x14ac:dyDescent="0.25">
      <c r="A37" s="2" t="str">
        <f>HYPERLINK("https://www.gigabyte.com/", "Gigabyte")</f>
        <v>Gigabyte</v>
      </c>
      <c r="B37" s="1" t="e" vm="34">
        <v>#VALUE!</v>
      </c>
    </row>
    <row r="38" spans="1:2" x14ac:dyDescent="0.25">
      <c r="A38" s="2" t="str">
        <f>HYPERLINK("https://www.apple.com/os/macos/", "MacOS")</f>
        <v>MacOS</v>
      </c>
      <c r="B38" s="1" t="e" vm="35">
        <v>#VALUE!</v>
      </c>
    </row>
    <row r="39" spans="1:2" x14ac:dyDescent="0.25">
      <c r="A39" s="2" t="str">
        <f>HYPERLINK("https://www.google.com/", "Google")</f>
        <v>Google</v>
      </c>
      <c r="B39" s="1" t="e" vm="36">
        <v>#VALUE!</v>
      </c>
    </row>
    <row r="40" spans="1:2" x14ac:dyDescent="0.25">
      <c r="A40" s="2" t="str">
        <f>HYPERLINK("https://www.adobe.com/", "Adobe")</f>
        <v>Adobe</v>
      </c>
      <c r="B40" s="1" t="e" vm="37">
        <v>#VALUE!</v>
      </c>
    </row>
    <row r="41" spans="1:2" x14ac:dyDescent="0.25">
      <c r="A41" s="2" t="str">
        <f>HYPERLINK("https://www.oki.com/la/printing/", "Okidata")</f>
        <v>Okidata</v>
      </c>
      <c r="B41" s="1" t="e" vm="38">
        <v>#VALUE!</v>
      </c>
    </row>
    <row r="42" spans="1:2" x14ac:dyDescent="0.25">
      <c r="A42" s="2" t="str">
        <f>HYPERLINK("https://www.zebra.com/", "Zebra")</f>
        <v>Zebra</v>
      </c>
      <c r="B42" s="1" t="e" vm="39">
        <v>#VALUE!</v>
      </c>
    </row>
    <row r="43" spans="1:2" x14ac:dyDescent="0.25">
      <c r="A43" s="2" t="str">
        <f>HYPERLINK("https://global.kyocera.com/", "Kyocera")</f>
        <v>Kyocera</v>
      </c>
      <c r="B43" s="1" t="e" vm="40">
        <v>#VALUE!</v>
      </c>
    </row>
    <row r="44" spans="1:2" x14ac:dyDescent="0.25">
      <c r="A44" s="2" t="str">
        <f>HYPERLINK("https://www.ricoh.com/", "Ricoh")</f>
        <v>Ricoh</v>
      </c>
      <c r="B44" s="1" t="e" vm="41">
        <v>#VALUE!</v>
      </c>
    </row>
    <row r="45" spans="1:2" x14ac:dyDescent="0.25">
      <c r="A45" s="2" t="str">
        <f>HYPERLINK("https://www.dlink.com/en", "D-Link")</f>
        <v>D-Link</v>
      </c>
      <c r="B45" s="1" t="e" vm="42">
        <v>#VALUE!</v>
      </c>
    </row>
    <row r="46" spans="1:2" x14ac:dyDescent="0.25">
      <c r="A46" s="2" t="str">
        <f>HYPERLINK("https://www.linux.org/", "Linux")</f>
        <v>Linux</v>
      </c>
      <c r="B46" s="1" t="e" vm="43">
        <v>#VALUE!</v>
      </c>
    </row>
    <row r="47" spans="1:2" x14ac:dyDescent="0.25">
      <c r="A47" s="2" t="str">
        <f>HYPERLINK("https://www.rcl.cl/brand/19-fujitel", "Fujitel")</f>
        <v>Fujitel</v>
      </c>
      <c r="B47" s="1" t="e" vm="44">
        <v>#VALUE!</v>
      </c>
    </row>
    <row r="48" spans="1:2" x14ac:dyDescent="0.25">
      <c r="A48" s="2" t="str">
        <f>HYPERLINK("https://www.masterg.cl/", "Master-G")</f>
        <v>Master-G</v>
      </c>
      <c r="B48" s="1" t="e" vm="45">
        <v>#VALUE!</v>
      </c>
    </row>
    <row r="49" spans="1:2" x14ac:dyDescent="0.25">
      <c r="A49" s="2" t="str">
        <f>HYPERLINK("https://maxwell.com/", "Maxwell")</f>
        <v>Maxwell</v>
      </c>
      <c r="B49" s="1" t="e" vm="46">
        <v>#VALUE!</v>
      </c>
    </row>
    <row r="50" spans="1:2" x14ac:dyDescent="0.25">
      <c r="A50" s="2" t="str">
        <f>HYPERLINK("https://www.motorola.com/", "Motorola")</f>
        <v>Motorola</v>
      </c>
      <c r="B50" s="1" t="e" vm="47">
        <v>#VALUE!</v>
      </c>
    </row>
    <row r="51" spans="1:2" x14ac:dyDescent="0.25">
      <c r="A51" s="2" t="str">
        <f>HYPERLINK("https://epson.cl/", "Epson")</f>
        <v>Epson</v>
      </c>
      <c r="B51" s="1" t="e" vm="48">
        <v>#VALUE!</v>
      </c>
    </row>
    <row r="52" spans="1:2" x14ac:dyDescent="0.25">
      <c r="A52" s="2" t="str">
        <f>HYPERLINK("https://www.viewsonic.com/", "ViewSonic")</f>
        <v>ViewSonic</v>
      </c>
      <c r="B52" s="1" t="e" vm="49">
        <v>#VALUE!</v>
      </c>
    </row>
    <row r="53" spans="1:2" x14ac:dyDescent="0.25">
      <c r="A53" s="2" t="str">
        <f>HYPERLINK("https://lk.cl/", "Linkmade")</f>
        <v>Linkmade</v>
      </c>
      <c r="B53" s="1" t="e" vm="50">
        <v>#VALUE!</v>
      </c>
    </row>
    <row r="54" spans="1:2" x14ac:dyDescent="0.25">
      <c r="A54" s="2" t="str">
        <f>HYPERLINK("https://www.philips.com/", "Philips")</f>
        <v>Philips</v>
      </c>
      <c r="B54" s="1" t="e" vm="51">
        <v>#VALUE!</v>
      </c>
    </row>
    <row r="55" spans="1:2" x14ac:dyDescent="0.25">
      <c r="A55" s="1" t="str">
        <f>HYPERLINK("https://www.ibm.com/", "IBM")</f>
        <v>IBM</v>
      </c>
      <c r="B55" s="1" t="e" vm="52">
        <v>#VALUE!</v>
      </c>
    </row>
    <row r="56" spans="1:2" x14ac:dyDescent="0.25">
      <c r="A56" s="1" t="str">
        <f>HYPERLINK("https://www.microsoft.com/es-mx/windows?r=1", "Windows")</f>
        <v>Windows</v>
      </c>
      <c r="B56" s="1" t="e" vm="53">
        <v>#VALUE!</v>
      </c>
    </row>
    <row r="57" spans="1:2" x14ac:dyDescent="0.25">
      <c r="A57" s="1" t="str">
        <f>HYPERLINK("https://www.qualcomm.com/", "Qualcomm")</f>
        <v>Qualcomm</v>
      </c>
      <c r="B57" s="1" t="e" vm="54">
        <v>#VALUE!</v>
      </c>
    </row>
    <row r="58" spans="1:2" x14ac:dyDescent="0.25">
      <c r="A58" s="1" t="str">
        <f>HYPERLINK("https://www.mediatek.com/", "MediaTek")</f>
        <v>MediaTek</v>
      </c>
      <c r="B58" s="1" t="e" vm="55">
        <v>#VALUE!</v>
      </c>
    </row>
    <row r="59" spans="1:2" x14ac:dyDescent="0.25">
      <c r="A59" s="1" t="str">
        <f>HYPERLINK("https://www.micron.com/", "Micron Technology")</f>
        <v>Micron Technology</v>
      </c>
      <c r="B59" s="1" t="e" vm="56">
        <v>#VALUE!</v>
      </c>
    </row>
  </sheetData>
  <hyperlinks>
    <hyperlink ref="B2" r:id="rId1" display="https://encrypted-tbn0.gstatic.com/images?q=tbn:ANd9GcSd9Qe9lsnksYAtpoiBGn7HSfG_z-_m2bI5Pg&amp;s" xr:uid="{1F6A17AE-23CB-46C0-911E-88A940EA32E1}"/>
    <hyperlink ref="B3" r:id="rId2" display="https://images.samsung.com/is/image/samsung/assets/global/about-us/brand/logo/360_197_1.png?$720_N_PNG$" xr:uid="{B15E814C-C99C-4A33-BB1A-CF32127358FC}"/>
    <hyperlink ref="B4" r:id="rId3" display="https://www.acerstore.cl/cdn/shop/files/acer-logo.svg?v=1723566932&amp;width=240" xr:uid="{46FA0E00-B957-4C11-8DBB-05308D8B49FB}"/>
    <hyperlink ref="B5" r:id="rId4" display="https://upload.wikimedia.org/wikipedia/commons/8/82/Dell_Logo.png" xr:uid="{975D870A-7393-43A5-8615-A08C98B780BC}"/>
    <hyperlink ref="B6" r:id="rId5" display="https://p3-ofp.static.pub/fes/cms/2023/03/22/8hjmcte754uauw07ypikjkjtx0m5ib450914.svg" xr:uid="{44FB3BB7-B578-4E35-972B-E8EF28805765}"/>
    <hyperlink ref="B7" r:id="rId6" display="https://upload.wikimedia.org/wikipedia/commons/thumb/8/85/Intel_logo_2023.svg/1280px-Intel_logo_2023.svg.png" xr:uid="{F972BE89-337B-494C-A519-4F4BB6A8173B}"/>
    <hyperlink ref="B8" r:id="rId7" display="https://upload.wikimedia.org/wikipedia/commons/thumb/2/20/AMD_logo_pre-2013.svg/1280px-AMD_logo_pre-2013.svg.png" xr:uid="{9A480F0E-99A0-4B9F-9E36-E6FF32556274}"/>
    <hyperlink ref="B9" r:id="rId8" display="https://upload.wikimedia.org/wikipedia/commons/f/fa/Apple_logo_black.svg" xr:uid="{B7FC9BD9-3B8D-43C5-8150-991B1E3165DB}"/>
    <hyperlink ref="B11" r:id="rId9" display="https://upload.wikimedia.org/wikipedia/commons/thumb/0/05/HP_logo_2025.svg/1280px-HP_logo_2025.svg.png" xr:uid="{C45B2EB5-0D9C-4535-B95C-B530C143CD27}"/>
    <hyperlink ref="B12" r:id="rId10" display="https://commons.wikimedia.org/wiki/File:AsusTek-black-logo.png" xr:uid="{D824493B-396C-4E76-B964-DB84CCF4FA7B}"/>
    <hyperlink ref="B13" r:id="rId11" display="https://www.nvidia.com/content/dam/en-zz/Solutions/about-nvidia/logo-and-brand/nvidia-og-image-white-bg-1200x630.jpg" xr:uid="{53285A94-F3D8-4C68-BA73-032E199F85F7}"/>
    <hyperlink ref="B14" r:id="rId12" display="https://www.kingston.com/Themes/KingstonRWD/images/logos/kingston-logo-blkText.svg" xr:uid="{80106154-DD38-4E56-8943-853C5642AE6F}"/>
    <hyperlink ref="B15" r:id="rId13" display="https://upload.wikimedia.org/wikipedia/commons/thumb/b/bc/Western_Digital_logo_%282025%29.svg/3840px-Western_Digital_logo_%282025%29.svg.png" xr:uid="{9F575AEA-F6EE-4E2A-8973-6356A8901692}"/>
    <hyperlink ref="B16" r:id="rId14" display="https://upload.wikimedia.org/wikipedia/commons/thumb/4/4d/Casio_logo.svg/960px-Casio_logo.svg.png" xr:uid="{7AAE1766-A082-44EE-BB88-DE1CBA04CAC1}"/>
    <hyperlink ref="B17" r:id="rId15" display="https://upload.wikimedia.org/wikipedia/commons/a/a7/Tp-Link_logo_2016.png" xr:uid="{DC497578-60D7-44A2-B779-21BB3E46AF26}"/>
    <hyperlink ref="B18" r:id="rId16" display="https://upload.wikimedia.org/wikipedia/en/thumb/0/04/Huawei_Standard_logo.svg/960px-Huawei_Standard_logo.svg.png" xr:uid="{35ED3DA5-AE8F-472C-824A-CEB9BF17F04E}"/>
    <hyperlink ref="B19" r:id="rId17" display="https://upload.wikimedia.org/wikipedia/commons/3/3d/Ubiquiti_Logo_Horizontal.png" xr:uid="{72B60501-A72A-436A-8AA3-6ED6C87D179F}"/>
    <hyperlink ref="B20" r:id="rId18" display="https://upload.wikimedia.org/wikipedia/commons/thumb/8/80/MikroTik_Logo_%282022%29.svg/3840px-MikroTik_Logo_%282022%29.svg.png" xr:uid="{B3EE0498-E470-4342-8593-2018C9DA26E6}"/>
    <hyperlink ref="B21" r:id="rId19" display="https://thealienware.com/wp-content/uploads/2025/07/logo-300x300.png" xr:uid="{FF254DD5-9B1C-42AA-974B-3CF110855EE1}"/>
    <hyperlink ref="B22" r:id="rId20" display="https://storage-asset.msi.com/global/picture/image/icons/logo.png" xr:uid="{E3187928-70C4-47C0-9A0A-ACEDF1530CAC}"/>
    <hyperlink ref="B23" r:id="rId21" display="https://assets2.razerzone.com/images/phoenix/razer-ths-logo.svg" xr:uid="{A42B6FB8-25BE-4F37-AC23-700A973F290E}"/>
    <hyperlink ref="B24" r:id="rId22" display="https://uhf.microsoft.com/images/microsoft/RE1Mu3b.png" xr:uid="{F5FD7D5B-972D-440C-A42C-C6D3C49D75F8}"/>
    <hyperlink ref="B26" r:id="rId23" display="https://global.fujitsu/-/media/Project/Fujitsu/Fujitsu-HQ/assets/img/logo-fujitsu.svg?rev=e2b407d69a85407fade55f71f6e06af3&amp;hash=429F74EE7FA9AF5CB7772EA57F57FF8E" xr:uid="{AA046C39-63EA-4C0D-A355-C672B9CFB777}"/>
    <hyperlink ref="B27" r:id="rId24" display="https://upload.wikimedia.org/wikipedia/commons/thumb/2/29/Xiaomi_logo.svg/960px-Xiaomi_logo.svg.png" xr:uid="{8CCC77E2-8F61-409F-92D3-FABC4BDB008E}"/>
    <hyperlink ref="B30" r:id="rId25" display="https://upload.wikimedia.org/wikipedia/commons/thumb/8/8e/Panasonic_logo_%28Blue%29.svg/1280px-Panasonic_logo_%28Blue%29.svg.png" xr:uid="{EA483CAA-852E-4A7E-9309-6A61042105E0}"/>
    <hyperlink ref="B31" r:id="rId26" display="https://upload.wikimedia.org/wikipedia/commons/thumb/c/ca/Sony_logo.svg/3840px-Sony_logo.svg.png" xr:uid="{B6DF3F0A-49A6-4B73-9DEE-3FB40DC8BDA4}"/>
    <hyperlink ref="B32" r:id="rId27" display="https://cdn.freebiesupply.com/logos/large/2x/vaio-logo-png-transparent.png" xr:uid="{8C277841-1853-4AB0-80BA-93119BEB2BCA}"/>
    <hyperlink ref="B33" r:id="rId28" display="https://olidata.com/wp-content/uploads/2020/09/logo_olidata.svg" xr:uid="{59AFA05B-ADAD-47BD-A2B4-A195AFB03128}"/>
    <hyperlink ref="B34" r:id="rId29" display="https://upload.wikimedia.org/wikipedia/commons/thumb/0/01/Toshiba_logo.svg/3840px-Toshiba_logo.svg.png" xr:uid="{04CC4769-152F-434A-9834-4C10BDC77510}"/>
    <hyperlink ref="B37" r:id="rId30" display="https://upload.wikimedia.org/wikipedia/commons/thumb/c/c3/Gigabyte_Technology_logo_20080107.svg/3840px-Gigabyte_Technology_logo_20080107.svg.png" xr:uid="{0BD30292-6B71-49F9-93D3-A6A448B673A8}"/>
    <hyperlink ref="B36" r:id="rId31" display="https://upload.wikimedia.org/wikipedia/commons/thumb/2/2c/Corsair_2020_logo.svg/3840px-Corsair_2020_logo.svg.png" xr:uid="{4FEFFA55-69CC-483C-80E9-097BE3219E49}"/>
    <hyperlink ref="B35" r:id="rId32" display="https://www.unix.org/assets/logo_unix.svg" xr:uid="{7B8ACA08-DA37-49D2-BC0C-2045ECEEC542}"/>
    <hyperlink ref="B28" r:id="rId33" display="https://www-file.honor.com/content/dam/honor/common/logo/honor-logo-black.svg" xr:uid="{7A7BC542-88FD-42F2-8501-04E916177D74}"/>
    <hyperlink ref="B29" r:id="rId34" display="https://upload.wikimedia.org/wikipedia/commons/4/49/Dynabook_Logo.svg" xr:uid="{9DEC8330-F5F3-4DBA-833D-02DD661D0F9C}"/>
    <hyperlink ref="B46" r:id="rId35" display="https://www.linux.org/images/logo.png" xr:uid="{E4D678AA-EF72-4282-9BCB-E82431E9C96F}"/>
    <hyperlink ref="B41" r:id="rId36" display="https://upload.wikimedia.org/wikipedia/commons/f/f0/Okidata_wordmark.svg" xr:uid="{B7B24FEF-829B-49C0-8BB2-06BBCE7F487C}"/>
    <hyperlink ref="B38" r:id="rId37" display="https://images.vexels.com/media/users/3/140714/isolated/preview/1e292500381db7819a5f04534d2152d5-logotipo-de-mac-os.png" xr:uid="{B2FE89C2-CF62-41CE-BD56-06878E54CFC4}"/>
    <hyperlink ref="B45" r:id="rId38" display="https://upload.wikimedia.org/wikipedia/commons/thumb/4/45/D-Link_wordmark.svg/960px-D-Link_wordmark.svg.png" xr:uid="{51C03500-CA92-495E-838E-7CE4D0932E68}"/>
    <hyperlink ref="B44" r:id="rId39" display="https://www.ricoh.com/-/Media/Ricoh/Common/cmn_g_header_footer/img/logo/logo.svg" xr:uid="{2273F449-E021-446E-93D8-7949B73ED503}"/>
    <hyperlink ref="B43" r:id="rId40" display="https://global.kyocera.com/_assets2/img/logo.svg" xr:uid="{7F865214-16A7-4812-A08B-E8D81A0DDAF1}"/>
    <hyperlink ref="B42" r:id="rId41" display="https://www.zebra.com/content/experience-fragments/zebra1/la/es/header/master/_jcr_content/root/image.coreimg.svg/1757101716057/zebra-logo-horizontal.svg" xr:uid="{E0343C21-80C8-46FB-A465-4E198A7BDC58}"/>
    <hyperlink ref="B40" r:id="rId42" display="https://www.adobe.com/federal/assets/svgs/adobe-logo.svg" xr:uid="{2C9C38A8-0935-4397-B3CD-FE01F47B6584}"/>
    <hyperlink ref="B39" r:id="rId43" display="https://upload.wikimedia.org/wikipedia/commons/thumb/2/2f/Google_2015_logo.svg/3840px-Google_2015_logo.svg.png" xr:uid="{9B950A6D-BC93-4985-9875-3E68B0D2439B}"/>
    <hyperlink ref="B47" r:id="rId44" display="https://www.rcl.cl/img/logo-1674076236.jpg" xr:uid="{06FF1ADF-3884-4446-8E2D-2CDFC405CF84}"/>
    <hyperlink ref="B48" r:id="rId45" display="https://cdn.worldvectorlogo.com/logos/master-g-black-1.svg" xr:uid="{5A50DBCA-28C2-47ED-9A5B-11A4F1491A3B}"/>
    <hyperlink ref="B49" r:id="rId46" display="https://maxwell.com/wp-content/uploads/2025/12/maxwell-logo-5.svg" xr:uid="{31C18426-1B2C-4CEA-84FD-EA1ABE34D8A8}"/>
    <hyperlink ref="B50" r:id="rId47" display="https://p2-ofp.static.pub/fes/cms/2026/02/16/ydkz16moag7bngeywoc4ictbt4syfh595269.png" xr:uid="{635EBC53-8E60-4B64-AB7C-BE6F5F5DEF4D}"/>
    <hyperlink ref="B51" r:id="rId48" display="https://mediaserver.goepson.com/adaptivemedia/rendition?id=8c7ad5b2af1e4e117c60c715c5d079eeb865f74f&amp;vid=8c7ad5b2af1e4e117c60c715c5d079eeb865f74f&amp;prid=original&amp;clid=SAPDAM&amp;prclid=productpictures&amp;assetDescr=logo-epson_420x100" xr:uid="{29EC9E58-9CB3-4D59-9406-FC6789BC8D7F}"/>
    <hyperlink ref="B52" r:id="rId49" display="https://upload.wikimedia.org/wikipedia/commons/b/b0/ViewSonic_logo.svg" xr:uid="{43EE1445-82A2-4002-844F-0A211502D526}"/>
    <hyperlink ref="B53" r:id="rId50" display="https://media.licdn.com/dms/image/v2/D4E0BAQHf_oSQb_2yjQ/company-logo_200_200/company-logo_200_200/0/1732631429490/tecnologialk_logo?e=2147483647&amp;v=beta&amp;t=O8BaRu1qxbmH02k0VWeKhbAAAYdfVt9TMwuURb5SfAQ" xr:uid="{053EB913-25A9-4603-9F67-A0A846E5960D}"/>
    <hyperlink ref="B54" r:id="rId51" display="https://upload.wikimedia.org/wikipedia/commons/thumb/5/52/Philips_logo_new.svg/3840px-Philips_logo_new.svg.png" xr:uid="{011DAA1E-4EBD-471D-8C3D-EBFBFB01391F}"/>
    <hyperlink ref="B55" r:id="rId52" display="https://upload.wikimedia.org/wikipedia/commons/thumb/5/51/IBM_logo.svg/330px-IBM_logo.svg.png" xr:uid="{89292F6D-F15C-4AD2-8C40-B466F6084250}"/>
    <hyperlink ref="B56" r:id="rId53" display="https://upload.wikimedia.org/wikipedia/commons/6/68/Windows_logo_and_wordmark_-_2012%E2%80%932015.svg" xr:uid="{EDF73CEF-4856-4A0B-A183-28A33A044A1C}"/>
    <hyperlink ref="B57" r:id="rId54" display="https://upload.wikimedia.org/wikipedia/commons/thumb/f/fc/Qualcomm-Logo.svg/1280px-Qualcomm-Logo.svg.png" xr:uid="{5A205158-D431-4D07-8F2D-18943C7B8B41}"/>
    <hyperlink ref="B58" r:id="rId55" display="https://upload.wikimedia.org/wikipedia/commons/thumb/5/5f/MediaTek_logo.svg/1280px-MediaTek_logo.svg.png" xr:uid="{0BF4E5A8-347C-45BD-BC15-4B8605A21288}"/>
    <hyperlink ref="B59" r:id="rId56" display="https://assets.micron.com/adobe/assets/urn:aaid:aem:652506f6-3869-4e9b-a1bd-d5b4209f850c/as/Micron-logo_white.svg?width=1500&amp;preferwebp=true" xr:uid="{E85FAC78-93B7-4E98-BC0C-347FC4466C54}"/>
  </hyperlinks>
  <pageMargins left="0.7" right="0.7" top="0.75" bottom="0.75" header="0.3" footer="0.3"/>
  <drawing r:id="rId5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Note</dc:creator>
  <cp:lastModifiedBy>Note</cp:lastModifiedBy>
  <dcterms:created xsi:type="dcterms:W3CDTF">2026-04-14T17:29:31Z</dcterms:created>
  <dcterms:modified xsi:type="dcterms:W3CDTF">2026-04-15T16:34:30Z</dcterms:modified>
</cp:coreProperties>
</file>