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von\Desktop\DevGPS\Data\"/>
    </mc:Choice>
  </mc:AlternateContent>
  <bookViews>
    <workbookView minimized="1" xWindow="0" yWindow="0" windowWidth="19200" windowHeight="7090"/>
  </bookViews>
  <sheets>
    <sheet name="Dashboard" sheetId="2" r:id="rId1"/>
    <sheet name="Employees" sheetId="1" state="hidden" r:id="rId2"/>
    <sheet name="Relative Activity (RA)" sheetId="4" state="hidden" r:id="rId3"/>
    <sheet name="Filtered RA" sheetId="3" state="hidden" r:id="rId4"/>
    <sheet name="Product Count" sheetId="5" state="hidden" r:id="rId5"/>
    <sheet name="MSA_Emp" sheetId="10" r:id="rId6"/>
    <sheet name="MSA_RA" sheetId="9" r:id="rId7"/>
    <sheet name="MSA_FRA" sheetId="14" r:id="rId8"/>
    <sheet name="CO_Emp" sheetId="13" r:id="rId9"/>
    <sheet name="CO_RA" sheetId="11" r:id="rId10"/>
    <sheet name="CO_FRA" sheetId="12" r:id="rId11"/>
    <sheet name="Inputs" sheetId="6" r:id="rId12"/>
    <sheet name="NAICS" sheetId="8" r:id="rId13"/>
  </sheets>
  <definedNames>
    <definedName name="County">Inputs!$B$2:$B$31</definedName>
    <definedName name="LargeCity">Inputs!$B$33:$B$54</definedName>
  </definedNames>
  <calcPr calcId="162913"/>
</workbook>
</file>

<file path=xl/calcChain.xml><?xml version="1.0" encoding="utf-8"?>
<calcChain xmlns="http://schemas.openxmlformats.org/spreadsheetml/2006/main">
  <c r="N4" i="2" l="1"/>
  <c r="P4" i="2"/>
  <c r="O4" i="2" l="1"/>
  <c r="Q4" i="2" s="1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ST22" i="10"/>
  <c r="SU22" i="10"/>
  <c r="SV22" i="10"/>
  <c r="SW22" i="10"/>
  <c r="SX22" i="10"/>
  <c r="SY22" i="10"/>
  <c r="SZ22" i="10"/>
  <c r="TA22" i="10"/>
  <c r="TB22" i="10"/>
  <c r="TC22" i="10"/>
  <c r="TD22" i="10"/>
  <c r="TE22" i="10"/>
  <c r="TF22" i="10"/>
  <c r="TG22" i="10"/>
  <c r="TH22" i="10"/>
  <c r="TI22" i="10"/>
  <c r="TJ22" i="10"/>
  <c r="TK22" i="10"/>
  <c r="TL22" i="10"/>
  <c r="TM22" i="10"/>
  <c r="TN22" i="10"/>
  <c r="TO22" i="10"/>
  <c r="TP22" i="10"/>
  <c r="TQ22" i="10"/>
  <c r="TR22" i="10"/>
  <c r="TS22" i="10"/>
  <c r="TT22" i="10"/>
  <c r="TU22" i="10"/>
  <c r="TV22" i="10"/>
  <c r="TW22" i="10"/>
  <c r="TX22" i="10"/>
  <c r="TY22" i="10"/>
  <c r="TZ22" i="10"/>
  <c r="UA22" i="10"/>
  <c r="UB22" i="10"/>
  <c r="UC22" i="10"/>
  <c r="UD22" i="10"/>
  <c r="UE22" i="10"/>
  <c r="UF22" i="10"/>
  <c r="UG22" i="10"/>
  <c r="UH22" i="10"/>
  <c r="UI22" i="10"/>
  <c r="UJ22" i="10"/>
  <c r="UK22" i="10"/>
  <c r="UL22" i="10"/>
  <c r="UM22" i="10"/>
  <c r="UN22" i="10"/>
  <c r="UO22" i="10"/>
  <c r="UP22" i="10"/>
  <c r="UQ22" i="10"/>
  <c r="UR22" i="10"/>
  <c r="US22" i="10"/>
  <c r="UT22" i="10"/>
  <c r="UU22" i="10"/>
  <c r="UV22" i="10"/>
  <c r="UW22" i="10"/>
  <c r="UX22" i="10"/>
  <c r="UY22" i="10"/>
  <c r="UZ22" i="10"/>
  <c r="VA22" i="10"/>
  <c r="VB22" i="10"/>
  <c r="VC22" i="10"/>
  <c r="VD22" i="10"/>
  <c r="VE22" i="10"/>
  <c r="VF22" i="10"/>
  <c r="VG22" i="10"/>
  <c r="VH22" i="10"/>
  <c r="VI22" i="10"/>
  <c r="VJ22" i="10"/>
  <c r="VK22" i="10"/>
  <c r="VL22" i="10"/>
  <c r="VM22" i="10"/>
  <c r="VN22" i="10"/>
  <c r="VO22" i="10"/>
  <c r="VP22" i="10"/>
  <c r="VQ22" i="10"/>
  <c r="VR22" i="10"/>
  <c r="VS22" i="10"/>
  <c r="VT22" i="10"/>
  <c r="VU22" i="10"/>
  <c r="VV22" i="10"/>
  <c r="VW22" i="10"/>
  <c r="VX22" i="10"/>
  <c r="VY22" i="10"/>
  <c r="VZ22" i="10"/>
  <c r="WA22" i="10"/>
  <c r="WB22" i="10"/>
  <c r="WC22" i="10"/>
  <c r="WD22" i="10"/>
  <c r="WE22" i="10"/>
  <c r="WF22" i="10"/>
  <c r="WG22" i="10"/>
  <c r="WH22" i="10"/>
  <c r="WI22" i="10"/>
  <c r="WJ22" i="10"/>
  <c r="WK22" i="10"/>
  <c r="WL22" i="10"/>
  <c r="WM22" i="10"/>
  <c r="WN22" i="10"/>
  <c r="WO22" i="10"/>
  <c r="WP22" i="10"/>
  <c r="WQ22" i="10"/>
  <c r="WR22" i="10"/>
  <c r="WS22" i="10"/>
  <c r="WT22" i="10"/>
  <c r="WU22" i="10"/>
  <c r="WV22" i="10"/>
  <c r="WW22" i="10"/>
  <c r="WX22" i="10"/>
  <c r="WY22" i="10"/>
  <c r="WZ22" i="10"/>
  <c r="XA22" i="10"/>
  <c r="XB22" i="10"/>
  <c r="XC22" i="10"/>
  <c r="XD22" i="10"/>
  <c r="XE22" i="10"/>
  <c r="XF22" i="10"/>
  <c r="XG22" i="10"/>
  <c r="XH22" i="10"/>
  <c r="XI22" i="10"/>
  <c r="XJ22" i="10"/>
  <c r="XK22" i="10"/>
  <c r="XL22" i="10"/>
  <c r="XM22" i="10"/>
  <c r="XN22" i="10"/>
  <c r="XO22" i="10"/>
  <c r="XP22" i="10"/>
  <c r="XQ22" i="10"/>
  <c r="XR22" i="10"/>
  <c r="XS22" i="10"/>
  <c r="XT22" i="10"/>
  <c r="XU22" i="10"/>
  <c r="XV22" i="10"/>
  <c r="XW22" i="10"/>
  <c r="XX22" i="10"/>
  <c r="XY22" i="10"/>
  <c r="XZ22" i="10"/>
  <c r="YA22" i="10"/>
  <c r="YB22" i="10"/>
  <c r="YC22" i="10"/>
  <c r="YD22" i="10"/>
  <c r="YE22" i="10"/>
  <c r="YF22" i="10"/>
  <c r="YG22" i="10"/>
  <c r="YH22" i="10"/>
  <c r="YI22" i="10"/>
  <c r="YJ22" i="10"/>
  <c r="YK22" i="10"/>
  <c r="YL22" i="10"/>
  <c r="YM22" i="10"/>
  <c r="YN22" i="10"/>
  <c r="YO22" i="10"/>
  <c r="YP22" i="10"/>
  <c r="YQ22" i="10"/>
  <c r="YR22" i="10"/>
  <c r="YS22" i="10"/>
  <c r="YT22" i="10"/>
  <c r="YU22" i="10"/>
  <c r="YV22" i="10"/>
  <c r="YW22" i="10"/>
  <c r="YX22" i="10"/>
  <c r="YY22" i="10"/>
  <c r="YZ22" i="10"/>
  <c r="ZA22" i="10"/>
  <c r="ZB22" i="10"/>
  <c r="ZC22" i="10"/>
  <c r="ZD22" i="10"/>
  <c r="ZE22" i="10"/>
  <c r="ZF22" i="10"/>
  <c r="ZG22" i="10"/>
  <c r="ZH22" i="10"/>
  <c r="ZI22" i="10"/>
  <c r="ZJ22" i="10"/>
  <c r="ZK22" i="10"/>
  <c r="ZL22" i="10"/>
  <c r="ZM22" i="10"/>
  <c r="ZN22" i="10"/>
  <c r="ZO22" i="10"/>
  <c r="ZP22" i="10"/>
  <c r="ZQ22" i="10"/>
  <c r="ZR22" i="10"/>
  <c r="ZS22" i="10"/>
  <c r="ZT22" i="10"/>
  <c r="ZU22" i="10"/>
  <c r="ZV22" i="10"/>
  <c r="ZW22" i="10"/>
  <c r="ZX22" i="10"/>
  <c r="ZY22" i="10"/>
  <c r="ZZ22" i="10"/>
  <c r="AAA22" i="10"/>
  <c r="AAB22" i="10"/>
  <c r="AAC22" i="10"/>
  <c r="AAD22" i="10"/>
  <c r="AAE22" i="10"/>
  <c r="AAF22" i="10"/>
  <c r="AAG22" i="10"/>
  <c r="AAH22" i="10"/>
  <c r="AAI22" i="10"/>
  <c r="AAJ22" i="10"/>
  <c r="AAK22" i="10"/>
  <c r="AAL22" i="10"/>
  <c r="AAM22" i="10"/>
  <c r="AAN22" i="10"/>
  <c r="AAO22" i="10"/>
  <c r="AAP22" i="10"/>
  <c r="AAQ22" i="10"/>
  <c r="AAR22" i="10"/>
  <c r="AAS22" i="10"/>
  <c r="AAT22" i="10"/>
  <c r="AAU22" i="10"/>
  <c r="AAV22" i="10"/>
  <c r="AAW22" i="10"/>
  <c r="AAX22" i="10"/>
  <c r="AAY22" i="10"/>
  <c r="AAZ22" i="10"/>
  <c r="ABA22" i="10"/>
  <c r="ABB22" i="10"/>
  <c r="ABC22" i="10"/>
  <c r="ABD22" i="10"/>
  <c r="ABE22" i="10"/>
  <c r="ABF22" i="10"/>
  <c r="ABG22" i="10"/>
  <c r="ABH22" i="10"/>
  <c r="ABI22" i="10"/>
  <c r="ABJ22" i="10"/>
  <c r="ABK22" i="10"/>
  <c r="ABL22" i="10"/>
  <c r="ABM22" i="10"/>
  <c r="ABN22" i="10"/>
  <c r="ABO22" i="10"/>
  <c r="ABP22" i="10"/>
  <c r="ABQ22" i="10"/>
  <c r="ABR22" i="10"/>
  <c r="ABS22" i="10"/>
  <c r="ABT22" i="10"/>
  <c r="ABU22" i="10"/>
  <c r="ABV22" i="10"/>
  <c r="ABW22" i="10"/>
  <c r="ABX22" i="10"/>
  <c r="ABY22" i="10"/>
  <c r="ABZ22" i="10"/>
  <c r="ACA22" i="10"/>
  <c r="ACB22" i="10"/>
  <c r="ACC22" i="10"/>
  <c r="ACD22" i="10"/>
  <c r="ACE22" i="10"/>
  <c r="ACF22" i="10"/>
  <c r="ACG22" i="10"/>
  <c r="ACH22" i="10"/>
  <c r="ACI22" i="10"/>
  <c r="ACJ22" i="10"/>
  <c r="ACK22" i="10"/>
  <c r="ACL22" i="10"/>
  <c r="ACM22" i="10"/>
  <c r="ACN22" i="10"/>
  <c r="ACO22" i="10"/>
  <c r="ACP22" i="10"/>
  <c r="ACQ22" i="10"/>
  <c r="ACR22" i="10"/>
  <c r="ACS22" i="10"/>
  <c r="ACT22" i="10"/>
  <c r="ACU22" i="10"/>
  <c r="ACV22" i="10"/>
  <c r="ACW22" i="10"/>
  <c r="ACX22" i="10"/>
  <c r="ACY22" i="10"/>
  <c r="ACZ22" i="10"/>
  <c r="ADA22" i="10"/>
  <c r="ADB22" i="10"/>
  <c r="ADC22" i="10"/>
  <c r="ADD22" i="10"/>
  <c r="ADE22" i="10"/>
  <c r="ADF22" i="10"/>
  <c r="ADG22" i="10"/>
  <c r="ADH22" i="10"/>
  <c r="ADI22" i="10"/>
  <c r="ADJ22" i="10"/>
  <c r="ADK22" i="10"/>
  <c r="ADL22" i="10"/>
  <c r="ADM22" i="10"/>
  <c r="ADN22" i="10"/>
  <c r="ADO22" i="10"/>
  <c r="ADP22" i="10"/>
  <c r="ADQ22" i="10"/>
  <c r="ADR22" i="10"/>
  <c r="ADS22" i="10"/>
  <c r="ADT22" i="10"/>
  <c r="ADU22" i="10"/>
  <c r="ADV22" i="10"/>
  <c r="ADW22" i="10"/>
  <c r="ADX22" i="10"/>
  <c r="ADY22" i="10"/>
  <c r="ADZ22" i="10"/>
  <c r="AEA22" i="10"/>
  <c r="AEB22" i="10"/>
  <c r="AEC22" i="10"/>
  <c r="AED22" i="10"/>
  <c r="AEE22" i="10"/>
  <c r="AEF22" i="10"/>
  <c r="AEG22" i="10"/>
  <c r="AEH22" i="10"/>
  <c r="AEI22" i="10"/>
  <c r="AEJ22" i="10"/>
  <c r="B22" i="10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ST22" i="9"/>
  <c r="SU22" i="9"/>
  <c r="SV22" i="9"/>
  <c r="SW22" i="9"/>
  <c r="SX22" i="9"/>
  <c r="SY22" i="9"/>
  <c r="SZ22" i="9"/>
  <c r="TA22" i="9"/>
  <c r="TB22" i="9"/>
  <c r="TC22" i="9"/>
  <c r="TD22" i="9"/>
  <c r="TE22" i="9"/>
  <c r="TF22" i="9"/>
  <c r="TG22" i="9"/>
  <c r="TH22" i="9"/>
  <c r="TI22" i="9"/>
  <c r="TJ22" i="9"/>
  <c r="TK22" i="9"/>
  <c r="TL22" i="9"/>
  <c r="TM22" i="9"/>
  <c r="TN22" i="9"/>
  <c r="TO22" i="9"/>
  <c r="TP22" i="9"/>
  <c r="TQ22" i="9"/>
  <c r="TR22" i="9"/>
  <c r="TS22" i="9"/>
  <c r="TT22" i="9"/>
  <c r="TU22" i="9"/>
  <c r="TV22" i="9"/>
  <c r="TW22" i="9"/>
  <c r="TX22" i="9"/>
  <c r="TY22" i="9"/>
  <c r="TZ22" i="9"/>
  <c r="UA22" i="9"/>
  <c r="UB22" i="9"/>
  <c r="UC22" i="9"/>
  <c r="UD22" i="9"/>
  <c r="UE22" i="9"/>
  <c r="UF22" i="9"/>
  <c r="UG22" i="9"/>
  <c r="UH22" i="9"/>
  <c r="UI22" i="9"/>
  <c r="UJ22" i="9"/>
  <c r="UK22" i="9"/>
  <c r="UL22" i="9"/>
  <c r="UM22" i="9"/>
  <c r="UN22" i="9"/>
  <c r="UO22" i="9"/>
  <c r="UP22" i="9"/>
  <c r="UQ22" i="9"/>
  <c r="UR22" i="9"/>
  <c r="US22" i="9"/>
  <c r="UT22" i="9"/>
  <c r="UU22" i="9"/>
  <c r="UV22" i="9"/>
  <c r="UW22" i="9"/>
  <c r="UX22" i="9"/>
  <c r="UY22" i="9"/>
  <c r="UZ22" i="9"/>
  <c r="VA22" i="9"/>
  <c r="VB22" i="9"/>
  <c r="VC22" i="9"/>
  <c r="VD22" i="9"/>
  <c r="VE22" i="9"/>
  <c r="VF22" i="9"/>
  <c r="VG22" i="9"/>
  <c r="VH22" i="9"/>
  <c r="VI22" i="9"/>
  <c r="VJ22" i="9"/>
  <c r="VK22" i="9"/>
  <c r="VL22" i="9"/>
  <c r="VM22" i="9"/>
  <c r="VN22" i="9"/>
  <c r="VO22" i="9"/>
  <c r="VP22" i="9"/>
  <c r="VQ22" i="9"/>
  <c r="VR22" i="9"/>
  <c r="VS22" i="9"/>
  <c r="VT22" i="9"/>
  <c r="VU22" i="9"/>
  <c r="VV22" i="9"/>
  <c r="VW22" i="9"/>
  <c r="VX22" i="9"/>
  <c r="VY22" i="9"/>
  <c r="VZ22" i="9"/>
  <c r="WA22" i="9"/>
  <c r="WB22" i="9"/>
  <c r="WC22" i="9"/>
  <c r="WD22" i="9"/>
  <c r="WE22" i="9"/>
  <c r="WF22" i="9"/>
  <c r="WG22" i="9"/>
  <c r="WH22" i="9"/>
  <c r="WI22" i="9"/>
  <c r="WJ22" i="9"/>
  <c r="WK22" i="9"/>
  <c r="WL22" i="9"/>
  <c r="WM22" i="9"/>
  <c r="WN22" i="9"/>
  <c r="WO22" i="9"/>
  <c r="WP22" i="9"/>
  <c r="WQ22" i="9"/>
  <c r="WR22" i="9"/>
  <c r="WS22" i="9"/>
  <c r="WT22" i="9"/>
  <c r="WU22" i="9"/>
  <c r="WV22" i="9"/>
  <c r="WW22" i="9"/>
  <c r="WX22" i="9"/>
  <c r="WY22" i="9"/>
  <c r="WZ22" i="9"/>
  <c r="XA22" i="9"/>
  <c r="XB22" i="9"/>
  <c r="XC22" i="9"/>
  <c r="XD22" i="9"/>
  <c r="XE22" i="9"/>
  <c r="XF22" i="9"/>
  <c r="XG22" i="9"/>
  <c r="XH22" i="9"/>
  <c r="XI22" i="9"/>
  <c r="XJ22" i="9"/>
  <c r="XK22" i="9"/>
  <c r="XL22" i="9"/>
  <c r="XM22" i="9"/>
  <c r="XN22" i="9"/>
  <c r="XO22" i="9"/>
  <c r="XP22" i="9"/>
  <c r="XQ22" i="9"/>
  <c r="XR22" i="9"/>
  <c r="XS22" i="9"/>
  <c r="XT22" i="9"/>
  <c r="XU22" i="9"/>
  <c r="XV22" i="9"/>
  <c r="XW22" i="9"/>
  <c r="XX22" i="9"/>
  <c r="XY22" i="9"/>
  <c r="XZ22" i="9"/>
  <c r="YA22" i="9"/>
  <c r="YB22" i="9"/>
  <c r="YC22" i="9"/>
  <c r="YD22" i="9"/>
  <c r="YE22" i="9"/>
  <c r="YF22" i="9"/>
  <c r="YG22" i="9"/>
  <c r="YH22" i="9"/>
  <c r="YI22" i="9"/>
  <c r="YJ22" i="9"/>
  <c r="YK22" i="9"/>
  <c r="YL22" i="9"/>
  <c r="YM22" i="9"/>
  <c r="YN22" i="9"/>
  <c r="YO22" i="9"/>
  <c r="YP22" i="9"/>
  <c r="YQ22" i="9"/>
  <c r="YR22" i="9"/>
  <c r="YS22" i="9"/>
  <c r="YT22" i="9"/>
  <c r="YU22" i="9"/>
  <c r="YV22" i="9"/>
  <c r="YW22" i="9"/>
  <c r="YX22" i="9"/>
  <c r="YY22" i="9"/>
  <c r="YZ22" i="9"/>
  <c r="ZA22" i="9"/>
  <c r="ZB22" i="9"/>
  <c r="ZC22" i="9"/>
  <c r="ZD22" i="9"/>
  <c r="ZE22" i="9"/>
  <c r="ZF22" i="9"/>
  <c r="ZG22" i="9"/>
  <c r="ZH22" i="9"/>
  <c r="ZI22" i="9"/>
  <c r="ZJ22" i="9"/>
  <c r="ZK22" i="9"/>
  <c r="ZL22" i="9"/>
  <c r="ZM22" i="9"/>
  <c r="ZN22" i="9"/>
  <c r="ZO22" i="9"/>
  <c r="ZP22" i="9"/>
  <c r="ZQ22" i="9"/>
  <c r="ZR22" i="9"/>
  <c r="ZS22" i="9"/>
  <c r="ZT22" i="9"/>
  <c r="ZU22" i="9"/>
  <c r="ZV22" i="9"/>
  <c r="ZW22" i="9"/>
  <c r="ZX22" i="9"/>
  <c r="ZY22" i="9"/>
  <c r="ZZ22" i="9"/>
  <c r="AAA22" i="9"/>
  <c r="AAB22" i="9"/>
  <c r="AAC22" i="9"/>
  <c r="AAD22" i="9"/>
  <c r="AAE22" i="9"/>
  <c r="AAF22" i="9"/>
  <c r="AAG22" i="9"/>
  <c r="AAH22" i="9"/>
  <c r="AAI22" i="9"/>
  <c r="AAJ22" i="9"/>
  <c r="AAK22" i="9"/>
  <c r="AAL22" i="9"/>
  <c r="AAM22" i="9"/>
  <c r="AAN22" i="9"/>
  <c r="AAO22" i="9"/>
  <c r="AAP22" i="9"/>
  <c r="AAQ22" i="9"/>
  <c r="AAR22" i="9"/>
  <c r="AAS22" i="9"/>
  <c r="AAT22" i="9"/>
  <c r="AAU22" i="9"/>
  <c r="AAV22" i="9"/>
  <c r="AAW22" i="9"/>
  <c r="AAX22" i="9"/>
  <c r="AAY22" i="9"/>
  <c r="AAZ22" i="9"/>
  <c r="ABA22" i="9"/>
  <c r="ABB22" i="9"/>
  <c r="ABC22" i="9"/>
  <c r="ABD22" i="9"/>
  <c r="ABE22" i="9"/>
  <c r="ABF22" i="9"/>
  <c r="ABG22" i="9"/>
  <c r="ABH22" i="9"/>
  <c r="ABI22" i="9"/>
  <c r="ABJ22" i="9"/>
  <c r="ABK22" i="9"/>
  <c r="ABL22" i="9"/>
  <c r="ABM22" i="9"/>
  <c r="ABN22" i="9"/>
  <c r="ABO22" i="9"/>
  <c r="ABP22" i="9"/>
  <c r="ABQ22" i="9"/>
  <c r="ABR22" i="9"/>
  <c r="ABS22" i="9"/>
  <c r="ABT22" i="9"/>
  <c r="ABU22" i="9"/>
  <c r="ABV22" i="9"/>
  <c r="ABW22" i="9"/>
  <c r="ABX22" i="9"/>
  <c r="ABY22" i="9"/>
  <c r="ABZ22" i="9"/>
  <c r="ACA22" i="9"/>
  <c r="ACB22" i="9"/>
  <c r="ACC22" i="9"/>
  <c r="ACD22" i="9"/>
  <c r="ACE22" i="9"/>
  <c r="ACF22" i="9"/>
  <c r="ACG22" i="9"/>
  <c r="ACH22" i="9"/>
  <c r="ACI22" i="9"/>
  <c r="ACJ22" i="9"/>
  <c r="ACK22" i="9"/>
  <c r="ACL22" i="9"/>
  <c r="ACM22" i="9"/>
  <c r="ACN22" i="9"/>
  <c r="ACO22" i="9"/>
  <c r="ACP22" i="9"/>
  <c r="ACQ22" i="9"/>
  <c r="ACR22" i="9"/>
  <c r="ACS22" i="9"/>
  <c r="ACT22" i="9"/>
  <c r="ACU22" i="9"/>
  <c r="ACV22" i="9"/>
  <c r="ACW22" i="9"/>
  <c r="ACX22" i="9"/>
  <c r="ACY22" i="9"/>
  <c r="ACZ22" i="9"/>
  <c r="ADA22" i="9"/>
  <c r="ADB22" i="9"/>
  <c r="ADC22" i="9"/>
  <c r="ADD22" i="9"/>
  <c r="ADE22" i="9"/>
  <c r="ADF22" i="9"/>
  <c r="ADG22" i="9"/>
  <c r="ADH22" i="9"/>
  <c r="ADI22" i="9"/>
  <c r="ADJ22" i="9"/>
  <c r="ADK22" i="9"/>
  <c r="ADL22" i="9"/>
  <c r="ADM22" i="9"/>
  <c r="ADN22" i="9"/>
  <c r="ADO22" i="9"/>
  <c r="ADP22" i="9"/>
  <c r="ADQ22" i="9"/>
  <c r="ADR22" i="9"/>
  <c r="ADS22" i="9"/>
  <c r="ADT22" i="9"/>
  <c r="ADU22" i="9"/>
  <c r="ADV22" i="9"/>
  <c r="ADW22" i="9"/>
  <c r="ADX22" i="9"/>
  <c r="ADY22" i="9"/>
  <c r="ADZ22" i="9"/>
  <c r="AEA22" i="9"/>
  <c r="AEB22" i="9"/>
  <c r="AEC22" i="9"/>
  <c r="AED22" i="9"/>
  <c r="AEE22" i="9"/>
  <c r="AEF22" i="9"/>
  <c r="AEG22" i="9"/>
  <c r="AEH22" i="9"/>
  <c r="AEI22" i="9"/>
  <c r="AEJ22" i="9"/>
  <c r="B22" i="9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ST22" i="14"/>
  <c r="SU22" i="14"/>
  <c r="SV22" i="14"/>
  <c r="SW22" i="14"/>
  <c r="SX22" i="14"/>
  <c r="SY22" i="14"/>
  <c r="SZ22" i="14"/>
  <c r="TA22" i="14"/>
  <c r="TB22" i="14"/>
  <c r="TC22" i="14"/>
  <c r="TD22" i="14"/>
  <c r="TE22" i="14"/>
  <c r="TF22" i="14"/>
  <c r="TG22" i="14"/>
  <c r="TH22" i="14"/>
  <c r="TI22" i="14"/>
  <c r="TJ22" i="14"/>
  <c r="TK22" i="14"/>
  <c r="TL22" i="14"/>
  <c r="TM22" i="14"/>
  <c r="TN22" i="14"/>
  <c r="TO22" i="14"/>
  <c r="TP22" i="14"/>
  <c r="TQ22" i="14"/>
  <c r="TR22" i="14"/>
  <c r="TS22" i="14"/>
  <c r="TT22" i="14"/>
  <c r="TU22" i="14"/>
  <c r="TV22" i="14"/>
  <c r="TW22" i="14"/>
  <c r="TX22" i="14"/>
  <c r="TY22" i="14"/>
  <c r="TZ22" i="14"/>
  <c r="UA22" i="14"/>
  <c r="UB22" i="14"/>
  <c r="UC22" i="14"/>
  <c r="UD22" i="14"/>
  <c r="UE22" i="14"/>
  <c r="UF22" i="14"/>
  <c r="UG22" i="14"/>
  <c r="UH22" i="14"/>
  <c r="UI22" i="14"/>
  <c r="UJ22" i="14"/>
  <c r="UK22" i="14"/>
  <c r="UL22" i="14"/>
  <c r="UM22" i="14"/>
  <c r="UN22" i="14"/>
  <c r="UO22" i="14"/>
  <c r="UP22" i="14"/>
  <c r="UQ22" i="14"/>
  <c r="UR22" i="14"/>
  <c r="US22" i="14"/>
  <c r="UT22" i="14"/>
  <c r="UU22" i="14"/>
  <c r="UV22" i="14"/>
  <c r="UW22" i="14"/>
  <c r="UX22" i="14"/>
  <c r="UY22" i="14"/>
  <c r="UZ22" i="14"/>
  <c r="VA22" i="14"/>
  <c r="VB22" i="14"/>
  <c r="VC22" i="14"/>
  <c r="VD22" i="14"/>
  <c r="VE22" i="14"/>
  <c r="VF22" i="14"/>
  <c r="VG22" i="14"/>
  <c r="VH22" i="14"/>
  <c r="VI22" i="14"/>
  <c r="VJ22" i="14"/>
  <c r="VK22" i="14"/>
  <c r="VL22" i="14"/>
  <c r="VM22" i="14"/>
  <c r="VN22" i="14"/>
  <c r="VO22" i="14"/>
  <c r="VP22" i="14"/>
  <c r="VQ22" i="14"/>
  <c r="VR22" i="14"/>
  <c r="VS22" i="14"/>
  <c r="VT22" i="14"/>
  <c r="VU22" i="14"/>
  <c r="VV22" i="14"/>
  <c r="VW22" i="14"/>
  <c r="VX22" i="14"/>
  <c r="VY22" i="14"/>
  <c r="VZ22" i="14"/>
  <c r="WA22" i="14"/>
  <c r="WB22" i="14"/>
  <c r="WC22" i="14"/>
  <c r="WD22" i="14"/>
  <c r="WE22" i="14"/>
  <c r="WF22" i="14"/>
  <c r="WG22" i="14"/>
  <c r="WH22" i="14"/>
  <c r="WI22" i="14"/>
  <c r="WJ22" i="14"/>
  <c r="WK22" i="14"/>
  <c r="WL22" i="14"/>
  <c r="WM22" i="14"/>
  <c r="WN22" i="14"/>
  <c r="WO22" i="14"/>
  <c r="WP22" i="14"/>
  <c r="WQ22" i="14"/>
  <c r="WR22" i="14"/>
  <c r="WS22" i="14"/>
  <c r="WT22" i="14"/>
  <c r="WU22" i="14"/>
  <c r="WV22" i="14"/>
  <c r="WW22" i="14"/>
  <c r="WX22" i="14"/>
  <c r="WY22" i="14"/>
  <c r="WZ22" i="14"/>
  <c r="XA22" i="14"/>
  <c r="XB22" i="14"/>
  <c r="XC22" i="14"/>
  <c r="XD22" i="14"/>
  <c r="XE22" i="14"/>
  <c r="XF22" i="14"/>
  <c r="XG22" i="14"/>
  <c r="XH22" i="14"/>
  <c r="XI22" i="14"/>
  <c r="XJ22" i="14"/>
  <c r="XK22" i="14"/>
  <c r="XL22" i="14"/>
  <c r="XM22" i="14"/>
  <c r="XN22" i="14"/>
  <c r="XO22" i="14"/>
  <c r="XP22" i="14"/>
  <c r="XQ22" i="14"/>
  <c r="XR22" i="14"/>
  <c r="XS22" i="14"/>
  <c r="XT22" i="14"/>
  <c r="XU22" i="14"/>
  <c r="XV22" i="14"/>
  <c r="XW22" i="14"/>
  <c r="XX22" i="14"/>
  <c r="XY22" i="14"/>
  <c r="XZ22" i="14"/>
  <c r="YA22" i="14"/>
  <c r="YB22" i="14"/>
  <c r="YC22" i="14"/>
  <c r="YD22" i="14"/>
  <c r="YE22" i="14"/>
  <c r="YF22" i="14"/>
  <c r="YG22" i="14"/>
  <c r="YH22" i="14"/>
  <c r="YI22" i="14"/>
  <c r="YJ22" i="14"/>
  <c r="YK22" i="14"/>
  <c r="YL22" i="14"/>
  <c r="YM22" i="14"/>
  <c r="YN22" i="14"/>
  <c r="YO22" i="14"/>
  <c r="YP22" i="14"/>
  <c r="YQ22" i="14"/>
  <c r="YR22" i="14"/>
  <c r="YS22" i="14"/>
  <c r="YT22" i="14"/>
  <c r="YU22" i="14"/>
  <c r="YV22" i="14"/>
  <c r="YW22" i="14"/>
  <c r="YX22" i="14"/>
  <c r="YY22" i="14"/>
  <c r="YZ22" i="14"/>
  <c r="ZA22" i="14"/>
  <c r="ZB22" i="14"/>
  <c r="ZC22" i="14"/>
  <c r="ZD22" i="14"/>
  <c r="ZE22" i="14"/>
  <c r="ZF22" i="14"/>
  <c r="ZG22" i="14"/>
  <c r="ZH22" i="14"/>
  <c r="ZI22" i="14"/>
  <c r="ZJ22" i="14"/>
  <c r="ZK22" i="14"/>
  <c r="ZL22" i="14"/>
  <c r="ZM22" i="14"/>
  <c r="ZN22" i="14"/>
  <c r="ZO22" i="14"/>
  <c r="ZP22" i="14"/>
  <c r="ZQ22" i="14"/>
  <c r="ZR22" i="14"/>
  <c r="ZS22" i="14"/>
  <c r="ZT22" i="14"/>
  <c r="ZU22" i="14"/>
  <c r="ZV22" i="14"/>
  <c r="ZW22" i="14"/>
  <c r="ZX22" i="14"/>
  <c r="ZY22" i="14"/>
  <c r="ZZ22" i="14"/>
  <c r="AAA22" i="14"/>
  <c r="AAB22" i="14"/>
  <c r="AAC22" i="14"/>
  <c r="AAD22" i="14"/>
  <c r="AAE22" i="14"/>
  <c r="AAF22" i="14"/>
  <c r="AAG22" i="14"/>
  <c r="AAH22" i="14"/>
  <c r="AAI22" i="14"/>
  <c r="AAJ22" i="14"/>
  <c r="AAK22" i="14"/>
  <c r="AAL22" i="14"/>
  <c r="AAM22" i="14"/>
  <c r="AAN22" i="14"/>
  <c r="AAO22" i="14"/>
  <c r="AAP22" i="14"/>
  <c r="AAQ22" i="14"/>
  <c r="AAR22" i="14"/>
  <c r="AAS22" i="14"/>
  <c r="AAT22" i="14"/>
  <c r="AAU22" i="14"/>
  <c r="AAV22" i="14"/>
  <c r="AAW22" i="14"/>
  <c r="AAX22" i="14"/>
  <c r="AAY22" i="14"/>
  <c r="AAZ22" i="14"/>
  <c r="ABA22" i="14"/>
  <c r="ABB22" i="14"/>
  <c r="ABC22" i="14"/>
  <c r="ABD22" i="14"/>
  <c r="ABE22" i="14"/>
  <c r="ABF22" i="14"/>
  <c r="ABG22" i="14"/>
  <c r="ABH22" i="14"/>
  <c r="ABI22" i="14"/>
  <c r="ABJ22" i="14"/>
  <c r="ABK22" i="14"/>
  <c r="ABL22" i="14"/>
  <c r="ABM22" i="14"/>
  <c r="ABN22" i="14"/>
  <c r="ABO22" i="14"/>
  <c r="ABP22" i="14"/>
  <c r="ABQ22" i="14"/>
  <c r="ABR22" i="14"/>
  <c r="ABS22" i="14"/>
  <c r="ABT22" i="14"/>
  <c r="ABU22" i="14"/>
  <c r="ABV22" i="14"/>
  <c r="ABW22" i="14"/>
  <c r="ABX22" i="14"/>
  <c r="ABY22" i="14"/>
  <c r="ABZ22" i="14"/>
  <c r="ACA22" i="14"/>
  <c r="ACB22" i="14"/>
  <c r="ACC22" i="14"/>
  <c r="ACD22" i="14"/>
  <c r="ACE22" i="14"/>
  <c r="ACF22" i="14"/>
  <c r="ACG22" i="14"/>
  <c r="ACH22" i="14"/>
  <c r="ACI22" i="14"/>
  <c r="ACJ22" i="14"/>
  <c r="ACK22" i="14"/>
  <c r="ACL22" i="14"/>
  <c r="ACM22" i="14"/>
  <c r="ACN22" i="14"/>
  <c r="ACO22" i="14"/>
  <c r="ACP22" i="14"/>
  <c r="ACQ22" i="14"/>
  <c r="ACR22" i="14"/>
  <c r="ACS22" i="14"/>
  <c r="ACT22" i="14"/>
  <c r="ACU22" i="14"/>
  <c r="ACV22" i="14"/>
  <c r="ACW22" i="14"/>
  <c r="ACX22" i="14"/>
  <c r="ACY22" i="14"/>
  <c r="ACZ22" i="14"/>
  <c r="ADA22" i="14"/>
  <c r="ADB22" i="14"/>
  <c r="ADC22" i="14"/>
  <c r="ADD22" i="14"/>
  <c r="ADE22" i="14"/>
  <c r="ADF22" i="14"/>
  <c r="ADG22" i="14"/>
  <c r="ADH22" i="14"/>
  <c r="ADI22" i="14"/>
  <c r="ADJ22" i="14"/>
  <c r="ADK22" i="14"/>
  <c r="ADL22" i="14"/>
  <c r="ADM22" i="14"/>
  <c r="ADN22" i="14"/>
  <c r="ADO22" i="14"/>
  <c r="ADP22" i="14"/>
  <c r="ADQ22" i="14"/>
  <c r="ADR22" i="14"/>
  <c r="ADS22" i="14"/>
  <c r="ADT22" i="14"/>
  <c r="ADU22" i="14"/>
  <c r="ADV22" i="14"/>
  <c r="ADW22" i="14"/>
  <c r="ADX22" i="14"/>
  <c r="ADY22" i="14"/>
  <c r="ADZ22" i="14"/>
  <c r="AEA22" i="14"/>
  <c r="AEB22" i="14"/>
  <c r="AEC22" i="14"/>
  <c r="AED22" i="14"/>
  <c r="AEE22" i="14"/>
  <c r="AEF22" i="14"/>
  <c r="AEG22" i="14"/>
  <c r="AEH22" i="14"/>
  <c r="AEI22" i="14"/>
  <c r="AEJ22" i="14"/>
  <c r="B22" i="14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FZ31" i="12"/>
  <c r="GA31" i="12"/>
  <c r="GB31" i="12"/>
  <c r="GC31" i="12"/>
  <c r="GD31" i="12"/>
  <c r="GE31" i="12"/>
  <c r="GF31" i="12"/>
  <c r="GG31" i="12"/>
  <c r="GH31" i="12"/>
  <c r="GI31" i="12"/>
  <c r="GJ31" i="12"/>
  <c r="GK31" i="12"/>
  <c r="GL31" i="12"/>
  <c r="GM31" i="12"/>
  <c r="GN31" i="12"/>
  <c r="GO31" i="12"/>
  <c r="GP31" i="12"/>
  <c r="GQ31" i="12"/>
  <c r="GR31" i="12"/>
  <c r="GS31" i="12"/>
  <c r="GT31" i="12"/>
  <c r="GU31" i="12"/>
  <c r="GV31" i="12"/>
  <c r="GW31" i="12"/>
  <c r="GX31" i="12"/>
  <c r="GY31" i="12"/>
  <c r="GZ31" i="12"/>
  <c r="HA31" i="12"/>
  <c r="HB31" i="12"/>
  <c r="HC31" i="12"/>
  <c r="HD31" i="12"/>
  <c r="HE31" i="12"/>
  <c r="HF31" i="12"/>
  <c r="HG31" i="12"/>
  <c r="HH31" i="12"/>
  <c r="HI31" i="12"/>
  <c r="HJ31" i="12"/>
  <c r="HK31" i="12"/>
  <c r="HL31" i="12"/>
  <c r="HM31" i="12"/>
  <c r="HN31" i="12"/>
  <c r="HO31" i="12"/>
  <c r="HP31" i="12"/>
  <c r="HQ31" i="12"/>
  <c r="HR31" i="12"/>
  <c r="HS31" i="12"/>
  <c r="HT31" i="12"/>
  <c r="HU31" i="12"/>
  <c r="HV31" i="12"/>
  <c r="HW31" i="12"/>
  <c r="HX31" i="12"/>
  <c r="HY31" i="12"/>
  <c r="HZ31" i="12"/>
  <c r="IA31" i="12"/>
  <c r="IB31" i="12"/>
  <c r="IC31" i="12"/>
  <c r="ID31" i="12"/>
  <c r="IE31" i="12"/>
  <c r="IF31" i="12"/>
  <c r="IG31" i="12"/>
  <c r="IH31" i="12"/>
  <c r="II31" i="12"/>
  <c r="IJ31" i="12"/>
  <c r="IK31" i="12"/>
  <c r="IL31" i="12"/>
  <c r="IM31" i="12"/>
  <c r="IN31" i="12"/>
  <c r="IO31" i="12"/>
  <c r="IP31" i="12"/>
  <c r="IQ31" i="12"/>
  <c r="IR31" i="12"/>
  <c r="IS31" i="12"/>
  <c r="IT31" i="12"/>
  <c r="IU31" i="12"/>
  <c r="IV31" i="12"/>
  <c r="IW31" i="12"/>
  <c r="IX31" i="12"/>
  <c r="IY31" i="12"/>
  <c r="IZ31" i="12"/>
  <c r="JA31" i="12"/>
  <c r="JB31" i="12"/>
  <c r="JC31" i="12"/>
  <c r="JD31" i="12"/>
  <c r="JE31" i="12"/>
  <c r="JF31" i="12"/>
  <c r="JG31" i="12"/>
  <c r="JH31" i="12"/>
  <c r="JI31" i="12"/>
  <c r="JJ31" i="12"/>
  <c r="JK31" i="12"/>
  <c r="JL31" i="12"/>
  <c r="JM31" i="12"/>
  <c r="JN31" i="12"/>
  <c r="JO31" i="12"/>
  <c r="JP31" i="12"/>
  <c r="JQ31" i="12"/>
  <c r="JR31" i="12"/>
  <c r="JS31" i="12"/>
  <c r="JT31" i="12"/>
  <c r="JU31" i="12"/>
  <c r="JV31" i="12"/>
  <c r="JW31" i="12"/>
  <c r="JX31" i="12"/>
  <c r="JY31" i="12"/>
  <c r="JZ31" i="12"/>
  <c r="KA31" i="12"/>
  <c r="KB31" i="12"/>
  <c r="KC31" i="12"/>
  <c r="KD31" i="12"/>
  <c r="KE31" i="12"/>
  <c r="KF31" i="12"/>
  <c r="KG31" i="12"/>
  <c r="KH31" i="12"/>
  <c r="KI31" i="12"/>
  <c r="KJ31" i="12"/>
  <c r="KK31" i="12"/>
  <c r="KL31" i="12"/>
  <c r="KM31" i="12"/>
  <c r="KN31" i="12"/>
  <c r="KO31" i="12"/>
  <c r="KP31" i="12"/>
  <c r="KQ31" i="12"/>
  <c r="KR31" i="12"/>
  <c r="KS31" i="12"/>
  <c r="KT31" i="12"/>
  <c r="KU31" i="12"/>
  <c r="KV31" i="12"/>
  <c r="KW31" i="12"/>
  <c r="KX31" i="12"/>
  <c r="KY31" i="12"/>
  <c r="KZ31" i="12"/>
  <c r="LA31" i="12"/>
  <c r="LB31" i="12"/>
  <c r="LC31" i="12"/>
  <c r="LD31" i="12"/>
  <c r="LE31" i="12"/>
  <c r="LF31" i="12"/>
  <c r="LG31" i="12"/>
  <c r="LH31" i="12"/>
  <c r="LI31" i="12"/>
  <c r="LJ31" i="12"/>
  <c r="LK31" i="12"/>
  <c r="LL31" i="12"/>
  <c r="LM31" i="12"/>
  <c r="LN31" i="12"/>
  <c r="LO31" i="12"/>
  <c r="LP31" i="12"/>
  <c r="LQ31" i="12"/>
  <c r="LR31" i="12"/>
  <c r="LS31" i="12"/>
  <c r="LT31" i="12"/>
  <c r="LU31" i="12"/>
  <c r="LV31" i="12"/>
  <c r="LW31" i="12"/>
  <c r="LX31" i="12"/>
  <c r="LY31" i="12"/>
  <c r="LZ31" i="12"/>
  <c r="MA31" i="12"/>
  <c r="MB31" i="12"/>
  <c r="MC31" i="12"/>
  <c r="MD31" i="12"/>
  <c r="ME31" i="12"/>
  <c r="MF31" i="12"/>
  <c r="MG31" i="12"/>
  <c r="MH31" i="12"/>
  <c r="MI31" i="12"/>
  <c r="MJ31" i="12"/>
  <c r="MK31" i="12"/>
  <c r="ML31" i="12"/>
  <c r="MM31" i="12"/>
  <c r="MN31" i="12"/>
  <c r="MO31" i="12"/>
  <c r="MP31" i="12"/>
  <c r="MQ31" i="12"/>
  <c r="MR31" i="12"/>
  <c r="MS31" i="12"/>
  <c r="MT31" i="12"/>
  <c r="MU31" i="12"/>
  <c r="MV31" i="12"/>
  <c r="MW31" i="12"/>
  <c r="MX31" i="12"/>
  <c r="MY31" i="12"/>
  <c r="MZ31" i="12"/>
  <c r="NA31" i="12"/>
  <c r="NB31" i="12"/>
  <c r="NC31" i="12"/>
  <c r="ND31" i="12"/>
  <c r="NE31" i="12"/>
  <c r="NF31" i="12"/>
  <c r="NG31" i="12"/>
  <c r="NH31" i="12"/>
  <c r="NI31" i="12"/>
  <c r="NJ31" i="12"/>
  <c r="NK31" i="12"/>
  <c r="NL31" i="12"/>
  <c r="NM31" i="12"/>
  <c r="NN31" i="12"/>
  <c r="NO31" i="12"/>
  <c r="NP31" i="12"/>
  <c r="NQ31" i="12"/>
  <c r="NR31" i="12"/>
  <c r="NS31" i="12"/>
  <c r="NT31" i="12"/>
  <c r="NU31" i="12"/>
  <c r="NV31" i="12"/>
  <c r="NW31" i="12"/>
  <c r="NX31" i="12"/>
  <c r="NY31" i="12"/>
  <c r="NZ31" i="12"/>
  <c r="OA31" i="12"/>
  <c r="OB31" i="12"/>
  <c r="OC31" i="12"/>
  <c r="OD31" i="12"/>
  <c r="OE31" i="12"/>
  <c r="OF31" i="12"/>
  <c r="OG31" i="12"/>
  <c r="OH31" i="12"/>
  <c r="OI31" i="12"/>
  <c r="OJ31" i="12"/>
  <c r="OK31" i="12"/>
  <c r="OL31" i="12"/>
  <c r="OM31" i="12"/>
  <c r="ON31" i="12"/>
  <c r="OO31" i="12"/>
  <c r="OP31" i="12"/>
  <c r="OQ31" i="12"/>
  <c r="OR31" i="12"/>
  <c r="OS31" i="12"/>
  <c r="OT31" i="12"/>
  <c r="OU31" i="12"/>
  <c r="OV31" i="12"/>
  <c r="OW31" i="12"/>
  <c r="OX31" i="12"/>
  <c r="OY31" i="12"/>
  <c r="OZ31" i="12"/>
  <c r="PA31" i="12"/>
  <c r="PB31" i="12"/>
  <c r="PC31" i="12"/>
  <c r="PD31" i="12"/>
  <c r="PE31" i="12"/>
  <c r="PF31" i="12"/>
  <c r="PG31" i="12"/>
  <c r="PH31" i="12"/>
  <c r="PI31" i="12"/>
  <c r="PJ31" i="12"/>
  <c r="PK31" i="12"/>
  <c r="PL31" i="12"/>
  <c r="PM31" i="12"/>
  <c r="PN31" i="12"/>
  <c r="PO31" i="12"/>
  <c r="PP31" i="12"/>
  <c r="PQ31" i="12"/>
  <c r="PR31" i="12"/>
  <c r="PS31" i="12"/>
  <c r="PT31" i="12"/>
  <c r="PU31" i="12"/>
  <c r="PV31" i="12"/>
  <c r="PW31" i="12"/>
  <c r="PX31" i="12"/>
  <c r="PY31" i="12"/>
  <c r="PZ31" i="12"/>
  <c r="QA31" i="12"/>
  <c r="QB31" i="12"/>
  <c r="QC31" i="12"/>
  <c r="QD31" i="12"/>
  <c r="QE31" i="12"/>
  <c r="QF31" i="12"/>
  <c r="QG31" i="12"/>
  <c r="QH31" i="12"/>
  <c r="QI31" i="12"/>
  <c r="QJ31" i="12"/>
  <c r="QK31" i="12"/>
  <c r="QL31" i="12"/>
  <c r="QM31" i="12"/>
  <c r="QN31" i="12"/>
  <c r="QO31" i="12"/>
  <c r="QP31" i="12"/>
  <c r="QQ31" i="12"/>
  <c r="QR31" i="12"/>
  <c r="QS31" i="12"/>
  <c r="QT31" i="12"/>
  <c r="QU31" i="12"/>
  <c r="QV31" i="12"/>
  <c r="QW31" i="12"/>
  <c r="QX31" i="12"/>
  <c r="QY31" i="12"/>
  <c r="QZ31" i="12"/>
  <c r="RA31" i="12"/>
  <c r="RB31" i="12"/>
  <c r="RC31" i="12"/>
  <c r="RD31" i="12"/>
  <c r="RE31" i="12"/>
  <c r="RF31" i="12"/>
  <c r="RG31" i="12"/>
  <c r="RH31" i="12"/>
  <c r="RI31" i="12"/>
  <c r="RJ31" i="12"/>
  <c r="RK31" i="12"/>
  <c r="RL31" i="12"/>
  <c r="RM31" i="12"/>
  <c r="RN31" i="12"/>
  <c r="RO31" i="12"/>
  <c r="RP31" i="12"/>
  <c r="RQ31" i="12"/>
  <c r="RR31" i="12"/>
  <c r="RS31" i="12"/>
  <c r="RT31" i="12"/>
  <c r="RU31" i="12"/>
  <c r="RV31" i="12"/>
  <c r="RW31" i="12"/>
  <c r="RX31" i="12"/>
  <c r="RY31" i="12"/>
  <c r="RZ31" i="12"/>
  <c r="SA31" i="12"/>
  <c r="SB31" i="12"/>
  <c r="SC31" i="12"/>
  <c r="SD31" i="12"/>
  <c r="SE31" i="12"/>
  <c r="SF31" i="12"/>
  <c r="SG31" i="12"/>
  <c r="SH31" i="12"/>
  <c r="SI31" i="12"/>
  <c r="SJ31" i="12"/>
  <c r="SK31" i="12"/>
  <c r="SL31" i="12"/>
  <c r="SM31" i="12"/>
  <c r="SN31" i="12"/>
  <c r="SO31" i="12"/>
  <c r="SP31" i="12"/>
  <c r="SQ31" i="12"/>
  <c r="SR31" i="12"/>
  <c r="SS31" i="12"/>
  <c r="ST31" i="12"/>
  <c r="SU31" i="12"/>
  <c r="SV31" i="12"/>
  <c r="SW31" i="12"/>
  <c r="SX31" i="12"/>
  <c r="SY31" i="12"/>
  <c r="SZ31" i="12"/>
  <c r="TA31" i="12"/>
  <c r="TB31" i="12"/>
  <c r="TC31" i="12"/>
  <c r="TD31" i="12"/>
  <c r="TE31" i="12"/>
  <c r="TF31" i="12"/>
  <c r="TG31" i="12"/>
  <c r="TH31" i="12"/>
  <c r="TI31" i="12"/>
  <c r="TJ31" i="12"/>
  <c r="TK31" i="12"/>
  <c r="TL31" i="12"/>
  <c r="TM31" i="12"/>
  <c r="TN31" i="12"/>
  <c r="TO31" i="12"/>
  <c r="TP31" i="12"/>
  <c r="TQ31" i="12"/>
  <c r="TR31" i="12"/>
  <c r="TS31" i="12"/>
  <c r="TT31" i="12"/>
  <c r="TU31" i="12"/>
  <c r="TV31" i="12"/>
  <c r="TW31" i="12"/>
  <c r="TX31" i="12"/>
  <c r="TY31" i="12"/>
  <c r="TZ31" i="12"/>
  <c r="UA31" i="12"/>
  <c r="UB31" i="12"/>
  <c r="UC31" i="12"/>
  <c r="UD31" i="12"/>
  <c r="UE31" i="12"/>
  <c r="UF31" i="12"/>
  <c r="UG31" i="12"/>
  <c r="UH31" i="12"/>
  <c r="UI31" i="12"/>
  <c r="UJ31" i="12"/>
  <c r="UK31" i="12"/>
  <c r="UL31" i="12"/>
  <c r="UM31" i="12"/>
  <c r="UN31" i="12"/>
  <c r="UO31" i="12"/>
  <c r="UP31" i="12"/>
  <c r="UQ31" i="12"/>
  <c r="UR31" i="12"/>
  <c r="US31" i="12"/>
  <c r="UT31" i="12"/>
  <c r="UU31" i="12"/>
  <c r="UV31" i="12"/>
  <c r="UW31" i="12"/>
  <c r="UX31" i="12"/>
  <c r="UY31" i="12"/>
  <c r="UZ31" i="12"/>
  <c r="VA31" i="12"/>
  <c r="VB31" i="12"/>
  <c r="VC31" i="12"/>
  <c r="VD31" i="12"/>
  <c r="VE31" i="12"/>
  <c r="VF31" i="12"/>
  <c r="VG31" i="12"/>
  <c r="VH31" i="12"/>
  <c r="VI31" i="12"/>
  <c r="VJ31" i="12"/>
  <c r="VK31" i="12"/>
  <c r="VL31" i="12"/>
  <c r="VM31" i="12"/>
  <c r="VN31" i="12"/>
  <c r="VO31" i="12"/>
  <c r="VP31" i="12"/>
  <c r="VQ31" i="12"/>
  <c r="VR31" i="12"/>
  <c r="VS31" i="12"/>
  <c r="VT31" i="12"/>
  <c r="VU31" i="12"/>
  <c r="VV31" i="12"/>
  <c r="VW31" i="12"/>
  <c r="VX31" i="12"/>
  <c r="VY31" i="12"/>
  <c r="VZ31" i="12"/>
  <c r="WA31" i="12"/>
  <c r="WB31" i="12"/>
  <c r="WC31" i="12"/>
  <c r="WD31" i="12"/>
  <c r="WE31" i="12"/>
  <c r="WF31" i="12"/>
  <c r="WG31" i="12"/>
  <c r="WH31" i="12"/>
  <c r="WI31" i="12"/>
  <c r="WJ31" i="12"/>
  <c r="WK31" i="12"/>
  <c r="WL31" i="12"/>
  <c r="WM31" i="12"/>
  <c r="WN31" i="12"/>
  <c r="WO31" i="12"/>
  <c r="WP31" i="12"/>
  <c r="WQ31" i="12"/>
  <c r="WR31" i="12"/>
  <c r="WS31" i="12"/>
  <c r="WT31" i="12"/>
  <c r="WU31" i="12"/>
  <c r="WV31" i="12"/>
  <c r="WW31" i="12"/>
  <c r="WX31" i="12"/>
  <c r="WY31" i="12"/>
  <c r="WZ31" i="12"/>
  <c r="XA31" i="12"/>
  <c r="XB31" i="12"/>
  <c r="XC31" i="12"/>
  <c r="XD31" i="12"/>
  <c r="XE31" i="12"/>
  <c r="XF31" i="12"/>
  <c r="XG31" i="12"/>
  <c r="XH31" i="12"/>
  <c r="XI31" i="12"/>
  <c r="XJ31" i="12"/>
  <c r="XK31" i="12"/>
  <c r="XL31" i="12"/>
  <c r="XM31" i="12"/>
  <c r="XN31" i="12"/>
  <c r="XO31" i="12"/>
  <c r="XP31" i="12"/>
  <c r="XQ31" i="12"/>
  <c r="XR31" i="12"/>
  <c r="XS31" i="12"/>
  <c r="XT31" i="12"/>
  <c r="XU31" i="12"/>
  <c r="XV31" i="12"/>
  <c r="XW31" i="12"/>
  <c r="XX31" i="12"/>
  <c r="XY31" i="12"/>
  <c r="XZ31" i="12"/>
  <c r="YA31" i="12"/>
  <c r="YB31" i="12"/>
  <c r="YC31" i="12"/>
  <c r="YD31" i="12"/>
  <c r="YE31" i="12"/>
  <c r="YF31" i="12"/>
  <c r="YG31" i="12"/>
  <c r="YH31" i="12"/>
  <c r="YI31" i="12"/>
  <c r="YJ31" i="12"/>
  <c r="YK31" i="12"/>
  <c r="YL31" i="12"/>
  <c r="YM31" i="12"/>
  <c r="YN31" i="12"/>
  <c r="YO31" i="12"/>
  <c r="YP31" i="12"/>
  <c r="YQ31" i="12"/>
  <c r="YR31" i="12"/>
  <c r="YS31" i="12"/>
  <c r="YT31" i="12"/>
  <c r="YU31" i="12"/>
  <c r="YV31" i="12"/>
  <c r="YW31" i="12"/>
  <c r="YX31" i="12"/>
  <c r="YY31" i="12"/>
  <c r="YZ31" i="12"/>
  <c r="ZA31" i="12"/>
  <c r="ZB31" i="12"/>
  <c r="ZC31" i="12"/>
  <c r="ZD31" i="12"/>
  <c r="ZE31" i="12"/>
  <c r="ZF31" i="12"/>
  <c r="ZG31" i="12"/>
  <c r="ZH31" i="12"/>
  <c r="ZI31" i="12"/>
  <c r="ZJ31" i="12"/>
  <c r="ZK31" i="12"/>
  <c r="ZL31" i="12"/>
  <c r="ZM31" i="12"/>
  <c r="ZN31" i="12"/>
  <c r="ZO31" i="12"/>
  <c r="ZP31" i="12"/>
  <c r="ZQ31" i="12"/>
  <c r="ZR31" i="12"/>
  <c r="ZS31" i="12"/>
  <c r="ZT31" i="12"/>
  <c r="ZU31" i="12"/>
  <c r="ZV31" i="12"/>
  <c r="ZW31" i="12"/>
  <c r="ZX31" i="12"/>
  <c r="ZY31" i="12"/>
  <c r="ZZ31" i="12"/>
  <c r="AAA31" i="12"/>
  <c r="AAB31" i="12"/>
  <c r="AAC31" i="12"/>
  <c r="AAD31" i="12"/>
  <c r="AAE31" i="12"/>
  <c r="AAF31" i="12"/>
  <c r="AAG31" i="12"/>
  <c r="AAH31" i="12"/>
  <c r="AAI31" i="12"/>
  <c r="AAJ31" i="12"/>
  <c r="AAK31" i="12"/>
  <c r="AAL31" i="12"/>
  <c r="AAM31" i="12"/>
  <c r="AAN31" i="12"/>
  <c r="AAO31" i="12"/>
  <c r="AAP31" i="12"/>
  <c r="AAQ31" i="12"/>
  <c r="AAR31" i="12"/>
  <c r="AAS31" i="12"/>
  <c r="AAT31" i="12"/>
  <c r="AAU31" i="12"/>
  <c r="B31" i="12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FZ31" i="11"/>
  <c r="GA31" i="11"/>
  <c r="GB31" i="11"/>
  <c r="GC31" i="11"/>
  <c r="GD31" i="11"/>
  <c r="GE31" i="11"/>
  <c r="GF31" i="11"/>
  <c r="GG31" i="11"/>
  <c r="GH31" i="11"/>
  <c r="GI31" i="11"/>
  <c r="GJ31" i="11"/>
  <c r="GK31" i="11"/>
  <c r="GL31" i="11"/>
  <c r="GM31" i="11"/>
  <c r="GN31" i="11"/>
  <c r="GO31" i="11"/>
  <c r="GP31" i="11"/>
  <c r="GQ31" i="11"/>
  <c r="GR31" i="11"/>
  <c r="GS31" i="11"/>
  <c r="GT31" i="11"/>
  <c r="GU31" i="11"/>
  <c r="GV31" i="11"/>
  <c r="GW31" i="11"/>
  <c r="GX31" i="11"/>
  <c r="GY31" i="11"/>
  <c r="GZ31" i="11"/>
  <c r="HA31" i="11"/>
  <c r="HB31" i="11"/>
  <c r="HC31" i="11"/>
  <c r="HD31" i="11"/>
  <c r="HE31" i="11"/>
  <c r="HF31" i="11"/>
  <c r="HG31" i="11"/>
  <c r="HH31" i="11"/>
  <c r="HI31" i="11"/>
  <c r="HJ31" i="11"/>
  <c r="HK31" i="11"/>
  <c r="HL31" i="11"/>
  <c r="HM31" i="11"/>
  <c r="HN31" i="11"/>
  <c r="HO31" i="11"/>
  <c r="HP31" i="11"/>
  <c r="HQ31" i="11"/>
  <c r="HR31" i="11"/>
  <c r="HS31" i="11"/>
  <c r="HT31" i="11"/>
  <c r="HU31" i="11"/>
  <c r="HV31" i="11"/>
  <c r="HW31" i="11"/>
  <c r="HX31" i="11"/>
  <c r="HY31" i="11"/>
  <c r="HZ31" i="11"/>
  <c r="IA31" i="11"/>
  <c r="IB31" i="11"/>
  <c r="IC31" i="11"/>
  <c r="ID31" i="11"/>
  <c r="IE31" i="11"/>
  <c r="IF31" i="11"/>
  <c r="IG31" i="11"/>
  <c r="IH31" i="11"/>
  <c r="II31" i="11"/>
  <c r="IJ31" i="11"/>
  <c r="IK31" i="11"/>
  <c r="IL31" i="11"/>
  <c r="IM31" i="11"/>
  <c r="IN31" i="11"/>
  <c r="IO31" i="11"/>
  <c r="IP31" i="11"/>
  <c r="IQ31" i="11"/>
  <c r="IR31" i="11"/>
  <c r="IS31" i="11"/>
  <c r="IT31" i="11"/>
  <c r="IU31" i="11"/>
  <c r="IV31" i="11"/>
  <c r="IW31" i="11"/>
  <c r="IX31" i="11"/>
  <c r="IY31" i="11"/>
  <c r="IZ31" i="11"/>
  <c r="JA31" i="11"/>
  <c r="JB31" i="11"/>
  <c r="JC31" i="11"/>
  <c r="JD31" i="11"/>
  <c r="JE31" i="11"/>
  <c r="JF31" i="11"/>
  <c r="JG31" i="11"/>
  <c r="JH31" i="11"/>
  <c r="JI31" i="11"/>
  <c r="JJ31" i="11"/>
  <c r="JK31" i="11"/>
  <c r="JL31" i="11"/>
  <c r="JM31" i="11"/>
  <c r="JN31" i="11"/>
  <c r="JO31" i="11"/>
  <c r="JP31" i="11"/>
  <c r="JQ31" i="11"/>
  <c r="JR31" i="11"/>
  <c r="JS31" i="11"/>
  <c r="JT31" i="11"/>
  <c r="JU31" i="11"/>
  <c r="JV31" i="11"/>
  <c r="JW31" i="11"/>
  <c r="JX31" i="11"/>
  <c r="JY31" i="11"/>
  <c r="JZ31" i="11"/>
  <c r="KA31" i="11"/>
  <c r="KB31" i="11"/>
  <c r="KC31" i="11"/>
  <c r="KD31" i="11"/>
  <c r="KE31" i="11"/>
  <c r="KF31" i="11"/>
  <c r="KG31" i="11"/>
  <c r="KH31" i="11"/>
  <c r="KI31" i="11"/>
  <c r="KJ31" i="11"/>
  <c r="KK31" i="11"/>
  <c r="KL31" i="11"/>
  <c r="KM31" i="11"/>
  <c r="KN31" i="11"/>
  <c r="KO31" i="11"/>
  <c r="KP31" i="11"/>
  <c r="KQ31" i="11"/>
  <c r="KR31" i="11"/>
  <c r="KS31" i="11"/>
  <c r="KT31" i="11"/>
  <c r="KU31" i="11"/>
  <c r="KV31" i="11"/>
  <c r="KW31" i="11"/>
  <c r="KX31" i="11"/>
  <c r="KY31" i="11"/>
  <c r="KZ31" i="11"/>
  <c r="LA31" i="11"/>
  <c r="LB31" i="11"/>
  <c r="LC31" i="11"/>
  <c r="LD31" i="11"/>
  <c r="LE31" i="11"/>
  <c r="LF31" i="11"/>
  <c r="LG31" i="11"/>
  <c r="LH31" i="11"/>
  <c r="LI31" i="11"/>
  <c r="LJ31" i="11"/>
  <c r="LK31" i="11"/>
  <c r="LL31" i="11"/>
  <c r="LM31" i="11"/>
  <c r="LN31" i="11"/>
  <c r="LO31" i="11"/>
  <c r="LP31" i="11"/>
  <c r="LQ31" i="11"/>
  <c r="LR31" i="11"/>
  <c r="LS31" i="11"/>
  <c r="LT31" i="11"/>
  <c r="LU31" i="11"/>
  <c r="LV31" i="11"/>
  <c r="LW31" i="11"/>
  <c r="LX31" i="11"/>
  <c r="LY31" i="11"/>
  <c r="LZ31" i="11"/>
  <c r="MA31" i="11"/>
  <c r="MB31" i="11"/>
  <c r="MC31" i="11"/>
  <c r="MD31" i="11"/>
  <c r="ME31" i="11"/>
  <c r="MF31" i="11"/>
  <c r="MG31" i="11"/>
  <c r="MH31" i="11"/>
  <c r="MI31" i="11"/>
  <c r="MJ31" i="11"/>
  <c r="MK31" i="11"/>
  <c r="ML31" i="11"/>
  <c r="MM31" i="11"/>
  <c r="MN31" i="11"/>
  <c r="MO31" i="11"/>
  <c r="MP31" i="11"/>
  <c r="MQ31" i="11"/>
  <c r="MR31" i="11"/>
  <c r="MS31" i="11"/>
  <c r="MT31" i="11"/>
  <c r="MU31" i="11"/>
  <c r="MV31" i="11"/>
  <c r="MW31" i="11"/>
  <c r="MX31" i="11"/>
  <c r="MY31" i="11"/>
  <c r="MZ31" i="11"/>
  <c r="NA31" i="11"/>
  <c r="NB31" i="11"/>
  <c r="NC31" i="11"/>
  <c r="ND31" i="11"/>
  <c r="NE31" i="11"/>
  <c r="NF31" i="11"/>
  <c r="NG31" i="11"/>
  <c r="NH31" i="11"/>
  <c r="NI31" i="11"/>
  <c r="NJ31" i="11"/>
  <c r="NK31" i="11"/>
  <c r="NL31" i="11"/>
  <c r="NM31" i="11"/>
  <c r="NN31" i="11"/>
  <c r="NO31" i="11"/>
  <c r="NP31" i="11"/>
  <c r="NQ31" i="11"/>
  <c r="NR31" i="11"/>
  <c r="NS31" i="11"/>
  <c r="NT31" i="11"/>
  <c r="NU31" i="11"/>
  <c r="NV31" i="11"/>
  <c r="NW31" i="11"/>
  <c r="NX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M31" i="11"/>
  <c r="ON31" i="11"/>
  <c r="OO31" i="11"/>
  <c r="OP31" i="11"/>
  <c r="OQ31" i="11"/>
  <c r="OR31" i="11"/>
  <c r="OS31" i="11"/>
  <c r="OT31" i="11"/>
  <c r="OU31" i="11"/>
  <c r="OV31" i="11"/>
  <c r="OW31" i="11"/>
  <c r="OX31" i="11"/>
  <c r="OY31" i="11"/>
  <c r="OZ31" i="11"/>
  <c r="PA31" i="11"/>
  <c r="PB31" i="11"/>
  <c r="PC31" i="11"/>
  <c r="PD31" i="11"/>
  <c r="PE31" i="11"/>
  <c r="PF31" i="11"/>
  <c r="PG31" i="11"/>
  <c r="PH31" i="11"/>
  <c r="PI31" i="11"/>
  <c r="PJ31" i="11"/>
  <c r="PK31" i="11"/>
  <c r="PL31" i="11"/>
  <c r="PM31" i="11"/>
  <c r="PN31" i="11"/>
  <c r="PO31" i="11"/>
  <c r="PP31" i="11"/>
  <c r="PQ31" i="11"/>
  <c r="PR31" i="11"/>
  <c r="PS31" i="11"/>
  <c r="PT31" i="11"/>
  <c r="PU31" i="11"/>
  <c r="PV31" i="11"/>
  <c r="PW31" i="11"/>
  <c r="PX31" i="11"/>
  <c r="PY31" i="11"/>
  <c r="PZ31" i="11"/>
  <c r="QA31" i="11"/>
  <c r="QB31" i="11"/>
  <c r="QC31" i="11"/>
  <c r="QD31" i="11"/>
  <c r="QE31" i="11"/>
  <c r="QF31" i="11"/>
  <c r="QG31" i="11"/>
  <c r="QH31" i="11"/>
  <c r="QI31" i="11"/>
  <c r="QJ31" i="11"/>
  <c r="QK31" i="11"/>
  <c r="QL31" i="11"/>
  <c r="QM31" i="11"/>
  <c r="QN31" i="11"/>
  <c r="QO31" i="11"/>
  <c r="QP31" i="11"/>
  <c r="QQ31" i="11"/>
  <c r="QR31" i="11"/>
  <c r="QS31" i="11"/>
  <c r="QT31" i="11"/>
  <c r="QU31" i="11"/>
  <c r="QV31" i="11"/>
  <c r="QW31" i="11"/>
  <c r="QX31" i="11"/>
  <c r="QY31" i="11"/>
  <c r="QZ31" i="11"/>
  <c r="RA31" i="11"/>
  <c r="RB31" i="11"/>
  <c r="RC31" i="11"/>
  <c r="RD31" i="11"/>
  <c r="RE31" i="11"/>
  <c r="RF31" i="11"/>
  <c r="RG31" i="11"/>
  <c r="RH31" i="11"/>
  <c r="RI31" i="11"/>
  <c r="RJ31" i="11"/>
  <c r="RK31" i="11"/>
  <c r="RL31" i="11"/>
  <c r="RM31" i="11"/>
  <c r="RN31" i="11"/>
  <c r="RO31" i="11"/>
  <c r="RP31" i="11"/>
  <c r="RQ31" i="11"/>
  <c r="RR31" i="11"/>
  <c r="RS31" i="11"/>
  <c r="RT31" i="11"/>
  <c r="RU31" i="11"/>
  <c r="RV31" i="11"/>
  <c r="RW31" i="11"/>
  <c r="RX31" i="11"/>
  <c r="RY31" i="11"/>
  <c r="RZ31" i="11"/>
  <c r="SA31" i="11"/>
  <c r="SB31" i="11"/>
  <c r="SC31" i="11"/>
  <c r="SD31" i="11"/>
  <c r="SE31" i="11"/>
  <c r="SF31" i="11"/>
  <c r="SG31" i="11"/>
  <c r="SH31" i="11"/>
  <c r="SI31" i="11"/>
  <c r="SJ31" i="11"/>
  <c r="SK31" i="11"/>
  <c r="SL31" i="11"/>
  <c r="SM31" i="11"/>
  <c r="SN31" i="11"/>
  <c r="SO31" i="11"/>
  <c r="SP31" i="11"/>
  <c r="SQ31" i="11"/>
  <c r="SR31" i="11"/>
  <c r="SS31" i="11"/>
  <c r="ST31" i="11"/>
  <c r="SU31" i="11"/>
  <c r="SV31" i="11"/>
  <c r="SW31" i="11"/>
  <c r="SX31" i="11"/>
  <c r="SY31" i="11"/>
  <c r="SZ31" i="11"/>
  <c r="TA31" i="11"/>
  <c r="TB31" i="11"/>
  <c r="TC31" i="11"/>
  <c r="TD31" i="11"/>
  <c r="TE31" i="11"/>
  <c r="TF31" i="11"/>
  <c r="TG31" i="11"/>
  <c r="TH31" i="11"/>
  <c r="TI31" i="11"/>
  <c r="TJ31" i="11"/>
  <c r="TK31" i="11"/>
  <c r="TL31" i="11"/>
  <c r="TM31" i="11"/>
  <c r="TN31" i="11"/>
  <c r="TO31" i="11"/>
  <c r="TP31" i="11"/>
  <c r="TQ31" i="11"/>
  <c r="TR31" i="11"/>
  <c r="TS31" i="11"/>
  <c r="TT31" i="11"/>
  <c r="TU31" i="11"/>
  <c r="TV31" i="11"/>
  <c r="TW31" i="11"/>
  <c r="TX31" i="11"/>
  <c r="TY31" i="11"/>
  <c r="TZ31" i="11"/>
  <c r="UA31" i="11"/>
  <c r="UB31" i="11"/>
  <c r="UC31" i="11"/>
  <c r="UD31" i="11"/>
  <c r="UE31" i="11"/>
  <c r="UF31" i="11"/>
  <c r="UG31" i="11"/>
  <c r="UH31" i="11"/>
  <c r="UI31" i="11"/>
  <c r="UJ31" i="11"/>
  <c r="UK31" i="11"/>
  <c r="UL31" i="11"/>
  <c r="UM31" i="11"/>
  <c r="UN31" i="11"/>
  <c r="UO31" i="11"/>
  <c r="UP31" i="11"/>
  <c r="UQ31" i="11"/>
  <c r="UR31" i="11"/>
  <c r="US31" i="11"/>
  <c r="UT31" i="11"/>
  <c r="UU31" i="11"/>
  <c r="UV31" i="11"/>
  <c r="UW31" i="11"/>
  <c r="UX31" i="11"/>
  <c r="UY31" i="11"/>
  <c r="UZ31" i="11"/>
  <c r="VA31" i="11"/>
  <c r="VB31" i="11"/>
  <c r="VC31" i="11"/>
  <c r="VD31" i="11"/>
  <c r="VE31" i="11"/>
  <c r="VF31" i="11"/>
  <c r="VG31" i="11"/>
  <c r="VH31" i="11"/>
  <c r="VI31" i="11"/>
  <c r="VJ31" i="11"/>
  <c r="VK31" i="11"/>
  <c r="VL31" i="11"/>
  <c r="VM31" i="11"/>
  <c r="VN31" i="11"/>
  <c r="VO31" i="11"/>
  <c r="VP31" i="11"/>
  <c r="VQ31" i="11"/>
  <c r="VR31" i="11"/>
  <c r="VS31" i="11"/>
  <c r="VT31" i="11"/>
  <c r="VU31" i="11"/>
  <c r="VV31" i="11"/>
  <c r="VW31" i="11"/>
  <c r="VX31" i="11"/>
  <c r="VY31" i="11"/>
  <c r="VZ31" i="11"/>
  <c r="WA31" i="11"/>
  <c r="WB31" i="11"/>
  <c r="WC31" i="11"/>
  <c r="WD31" i="11"/>
  <c r="WE31" i="11"/>
  <c r="WF31" i="11"/>
  <c r="WG31" i="11"/>
  <c r="WH31" i="11"/>
  <c r="WI31" i="11"/>
  <c r="WJ31" i="11"/>
  <c r="WK31" i="11"/>
  <c r="WL31" i="11"/>
  <c r="WM31" i="11"/>
  <c r="WN31" i="11"/>
  <c r="WO31" i="11"/>
  <c r="WP31" i="11"/>
  <c r="WQ31" i="11"/>
  <c r="WR31" i="11"/>
  <c r="WS31" i="11"/>
  <c r="WT31" i="11"/>
  <c r="WU31" i="11"/>
  <c r="WV31" i="11"/>
  <c r="WW31" i="11"/>
  <c r="WX31" i="11"/>
  <c r="WY31" i="11"/>
  <c r="WZ31" i="11"/>
  <c r="XA31" i="11"/>
  <c r="XB31" i="11"/>
  <c r="XC31" i="11"/>
  <c r="XD31" i="11"/>
  <c r="XE31" i="11"/>
  <c r="XF31" i="11"/>
  <c r="XG31" i="11"/>
  <c r="XH31" i="11"/>
  <c r="XI31" i="11"/>
  <c r="XJ31" i="11"/>
  <c r="XK31" i="11"/>
  <c r="XL31" i="11"/>
  <c r="XM31" i="11"/>
  <c r="XN31" i="11"/>
  <c r="XO31" i="11"/>
  <c r="XP31" i="11"/>
  <c r="XQ31" i="11"/>
  <c r="XR31" i="11"/>
  <c r="XS31" i="11"/>
  <c r="XT31" i="11"/>
  <c r="XU31" i="11"/>
  <c r="XV31" i="11"/>
  <c r="XW31" i="11"/>
  <c r="XX31" i="11"/>
  <c r="XY31" i="11"/>
  <c r="XZ31" i="11"/>
  <c r="YA31" i="11"/>
  <c r="YB31" i="11"/>
  <c r="YC31" i="11"/>
  <c r="YD31" i="11"/>
  <c r="YE31" i="11"/>
  <c r="YF31" i="11"/>
  <c r="YG31" i="11"/>
  <c r="YH31" i="11"/>
  <c r="YI31" i="11"/>
  <c r="YJ31" i="11"/>
  <c r="YK31" i="11"/>
  <c r="YL31" i="11"/>
  <c r="YM31" i="11"/>
  <c r="YN31" i="11"/>
  <c r="YO31" i="11"/>
  <c r="YP31" i="11"/>
  <c r="YQ31" i="11"/>
  <c r="YR31" i="11"/>
  <c r="YS31" i="11"/>
  <c r="YT31" i="11"/>
  <c r="YU31" i="11"/>
  <c r="YV31" i="11"/>
  <c r="YW31" i="11"/>
  <c r="YX31" i="11"/>
  <c r="YY31" i="11"/>
  <c r="YZ31" i="11"/>
  <c r="ZA31" i="11"/>
  <c r="ZB31" i="11"/>
  <c r="ZC31" i="11"/>
  <c r="ZD31" i="11"/>
  <c r="ZE31" i="11"/>
  <c r="ZF31" i="11"/>
  <c r="ZG31" i="11"/>
  <c r="ZH31" i="11"/>
  <c r="ZI31" i="11"/>
  <c r="ZJ31" i="11"/>
  <c r="ZK31" i="11"/>
  <c r="ZL31" i="11"/>
  <c r="ZM31" i="11"/>
  <c r="ZN31" i="11"/>
  <c r="ZO31" i="11"/>
  <c r="ZP31" i="11"/>
  <c r="ZQ31" i="11"/>
  <c r="ZR31" i="11"/>
  <c r="ZS31" i="11"/>
  <c r="ZT31" i="11"/>
  <c r="ZU31" i="11"/>
  <c r="ZV31" i="11"/>
  <c r="ZW31" i="11"/>
  <c r="ZX31" i="11"/>
  <c r="ZY31" i="11"/>
  <c r="ZZ31" i="11"/>
  <c r="AAA31" i="11"/>
  <c r="AAB31" i="11"/>
  <c r="AAC31" i="11"/>
  <c r="AAD31" i="11"/>
  <c r="AAE31" i="11"/>
  <c r="AAF31" i="11"/>
  <c r="AAG31" i="11"/>
  <c r="AAH31" i="11"/>
  <c r="AAI31" i="11"/>
  <c r="AAJ31" i="11"/>
  <c r="AAK31" i="11"/>
  <c r="AAL31" i="11"/>
  <c r="AAM31" i="11"/>
  <c r="AAN31" i="11"/>
  <c r="AAO31" i="11"/>
  <c r="AAP31" i="11"/>
  <c r="AAQ31" i="11"/>
  <c r="AAR31" i="11"/>
  <c r="AAS31" i="11"/>
  <c r="AAT31" i="11"/>
  <c r="AAU31" i="11"/>
  <c r="B31" i="11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IH31" i="13"/>
  <c r="II31" i="13"/>
  <c r="IJ31" i="13"/>
  <c r="IK31" i="13"/>
  <c r="IL31" i="13"/>
  <c r="IM31" i="13"/>
  <c r="IN31" i="13"/>
  <c r="IO31" i="13"/>
  <c r="IP31" i="13"/>
  <c r="IQ31" i="13"/>
  <c r="IR31" i="13"/>
  <c r="IS31" i="13"/>
  <c r="IT31" i="13"/>
  <c r="IU31" i="13"/>
  <c r="IV31" i="13"/>
  <c r="IW31" i="13"/>
  <c r="IX31" i="13"/>
  <c r="IY31" i="13"/>
  <c r="IZ31" i="13"/>
  <c r="JA31" i="13"/>
  <c r="JB31" i="13"/>
  <c r="JC31" i="13"/>
  <c r="JD31" i="13"/>
  <c r="JE31" i="13"/>
  <c r="JF31" i="13"/>
  <c r="JG31" i="13"/>
  <c r="JH31" i="13"/>
  <c r="JI31" i="13"/>
  <c r="JJ31" i="13"/>
  <c r="JK31" i="13"/>
  <c r="JL31" i="13"/>
  <c r="JM31" i="13"/>
  <c r="JN31" i="13"/>
  <c r="JO31" i="13"/>
  <c r="JP31" i="13"/>
  <c r="JQ31" i="13"/>
  <c r="JR31" i="13"/>
  <c r="JS31" i="13"/>
  <c r="JT31" i="13"/>
  <c r="JU31" i="13"/>
  <c r="JV31" i="13"/>
  <c r="JW31" i="13"/>
  <c r="JX31" i="13"/>
  <c r="JY31" i="13"/>
  <c r="JZ31" i="13"/>
  <c r="KA31" i="13"/>
  <c r="KB31" i="13"/>
  <c r="KC31" i="13"/>
  <c r="KD31" i="13"/>
  <c r="KE31" i="13"/>
  <c r="KF31" i="13"/>
  <c r="KG31" i="13"/>
  <c r="KH31" i="13"/>
  <c r="KI31" i="13"/>
  <c r="KJ31" i="13"/>
  <c r="KK31" i="13"/>
  <c r="KL31" i="13"/>
  <c r="KM31" i="13"/>
  <c r="KN31" i="13"/>
  <c r="KO31" i="13"/>
  <c r="KP31" i="13"/>
  <c r="KQ31" i="13"/>
  <c r="KR31" i="13"/>
  <c r="KS31" i="13"/>
  <c r="KT31" i="13"/>
  <c r="KU31" i="13"/>
  <c r="KV31" i="13"/>
  <c r="KW31" i="13"/>
  <c r="KX31" i="13"/>
  <c r="KY31" i="13"/>
  <c r="KZ31" i="13"/>
  <c r="LA31" i="13"/>
  <c r="LB31" i="13"/>
  <c r="LC31" i="13"/>
  <c r="LD31" i="13"/>
  <c r="LE31" i="13"/>
  <c r="LF31" i="13"/>
  <c r="LG31" i="13"/>
  <c r="LH31" i="13"/>
  <c r="LI31" i="13"/>
  <c r="LJ31" i="13"/>
  <c r="LK31" i="13"/>
  <c r="LL31" i="13"/>
  <c r="LM31" i="13"/>
  <c r="LN31" i="13"/>
  <c r="LO31" i="13"/>
  <c r="LP31" i="13"/>
  <c r="LQ31" i="13"/>
  <c r="LR31" i="13"/>
  <c r="LS31" i="13"/>
  <c r="LT31" i="13"/>
  <c r="LU31" i="13"/>
  <c r="LV31" i="13"/>
  <c r="LW31" i="13"/>
  <c r="LX31" i="13"/>
  <c r="LY31" i="13"/>
  <c r="LZ31" i="13"/>
  <c r="MA31" i="13"/>
  <c r="MB31" i="13"/>
  <c r="MC31" i="13"/>
  <c r="MD31" i="13"/>
  <c r="ME31" i="13"/>
  <c r="MF31" i="13"/>
  <c r="MG31" i="13"/>
  <c r="MH31" i="13"/>
  <c r="MI31" i="13"/>
  <c r="MJ31" i="13"/>
  <c r="MK31" i="13"/>
  <c r="ML31" i="13"/>
  <c r="MM31" i="13"/>
  <c r="MN31" i="13"/>
  <c r="MO31" i="13"/>
  <c r="MP31" i="13"/>
  <c r="MQ31" i="13"/>
  <c r="MR31" i="13"/>
  <c r="MS31" i="13"/>
  <c r="MT31" i="13"/>
  <c r="MU31" i="13"/>
  <c r="MV31" i="13"/>
  <c r="MW31" i="13"/>
  <c r="MX31" i="13"/>
  <c r="MY31" i="13"/>
  <c r="MZ31" i="13"/>
  <c r="NA31" i="13"/>
  <c r="NB31" i="13"/>
  <c r="NC31" i="13"/>
  <c r="ND31" i="13"/>
  <c r="NE31" i="13"/>
  <c r="NF31" i="13"/>
  <c r="NG31" i="13"/>
  <c r="NH31" i="13"/>
  <c r="NI31" i="13"/>
  <c r="NJ31" i="13"/>
  <c r="NK31" i="13"/>
  <c r="NL31" i="13"/>
  <c r="NM31" i="13"/>
  <c r="NN31" i="13"/>
  <c r="NO31" i="13"/>
  <c r="NP31" i="13"/>
  <c r="NQ31" i="13"/>
  <c r="NR31" i="13"/>
  <c r="NS31" i="13"/>
  <c r="NT31" i="13"/>
  <c r="NU31" i="13"/>
  <c r="NV31" i="13"/>
  <c r="NW31" i="13"/>
  <c r="NX31" i="13"/>
  <c r="NY31" i="13"/>
  <c r="NZ31" i="13"/>
  <c r="OA31" i="13"/>
  <c r="OB31" i="13"/>
  <c r="OC31" i="13"/>
  <c r="OD31" i="13"/>
  <c r="OE31" i="13"/>
  <c r="OF31" i="13"/>
  <c r="OG31" i="13"/>
  <c r="OH31" i="13"/>
  <c r="OI31" i="13"/>
  <c r="OJ31" i="13"/>
  <c r="OK31" i="13"/>
  <c r="OL31" i="13"/>
  <c r="OM31" i="13"/>
  <c r="ON31" i="13"/>
  <c r="OO31" i="13"/>
  <c r="OP31" i="13"/>
  <c r="OQ31" i="13"/>
  <c r="OR31" i="13"/>
  <c r="OS31" i="13"/>
  <c r="OT31" i="13"/>
  <c r="OU31" i="13"/>
  <c r="OV31" i="13"/>
  <c r="OW31" i="13"/>
  <c r="OX31" i="13"/>
  <c r="OY31" i="13"/>
  <c r="OZ31" i="13"/>
  <c r="PA31" i="13"/>
  <c r="PB31" i="13"/>
  <c r="PC31" i="13"/>
  <c r="PD31" i="13"/>
  <c r="PE31" i="13"/>
  <c r="PF31" i="13"/>
  <c r="PG31" i="13"/>
  <c r="PH31" i="13"/>
  <c r="PI31" i="13"/>
  <c r="PJ31" i="13"/>
  <c r="PK31" i="13"/>
  <c r="PL31" i="13"/>
  <c r="PM31" i="13"/>
  <c r="PN31" i="13"/>
  <c r="PO31" i="13"/>
  <c r="PP31" i="13"/>
  <c r="PQ31" i="13"/>
  <c r="PR31" i="13"/>
  <c r="PS31" i="13"/>
  <c r="PT31" i="13"/>
  <c r="PU31" i="13"/>
  <c r="PV31" i="13"/>
  <c r="PW31" i="13"/>
  <c r="PX31" i="13"/>
  <c r="PY31" i="13"/>
  <c r="PZ31" i="13"/>
  <c r="QA31" i="13"/>
  <c r="QB31" i="13"/>
  <c r="QC31" i="13"/>
  <c r="QD31" i="13"/>
  <c r="QE31" i="13"/>
  <c r="QF31" i="13"/>
  <c r="QG31" i="13"/>
  <c r="QH31" i="13"/>
  <c r="QI31" i="13"/>
  <c r="QJ31" i="13"/>
  <c r="QK31" i="13"/>
  <c r="QL31" i="13"/>
  <c r="QM31" i="13"/>
  <c r="QN31" i="13"/>
  <c r="QO31" i="13"/>
  <c r="QP31" i="13"/>
  <c r="QQ31" i="13"/>
  <c r="QR31" i="13"/>
  <c r="QS31" i="13"/>
  <c r="QT31" i="13"/>
  <c r="QU31" i="13"/>
  <c r="QV31" i="13"/>
  <c r="QW31" i="13"/>
  <c r="QX31" i="13"/>
  <c r="QY31" i="13"/>
  <c r="QZ31" i="13"/>
  <c r="RA31" i="13"/>
  <c r="RB31" i="13"/>
  <c r="RC31" i="13"/>
  <c r="RD31" i="13"/>
  <c r="RE31" i="13"/>
  <c r="RF31" i="13"/>
  <c r="RG31" i="13"/>
  <c r="RH31" i="13"/>
  <c r="RI31" i="13"/>
  <c r="RJ31" i="13"/>
  <c r="RK31" i="13"/>
  <c r="RL31" i="13"/>
  <c r="RM31" i="13"/>
  <c r="RN31" i="13"/>
  <c r="RO31" i="13"/>
  <c r="RP31" i="13"/>
  <c r="RQ31" i="13"/>
  <c r="RR31" i="13"/>
  <c r="RS31" i="13"/>
  <c r="RT31" i="13"/>
  <c r="RU31" i="13"/>
  <c r="RV31" i="13"/>
  <c r="RW31" i="13"/>
  <c r="RX31" i="13"/>
  <c r="RY31" i="13"/>
  <c r="RZ31" i="13"/>
  <c r="SA31" i="13"/>
  <c r="SB31" i="13"/>
  <c r="SC31" i="13"/>
  <c r="SD31" i="13"/>
  <c r="SE31" i="13"/>
  <c r="SF31" i="13"/>
  <c r="SG31" i="13"/>
  <c r="SH31" i="13"/>
  <c r="SI31" i="13"/>
  <c r="SJ31" i="13"/>
  <c r="SK31" i="13"/>
  <c r="SL31" i="13"/>
  <c r="SM31" i="13"/>
  <c r="SN31" i="13"/>
  <c r="SO31" i="13"/>
  <c r="SP31" i="13"/>
  <c r="SQ31" i="13"/>
  <c r="SR31" i="13"/>
  <c r="SS31" i="13"/>
  <c r="ST31" i="13"/>
  <c r="SU31" i="13"/>
  <c r="SV31" i="13"/>
  <c r="SW31" i="13"/>
  <c r="SX31" i="13"/>
  <c r="SY31" i="13"/>
  <c r="SZ31" i="13"/>
  <c r="TA31" i="13"/>
  <c r="TB31" i="13"/>
  <c r="TC31" i="13"/>
  <c r="TD31" i="13"/>
  <c r="TE31" i="13"/>
  <c r="TF31" i="13"/>
  <c r="TG31" i="13"/>
  <c r="TH31" i="13"/>
  <c r="TI31" i="13"/>
  <c r="TJ31" i="13"/>
  <c r="TK31" i="13"/>
  <c r="TL31" i="13"/>
  <c r="TM31" i="13"/>
  <c r="TN31" i="13"/>
  <c r="TO31" i="13"/>
  <c r="TP31" i="13"/>
  <c r="TQ31" i="13"/>
  <c r="TR31" i="13"/>
  <c r="TS31" i="13"/>
  <c r="TT31" i="13"/>
  <c r="TU31" i="13"/>
  <c r="TV31" i="13"/>
  <c r="TW31" i="13"/>
  <c r="TX31" i="13"/>
  <c r="TY31" i="13"/>
  <c r="TZ31" i="13"/>
  <c r="UA31" i="13"/>
  <c r="UB31" i="13"/>
  <c r="UC31" i="13"/>
  <c r="UD31" i="13"/>
  <c r="UE31" i="13"/>
  <c r="UF31" i="13"/>
  <c r="UG31" i="13"/>
  <c r="UH31" i="13"/>
  <c r="UI31" i="13"/>
  <c r="UJ31" i="13"/>
  <c r="UK31" i="13"/>
  <c r="UL31" i="13"/>
  <c r="UM31" i="13"/>
  <c r="UN31" i="13"/>
  <c r="UO31" i="13"/>
  <c r="UP31" i="13"/>
  <c r="UQ31" i="13"/>
  <c r="UR31" i="13"/>
  <c r="US31" i="13"/>
  <c r="UT31" i="13"/>
  <c r="UU31" i="13"/>
  <c r="UV31" i="13"/>
  <c r="UW31" i="13"/>
  <c r="UX31" i="13"/>
  <c r="UY31" i="13"/>
  <c r="UZ31" i="13"/>
  <c r="VA31" i="13"/>
  <c r="VB31" i="13"/>
  <c r="VC31" i="13"/>
  <c r="VD31" i="13"/>
  <c r="VE31" i="13"/>
  <c r="VF31" i="13"/>
  <c r="VG31" i="13"/>
  <c r="VH31" i="13"/>
  <c r="VI31" i="13"/>
  <c r="VJ31" i="13"/>
  <c r="VK31" i="13"/>
  <c r="VL31" i="13"/>
  <c r="VM31" i="13"/>
  <c r="VN31" i="13"/>
  <c r="VO31" i="13"/>
  <c r="VP31" i="13"/>
  <c r="VQ31" i="13"/>
  <c r="VR31" i="13"/>
  <c r="VS31" i="13"/>
  <c r="VT31" i="13"/>
  <c r="VU31" i="13"/>
  <c r="VV31" i="13"/>
  <c r="VW31" i="13"/>
  <c r="VX31" i="13"/>
  <c r="VY31" i="13"/>
  <c r="VZ31" i="13"/>
  <c r="WA31" i="13"/>
  <c r="WB31" i="13"/>
  <c r="WC31" i="13"/>
  <c r="WD31" i="13"/>
  <c r="WE31" i="13"/>
  <c r="WF31" i="13"/>
  <c r="WG31" i="13"/>
  <c r="WH31" i="13"/>
  <c r="WI31" i="13"/>
  <c r="WJ31" i="13"/>
  <c r="WK31" i="13"/>
  <c r="WL31" i="13"/>
  <c r="WM31" i="13"/>
  <c r="WN31" i="13"/>
  <c r="WO31" i="13"/>
  <c r="WP31" i="13"/>
  <c r="WQ31" i="13"/>
  <c r="WR31" i="13"/>
  <c r="WS31" i="13"/>
  <c r="WT31" i="13"/>
  <c r="WU31" i="13"/>
  <c r="WV31" i="13"/>
  <c r="WW31" i="13"/>
  <c r="WX31" i="13"/>
  <c r="WY31" i="13"/>
  <c r="WZ31" i="13"/>
  <c r="XA31" i="13"/>
  <c r="XB31" i="13"/>
  <c r="XC31" i="13"/>
  <c r="XD31" i="13"/>
  <c r="XE31" i="13"/>
  <c r="XF31" i="13"/>
  <c r="XG31" i="13"/>
  <c r="XH31" i="13"/>
  <c r="XI31" i="13"/>
  <c r="XJ31" i="13"/>
  <c r="XK31" i="13"/>
  <c r="XL31" i="13"/>
  <c r="XM31" i="13"/>
  <c r="XN31" i="13"/>
  <c r="XO31" i="13"/>
  <c r="XP31" i="13"/>
  <c r="XQ31" i="13"/>
  <c r="XR31" i="13"/>
  <c r="XS31" i="13"/>
  <c r="XT31" i="13"/>
  <c r="XU31" i="13"/>
  <c r="XV31" i="13"/>
  <c r="XW31" i="13"/>
  <c r="XX31" i="13"/>
  <c r="XY31" i="13"/>
  <c r="XZ31" i="13"/>
  <c r="YA31" i="13"/>
  <c r="YB31" i="13"/>
  <c r="YC31" i="13"/>
  <c r="YD31" i="13"/>
  <c r="YE31" i="13"/>
  <c r="YF31" i="13"/>
  <c r="YG31" i="13"/>
  <c r="YH31" i="13"/>
  <c r="YI31" i="13"/>
  <c r="YJ31" i="13"/>
  <c r="YK31" i="13"/>
  <c r="YL31" i="13"/>
  <c r="YM31" i="13"/>
  <c r="YN31" i="13"/>
  <c r="YO31" i="13"/>
  <c r="YP31" i="13"/>
  <c r="YQ31" i="13"/>
  <c r="YR31" i="13"/>
  <c r="YS31" i="13"/>
  <c r="YT31" i="13"/>
  <c r="YU31" i="13"/>
  <c r="YV31" i="13"/>
  <c r="YW31" i="13"/>
  <c r="YX31" i="13"/>
  <c r="YY31" i="13"/>
  <c r="YZ31" i="13"/>
  <c r="ZA31" i="13"/>
  <c r="ZB31" i="13"/>
  <c r="ZC31" i="13"/>
  <c r="ZD31" i="13"/>
  <c r="ZE31" i="13"/>
  <c r="ZF31" i="13"/>
  <c r="ZG31" i="13"/>
  <c r="ZH31" i="13"/>
  <c r="ZI31" i="13"/>
  <c r="ZJ31" i="13"/>
  <c r="ZK31" i="13"/>
  <c r="ZL31" i="13"/>
  <c r="ZM31" i="13"/>
  <c r="ZN31" i="13"/>
  <c r="ZO31" i="13"/>
  <c r="ZP31" i="13"/>
  <c r="ZQ31" i="13"/>
  <c r="ZR31" i="13"/>
  <c r="ZS31" i="13"/>
  <c r="ZT31" i="13"/>
  <c r="ZU31" i="13"/>
  <c r="ZV31" i="13"/>
  <c r="ZW31" i="13"/>
  <c r="ZX31" i="13"/>
  <c r="ZY31" i="13"/>
  <c r="ZZ31" i="13"/>
  <c r="AAA31" i="13"/>
  <c r="AAB31" i="13"/>
  <c r="AAC31" i="13"/>
  <c r="AAD31" i="13"/>
  <c r="AAE31" i="13"/>
  <c r="AAF31" i="13"/>
  <c r="AAG31" i="13"/>
  <c r="AAH31" i="13"/>
  <c r="AAI31" i="13"/>
  <c r="AAJ31" i="13"/>
  <c r="AAK31" i="13"/>
  <c r="AAL31" i="13"/>
  <c r="AAM31" i="13"/>
  <c r="AAN31" i="13"/>
  <c r="AAO31" i="13"/>
  <c r="AAP31" i="13"/>
  <c r="AAQ31" i="13"/>
  <c r="AAR31" i="13"/>
  <c r="AAS31" i="13"/>
  <c r="AAT31" i="13"/>
  <c r="AAU31" i="13"/>
  <c r="B31" i="13"/>
  <c r="B5" i="2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TC31" i="1"/>
  <c r="TD31" i="1"/>
  <c r="TE31" i="1"/>
  <c r="TF31" i="1"/>
  <c r="TG31" i="1"/>
  <c r="TH31" i="1"/>
  <c r="TI31" i="1"/>
  <c r="TJ31" i="1"/>
  <c r="TK31" i="1"/>
  <c r="TL31" i="1"/>
  <c r="TM31" i="1"/>
  <c r="TN31" i="1"/>
  <c r="TO31" i="1"/>
  <c r="TP31" i="1"/>
  <c r="TQ31" i="1"/>
  <c r="TR31" i="1"/>
  <c r="TS31" i="1"/>
  <c r="TT31" i="1"/>
  <c r="TU31" i="1"/>
  <c r="TV31" i="1"/>
  <c r="TW31" i="1"/>
  <c r="TX31" i="1"/>
  <c r="TY31" i="1"/>
  <c r="TZ31" i="1"/>
  <c r="UA31" i="1"/>
  <c r="UB31" i="1"/>
  <c r="UC31" i="1"/>
  <c r="UD31" i="1"/>
  <c r="UE31" i="1"/>
  <c r="UF31" i="1"/>
  <c r="UG31" i="1"/>
  <c r="UH31" i="1"/>
  <c r="UI31" i="1"/>
  <c r="UJ31" i="1"/>
  <c r="UK31" i="1"/>
  <c r="UL31" i="1"/>
  <c r="UM31" i="1"/>
  <c r="UN31" i="1"/>
  <c r="UO31" i="1"/>
  <c r="UP31" i="1"/>
  <c r="UQ31" i="1"/>
  <c r="UR31" i="1"/>
  <c r="US31" i="1"/>
  <c r="UT31" i="1"/>
  <c r="UU31" i="1"/>
  <c r="UV31" i="1"/>
  <c r="UW31" i="1"/>
  <c r="UX31" i="1"/>
  <c r="UY31" i="1"/>
  <c r="UZ31" i="1"/>
  <c r="VA31" i="1"/>
  <c r="VB31" i="1"/>
  <c r="VC31" i="1"/>
  <c r="VD31" i="1"/>
  <c r="VE31" i="1"/>
  <c r="VF31" i="1"/>
  <c r="VG31" i="1"/>
  <c r="VH31" i="1"/>
  <c r="VI31" i="1"/>
  <c r="VJ31" i="1"/>
  <c r="VK31" i="1"/>
  <c r="VL31" i="1"/>
  <c r="VM31" i="1"/>
  <c r="VN31" i="1"/>
  <c r="VO31" i="1"/>
  <c r="VP31" i="1"/>
  <c r="VQ31" i="1"/>
  <c r="VR31" i="1"/>
  <c r="VS31" i="1"/>
  <c r="VT31" i="1"/>
  <c r="VU31" i="1"/>
  <c r="VV31" i="1"/>
  <c r="VW31" i="1"/>
  <c r="VX31" i="1"/>
  <c r="VY31" i="1"/>
  <c r="VZ31" i="1"/>
  <c r="WA31" i="1"/>
  <c r="WB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WT31" i="1"/>
  <c r="WU31" i="1"/>
  <c r="WV31" i="1"/>
  <c r="WW31" i="1"/>
  <c r="WX31" i="1"/>
  <c r="WY31" i="1"/>
  <c r="WZ31" i="1"/>
  <c r="XA31" i="1"/>
  <c r="XB31" i="1"/>
  <c r="XC31" i="1"/>
  <c r="XD31" i="1"/>
  <c r="XE31" i="1"/>
  <c r="XF31" i="1"/>
  <c r="XG31" i="1"/>
  <c r="XH31" i="1"/>
  <c r="XI31" i="1"/>
  <c r="XJ31" i="1"/>
  <c r="XK31" i="1"/>
  <c r="XL31" i="1"/>
  <c r="XM31" i="1"/>
  <c r="XN31" i="1"/>
  <c r="XO31" i="1"/>
  <c r="XP31" i="1"/>
  <c r="XQ31" i="1"/>
  <c r="XR31" i="1"/>
  <c r="XS31" i="1"/>
  <c r="XT31" i="1"/>
  <c r="XU31" i="1"/>
  <c r="XV31" i="1"/>
  <c r="XW31" i="1"/>
  <c r="XX31" i="1"/>
  <c r="XY31" i="1"/>
  <c r="XZ31" i="1"/>
  <c r="YA31" i="1"/>
  <c r="YB31" i="1"/>
  <c r="YC31" i="1"/>
  <c r="YD31" i="1"/>
  <c r="YE31" i="1"/>
  <c r="YF31" i="1"/>
  <c r="YG31" i="1"/>
  <c r="YH31" i="1"/>
  <c r="YI31" i="1"/>
  <c r="YJ31" i="1"/>
  <c r="YK31" i="1"/>
  <c r="YL31" i="1"/>
  <c r="YM31" i="1"/>
  <c r="YN31" i="1"/>
  <c r="YO31" i="1"/>
  <c r="YP31" i="1"/>
  <c r="YQ31" i="1"/>
  <c r="YR31" i="1"/>
  <c r="YS31" i="1"/>
  <c r="YT31" i="1"/>
  <c r="YU31" i="1"/>
  <c r="YV31" i="1"/>
  <c r="YW31" i="1"/>
  <c r="YX31" i="1"/>
  <c r="YY31" i="1"/>
  <c r="YZ31" i="1"/>
  <c r="ZA31" i="1"/>
  <c r="ZB31" i="1"/>
  <c r="ZC31" i="1"/>
  <c r="ZD31" i="1"/>
  <c r="ZE31" i="1"/>
  <c r="ZF31" i="1"/>
  <c r="ZG31" i="1"/>
  <c r="ZH31" i="1"/>
  <c r="ZI31" i="1"/>
  <c r="ZJ31" i="1"/>
  <c r="ZK31" i="1"/>
  <c r="ZL31" i="1"/>
  <c r="ZM31" i="1"/>
  <c r="ZN31" i="1"/>
  <c r="ZO31" i="1"/>
  <c r="ZP31" i="1"/>
  <c r="ZQ31" i="1"/>
  <c r="ZR31" i="1"/>
  <c r="ZS31" i="1"/>
  <c r="ZT31" i="1"/>
  <c r="ZU31" i="1"/>
  <c r="ZV31" i="1"/>
  <c r="ZW31" i="1"/>
  <c r="ZX31" i="1"/>
  <c r="ZY31" i="1"/>
  <c r="ZZ31" i="1"/>
  <c r="AAA31" i="1"/>
  <c r="AAB31" i="1"/>
  <c r="AAC31" i="1"/>
  <c r="AAD31" i="1"/>
  <c r="AAE31" i="1"/>
  <c r="AAF31" i="1"/>
  <c r="AAG31" i="1"/>
  <c r="AAH31" i="1"/>
  <c r="AAI31" i="1"/>
  <c r="AAJ31" i="1"/>
  <c r="AAK31" i="1"/>
  <c r="AAL31" i="1"/>
  <c r="AAM31" i="1"/>
  <c r="AAN31" i="1"/>
  <c r="AAO31" i="1"/>
  <c r="AAP31" i="1"/>
  <c r="AAQ31" i="1"/>
  <c r="AAR31" i="1"/>
  <c r="AAS31" i="1"/>
  <c r="AAT31" i="1"/>
  <c r="AAU31" i="1"/>
  <c r="B31" i="1"/>
  <c r="G31" i="2"/>
  <c r="G18" i="2"/>
  <c r="G52" i="2"/>
  <c r="G19" i="2"/>
  <c r="G43" i="2"/>
  <c r="G30" i="2"/>
  <c r="G13" i="2"/>
  <c r="G35" i="2"/>
  <c r="G8" i="2"/>
  <c r="G42" i="2"/>
  <c r="G25" i="2"/>
  <c r="G12" i="2"/>
  <c r="G40" i="2"/>
  <c r="G20" i="2"/>
  <c r="G21" i="2"/>
  <c r="G45" i="2"/>
  <c r="G32" i="2"/>
  <c r="G23" i="2"/>
  <c r="G44" i="2"/>
  <c r="G34" i="2"/>
  <c r="G4" i="2"/>
  <c r="G16" i="2"/>
  <c r="G41" i="2"/>
  <c r="G15" i="2"/>
  <c r="G49" i="2"/>
  <c r="G36" i="2"/>
  <c r="G22" i="2"/>
  <c r="G27" i="2"/>
  <c r="G14" i="2"/>
  <c r="G48" i="2"/>
  <c r="G53" i="2"/>
  <c r="G39" i="2"/>
  <c r="G26" i="2"/>
  <c r="G9" i="2"/>
  <c r="G51" i="2"/>
  <c r="G33" i="2"/>
  <c r="G11" i="2"/>
  <c r="G6" i="2"/>
  <c r="G10" i="2"/>
  <c r="G38" i="2"/>
  <c r="G47" i="2"/>
  <c r="G46" i="2"/>
  <c r="G5" i="2"/>
  <c r="G28" i="2"/>
  <c r="G50" i="2"/>
  <c r="G17" i="2"/>
  <c r="G24" i="2"/>
  <c r="G29" i="2"/>
  <c r="G7" i="2"/>
  <c r="G37" i="2"/>
  <c r="E52" i="2" l="1"/>
  <c r="E53" i="2" s="1"/>
  <c r="E47" i="2"/>
  <c r="E48" i="2" s="1"/>
  <c r="E24" i="2"/>
  <c r="E25" i="2" s="1"/>
  <c r="R37" i="2"/>
  <c r="R44" i="2"/>
  <c r="R30" i="2"/>
  <c r="R38" i="2"/>
  <c r="R40" i="2"/>
  <c r="R47" i="2"/>
  <c r="R29" i="2"/>
  <c r="R21" i="2"/>
  <c r="R52" i="2"/>
  <c r="R39" i="2"/>
  <c r="R32" i="2"/>
  <c r="R18" i="2"/>
  <c r="R15" i="2"/>
  <c r="R53" i="2"/>
  <c r="R10" i="2"/>
  <c r="R43" i="2"/>
  <c r="R49" i="2"/>
  <c r="R6" i="2"/>
  <c r="R9" i="2"/>
  <c r="R46" i="2"/>
  <c r="R51" i="2"/>
  <c r="R5" i="2"/>
  <c r="R12" i="2"/>
  <c r="R45" i="2"/>
  <c r="R8" i="2"/>
  <c r="R26" i="2"/>
  <c r="R31" i="2"/>
  <c r="R17" i="2"/>
  <c r="R34" i="2"/>
  <c r="R19" i="2"/>
  <c r="R42" i="2"/>
  <c r="R20" i="2"/>
  <c r="R41" i="2"/>
  <c r="R22" i="2"/>
  <c r="R25" i="2"/>
  <c r="R11" i="2"/>
  <c r="R28" i="2"/>
  <c r="R24" i="2"/>
  <c r="R50" i="2"/>
  <c r="R13" i="2"/>
  <c r="R4" i="2"/>
  <c r="R27" i="2"/>
  <c r="R7" i="2"/>
  <c r="R16" i="2"/>
  <c r="R33" i="2"/>
  <c r="R48" i="2"/>
  <c r="R35" i="2"/>
  <c r="R23" i="2"/>
  <c r="R36" i="2"/>
  <c r="R14" i="2"/>
  <c r="E49" i="2" l="1"/>
  <c r="E26" i="2"/>
  <c r="C31" i="5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S38" i="2"/>
  <c r="S45" i="2"/>
  <c r="S6" i="2"/>
  <c r="S14" i="2"/>
  <c r="S10" i="2"/>
  <c r="S33" i="2"/>
  <c r="S47" i="2"/>
  <c r="S8" i="2"/>
  <c r="S23" i="2"/>
  <c r="S52" i="2"/>
  <c r="S43" i="2"/>
  <c r="S22" i="2"/>
  <c r="S29" i="2"/>
  <c r="S9" i="2"/>
  <c r="S12" i="2"/>
  <c r="S44" i="2"/>
  <c r="S28" i="2"/>
  <c r="S18" i="2"/>
  <c r="S42" i="2"/>
  <c r="S15" i="2"/>
  <c r="S40" i="2"/>
  <c r="S35" i="2"/>
  <c r="S34" i="2"/>
  <c r="S53" i="2"/>
  <c r="S27" i="2"/>
  <c r="S13" i="2"/>
  <c r="S5" i="2"/>
  <c r="S37" i="2"/>
  <c r="S21" i="2"/>
  <c r="S32" i="2"/>
  <c r="S17" i="2"/>
  <c r="S48" i="2"/>
  <c r="S50" i="2"/>
  <c r="S20" i="2"/>
  <c r="S51" i="2"/>
  <c r="S11" i="2"/>
  <c r="S7" i="2"/>
  <c r="S41" i="2"/>
  <c r="S24" i="2"/>
  <c r="S16" i="2"/>
  <c r="S4" i="2"/>
  <c r="S19" i="2"/>
  <c r="S39" i="2"/>
  <c r="S26" i="2"/>
  <c r="S49" i="2"/>
  <c r="S36" i="2"/>
  <c r="S30" i="2"/>
  <c r="S46" i="2"/>
  <c r="S25" i="2"/>
  <c r="S31" i="2"/>
  <c r="T37" i="2" l="1"/>
  <c r="F37" i="2" s="1"/>
  <c r="T26" i="2"/>
  <c r="F26" i="2" s="1"/>
  <c r="T44" i="2"/>
  <c r="F44" i="2" s="1"/>
  <c r="T31" i="2"/>
  <c r="F31" i="2" s="1"/>
  <c r="T30" i="2"/>
  <c r="F30" i="2" s="1"/>
  <c r="T17" i="2"/>
  <c r="F17" i="2" s="1"/>
  <c r="T6" i="2"/>
  <c r="F6" i="2" s="1"/>
  <c r="T7" i="2"/>
  <c r="F7" i="2" s="1"/>
  <c r="T47" i="2"/>
  <c r="F47" i="2" s="1"/>
  <c r="T42" i="2"/>
  <c r="F42" i="2" s="1"/>
  <c r="T16" i="2"/>
  <c r="F16" i="2" s="1"/>
  <c r="T29" i="2"/>
  <c r="F29" i="2" s="1"/>
  <c r="T20" i="2"/>
  <c r="F20" i="2" s="1"/>
  <c r="T33" i="2"/>
  <c r="F33" i="2" s="1"/>
  <c r="T5" i="2"/>
  <c r="F5" i="2" s="1"/>
  <c r="T22" i="2"/>
  <c r="F22" i="2" s="1"/>
  <c r="T35" i="2"/>
  <c r="F35" i="2" s="1"/>
  <c r="T39" i="2"/>
  <c r="F39" i="2" s="1"/>
  <c r="T12" i="2"/>
  <c r="F12" i="2" s="1"/>
  <c r="T25" i="2"/>
  <c r="F25" i="2" s="1"/>
  <c r="T23" i="2"/>
  <c r="F23" i="2" s="1"/>
  <c r="T32" i="2"/>
  <c r="F32" i="2" s="1"/>
  <c r="T45" i="2"/>
  <c r="F45" i="2" s="1"/>
  <c r="T11" i="2"/>
  <c r="F11" i="2" s="1"/>
  <c r="T36" i="2"/>
  <c r="F36" i="2" s="1"/>
  <c r="T18" i="2"/>
  <c r="F18" i="2" s="1"/>
  <c r="T24" i="2"/>
  <c r="F24" i="2" s="1"/>
  <c r="T53" i="2"/>
  <c r="F53" i="2" s="1"/>
  <c r="T50" i="2"/>
  <c r="F50" i="2" s="1"/>
  <c r="T10" i="2"/>
  <c r="F10" i="2" s="1"/>
  <c r="T13" i="2"/>
  <c r="F13" i="2" s="1"/>
  <c r="T43" i="2"/>
  <c r="F43" i="2" s="1"/>
  <c r="T40" i="2"/>
  <c r="F40" i="2" s="1"/>
  <c r="T19" i="2"/>
  <c r="F19" i="2" s="1"/>
  <c r="T9" i="2"/>
  <c r="F9" i="2" s="1"/>
  <c r="T46" i="2"/>
  <c r="F46" i="2" s="1"/>
  <c r="T8" i="2"/>
  <c r="F8" i="2" s="1"/>
  <c r="T21" i="2"/>
  <c r="F21" i="2" s="1"/>
  <c r="T38" i="2"/>
  <c r="F38" i="2" s="1"/>
  <c r="T51" i="2"/>
  <c r="F51" i="2" s="1"/>
  <c r="T49" i="2"/>
  <c r="F49" i="2" s="1"/>
  <c r="T28" i="2"/>
  <c r="F28" i="2" s="1"/>
  <c r="T41" i="2"/>
  <c r="F41" i="2" s="1"/>
  <c r="T34" i="2"/>
  <c r="F34" i="2" s="1"/>
  <c r="T48" i="2"/>
  <c r="F48" i="2" s="1"/>
  <c r="T14" i="2"/>
  <c r="F14" i="2" s="1"/>
  <c r="T27" i="2"/>
  <c r="F27" i="2" s="1"/>
  <c r="T52" i="2"/>
  <c r="F52" i="2" s="1"/>
  <c r="T15" i="2"/>
  <c r="F15" i="2" s="1"/>
  <c r="E50" i="2"/>
  <c r="E27" i="2"/>
  <c r="E51" i="2" l="1"/>
  <c r="E28" i="2"/>
  <c r="T4" i="2"/>
  <c r="F4" i="2" s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</calcChain>
</file>

<file path=xl/sharedStrings.xml><?xml version="1.0" encoding="utf-8"?>
<sst xmlns="http://schemas.openxmlformats.org/spreadsheetml/2006/main" count="2120" uniqueCount="1594">
  <si>
    <t>Market</t>
  </si>
  <si>
    <t>11-</t>
  </si>
  <si>
    <t>21-</t>
  </si>
  <si>
    <t>22-</t>
  </si>
  <si>
    <t>23-</t>
  </si>
  <si>
    <t>31-</t>
  </si>
  <si>
    <t>42-</t>
  </si>
  <si>
    <t>44-</t>
  </si>
  <si>
    <t>48-</t>
  </si>
  <si>
    <t>51-</t>
  </si>
  <si>
    <t>52-</t>
  </si>
  <si>
    <t>53-</t>
  </si>
  <si>
    <t>54-</t>
  </si>
  <si>
    <t>55-</t>
  </si>
  <si>
    <t>56-</t>
  </si>
  <si>
    <t>61-</t>
  </si>
  <si>
    <t>62-</t>
  </si>
  <si>
    <t>71-</t>
  </si>
  <si>
    <t>72-</t>
  </si>
  <si>
    <t>81-</t>
  </si>
  <si>
    <t>99-</t>
  </si>
  <si>
    <t>Total</t>
  </si>
  <si>
    <t>Count</t>
  </si>
  <si>
    <t>Metric</t>
  </si>
  <si>
    <t>County</t>
  </si>
  <si>
    <t>Code</t>
  </si>
  <si>
    <t>Alcorn County, MS</t>
  </si>
  <si>
    <t>Benton County, MS</t>
  </si>
  <si>
    <t>Calhoun County, MS</t>
  </si>
  <si>
    <t>Chickasaw County, MS</t>
  </si>
  <si>
    <t>Choctaw County, MS</t>
  </si>
  <si>
    <t>Clay County, MS</t>
  </si>
  <si>
    <t>DeSoto County, MS</t>
  </si>
  <si>
    <t>Grenada County, MS</t>
  </si>
  <si>
    <t>Itawamba County, MS</t>
  </si>
  <si>
    <t>Kemper County, MS</t>
  </si>
  <si>
    <t>Lafayette County, MS</t>
  </si>
  <si>
    <t>Lee County, MS</t>
  </si>
  <si>
    <t>Lowndes County, MS</t>
  </si>
  <si>
    <t>Marshall County, MS</t>
  </si>
  <si>
    <t>Monroe County, MS</t>
  </si>
  <si>
    <t>Neshoba County, MS</t>
  </si>
  <si>
    <t>Noxubee County, MS</t>
  </si>
  <si>
    <t>Oktibbeha County, MS</t>
  </si>
  <si>
    <t>Panola County, MS</t>
  </si>
  <si>
    <t>Pontotoc County, MS</t>
  </si>
  <si>
    <t>Prentiss County, MS</t>
  </si>
  <si>
    <t>Tallahatchie County, MS</t>
  </si>
  <si>
    <t>Tate County, MS</t>
  </si>
  <si>
    <t>Tippah County, MS</t>
  </si>
  <si>
    <t>Tishomingo County, MS</t>
  </si>
  <si>
    <t>Union County, MS</t>
  </si>
  <si>
    <t>Webster County, MS</t>
  </si>
  <si>
    <t>Winston County, MS</t>
  </si>
  <si>
    <t>Yalobusha County, MS</t>
  </si>
  <si>
    <t>Employees</t>
  </si>
  <si>
    <t>Private Households</t>
  </si>
  <si>
    <t>Religious, Grantmaking, Civic, Professional, and Similar Organizations</t>
  </si>
  <si>
    <t>Personal and Laundry Services</t>
  </si>
  <si>
    <t>Repair and Maintenance</t>
  </si>
  <si>
    <t>Food Services and Drinking Places</t>
  </si>
  <si>
    <t>Accommodation</t>
  </si>
  <si>
    <t>Amusement, Gambling, and Recreation Industries</t>
  </si>
  <si>
    <t>Museums, Historical Sites, and Similar Institutions</t>
  </si>
  <si>
    <t>Performing Arts, Spectator Sports, and Related Industries</t>
  </si>
  <si>
    <t>Social Assistance</t>
  </si>
  <si>
    <t>Nursing and Residential Care Facilities</t>
  </si>
  <si>
    <t>Hospitals</t>
  </si>
  <si>
    <t>Ambulatory Health Care Services</t>
  </si>
  <si>
    <t>Educational Services</t>
  </si>
  <si>
    <t>Waste Management and Remediation Services</t>
  </si>
  <si>
    <t>Administrative and Support Services</t>
  </si>
  <si>
    <t>Management of Companies and Enterprises</t>
  </si>
  <si>
    <t>Professional, Scientific, and Technical Services</t>
  </si>
  <si>
    <t>Lessors of Nonfinancial Intangible Assets (except Copyrighted Works)</t>
  </si>
  <si>
    <t>Monetary Authorities-Central Bank</t>
  </si>
  <si>
    <t>Data Processing, Hosting, and Related Services</t>
  </si>
  <si>
    <t>Postal Service</t>
  </si>
  <si>
    <t>Rank</t>
  </si>
  <si>
    <t>Sector</t>
  </si>
  <si>
    <t>Quantity</t>
  </si>
  <si>
    <t>Filtered RA</t>
  </si>
  <si>
    <t>Relative Activity (RA)</t>
  </si>
  <si>
    <t>Description</t>
  </si>
  <si>
    <t>Soybean Farming</t>
  </si>
  <si>
    <t>Oilseed (except Soybean) Farming</t>
  </si>
  <si>
    <t>Dry Pea and Bean Farming</t>
  </si>
  <si>
    <t>Wheat Farming</t>
  </si>
  <si>
    <t>Corn Farming</t>
  </si>
  <si>
    <t>Rice Farming</t>
  </si>
  <si>
    <t>Oilseed and Grain Combination Farming</t>
  </si>
  <si>
    <t>All Other Grain Farming</t>
  </si>
  <si>
    <t>Potato Farming</t>
  </si>
  <si>
    <t>Other Vegetable (except Potato) and Melon Farming</t>
  </si>
  <si>
    <t>Orange Groves</t>
  </si>
  <si>
    <t>Citrus (except Orange) Groves</t>
  </si>
  <si>
    <t>Apple Orchards</t>
  </si>
  <si>
    <t>Grape Vineyards</t>
  </si>
  <si>
    <t>Strawberry Farming</t>
  </si>
  <si>
    <t>Berry (except Strawberry) Farming</t>
  </si>
  <si>
    <t>Tree Nut Farming</t>
  </si>
  <si>
    <t>Fruit and Tree Nut Combination Farming</t>
  </si>
  <si>
    <t>Other Noncitrus Fruit Farming</t>
  </si>
  <si>
    <t>Mushroom Production</t>
  </si>
  <si>
    <t>Other Food Crops Grown Under Cover</t>
  </si>
  <si>
    <t>Nursery and Tree Production</t>
  </si>
  <si>
    <t>Floriculture Production</t>
  </si>
  <si>
    <t>Tobacco Farming</t>
  </si>
  <si>
    <t>Cotton Farming</t>
  </si>
  <si>
    <t>Sugarcane Farming</t>
  </si>
  <si>
    <t>Hay Farming</t>
  </si>
  <si>
    <t>Sugar Beet Farming</t>
  </si>
  <si>
    <t>Peanut Farming</t>
  </si>
  <si>
    <t>All Other Miscellaneous Crop Farming</t>
  </si>
  <si>
    <t>Beef Cattle Ranching and Farming</t>
  </si>
  <si>
    <t>Cattle Feedlots</t>
  </si>
  <si>
    <t>Dairy Cattle and Milk Production</t>
  </si>
  <si>
    <t>Dual-Purpose Cattle Ranching and Farming</t>
  </si>
  <si>
    <t>Hog and Pig Farming</t>
  </si>
  <si>
    <t>Chicken Egg Production</t>
  </si>
  <si>
    <t>Broilers and Other Meat Type Chicken Production</t>
  </si>
  <si>
    <t>Turkey Production</t>
  </si>
  <si>
    <t>Poultry Hatcheries</t>
  </si>
  <si>
    <t>Other Poultry Production</t>
  </si>
  <si>
    <t>Sheep Farming</t>
  </si>
  <si>
    <t>Goat Farming</t>
  </si>
  <si>
    <t>Finfish Farming and Fish Hatcheries</t>
  </si>
  <si>
    <t>Shellfish Farming</t>
  </si>
  <si>
    <t>Other Aquaculture</t>
  </si>
  <si>
    <t>Apiculture</t>
  </si>
  <si>
    <t>Horses and Other Equine Production</t>
  </si>
  <si>
    <t>Fur-Bearing Animal and Rabbit Production</t>
  </si>
  <si>
    <t>All Other Animal Production</t>
  </si>
  <si>
    <t>Timber Tract Operations</t>
  </si>
  <si>
    <t>Forest Nurseries and Gathering of Forest Products</t>
  </si>
  <si>
    <t>Logging</t>
  </si>
  <si>
    <t>Finfish Fishing</t>
  </si>
  <si>
    <t>Shellfish Fishing</t>
  </si>
  <si>
    <t>Other Marine Fishing</t>
  </si>
  <si>
    <t>Hunting and Trapping</t>
  </si>
  <si>
    <t>Cotton Ginning</t>
  </si>
  <si>
    <t>Soil Preparation, Planting, and Cultivating</t>
  </si>
  <si>
    <t>Crop Harvesting, Primarily by Machine</t>
  </si>
  <si>
    <t>Postharvest Crop Activities (except Cotton Ginning)</t>
  </si>
  <si>
    <t>Farm Labor Contractors and Crew Leaders</t>
  </si>
  <si>
    <t>Farm Management Services</t>
  </si>
  <si>
    <t>Support Activities for Animal Production</t>
  </si>
  <si>
    <t>Support Activities for Forestry</t>
  </si>
  <si>
    <t>Natural Gas Liquid Extraction</t>
  </si>
  <si>
    <t>Bituminous Coal and Lignite Surface Mining</t>
  </si>
  <si>
    <t>Bituminous Coal Underground Mining</t>
  </si>
  <si>
    <t>Anthracite Mining</t>
  </si>
  <si>
    <t>Iron Ore Mining</t>
  </si>
  <si>
    <t>Gold Ore Mining</t>
  </si>
  <si>
    <t>Silver Ore Mining</t>
  </si>
  <si>
    <t>Lead Ore and Zinc Ore Mining</t>
  </si>
  <si>
    <t>Copper Ore and Nickel Ore Mining</t>
  </si>
  <si>
    <t>Uranium-Radium-Vanadium Ore Mining</t>
  </si>
  <si>
    <t>All Other Metal Ore Mining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</si>
  <si>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</si>
  <si>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</si>
  <si>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</si>
  <si>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</si>
  <si>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</si>
  <si>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</si>
  <si>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</si>
  <si>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</si>
  <si>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</si>
  <si>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</si>
  <si>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</si>
  <si>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All Other Nonmetallic Mineral Mining</t>
  </si>
  <si>
    <t>Drilling Oil and Gas Wells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</si>
  <si>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</si>
  <si>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</si>
  <si>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</si>
  <si>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 Mining</t>
  </si>
  <si>
    <t>Hydroelectric Power Generation</t>
  </si>
  <si>
    <t>Fossil Fuel Electric Power Generation</t>
  </si>
  <si>
    <t>Nuclear Electric Power Generation</t>
  </si>
  <si>
    <t>Solar Electric Power Generation</t>
  </si>
  <si>
    <t>Wind Electric Power Generation</t>
  </si>
  <si>
    <t>Geothermal Electric Power Generation</t>
  </si>
  <si>
    <t>Biomass Electric Power Generation</t>
  </si>
  <si>
    <t>Other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</si>
  <si>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</si>
  <si>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</si>
  <si>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</si>
  <si>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</si>
  <si>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</si>
  <si>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Steam and Air-Conditioning Supply</t>
  </si>
  <si>
    <t>New Single-Family Housing Construction (except For-Sale Builders)</t>
  </si>
  <si>
    <t>New Multifamily Housing Construction (except For-Sale Builders)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</si>
  <si>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</si>
  <si>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</si>
  <si>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</si>
  <si>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</si>
  <si>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</si>
  <si>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</si>
  <si>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</si>
  <si>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</si>
  <si>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</si>
  <si>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</si>
  <si>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</si>
  <si>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</si>
  <si>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</si>
  <si>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</si>
  <si>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</si>
  <si>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</si>
  <si>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</si>
  <si>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</si>
  <si>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Electrical Contractors and Other Wiring Installation Contractors</t>
  </si>
  <si>
    <t>Plumbing, Heating, and Air-Conditioning Contractors</t>
  </si>
  <si>
    <t>Other Building Equipment Contractors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</si>
  <si>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</si>
  <si>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</si>
  <si>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</si>
  <si>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</si>
  <si>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</si>
  <si>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</si>
  <si>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</si>
  <si>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</si>
  <si>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</si>
  <si>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</si>
  <si>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</si>
  <si>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</si>
  <si>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</si>
  <si>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</si>
  <si>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and Other Oilseed Processing</t>
  </si>
  <si>
    <t>Fats and Oils Refining and Blending</t>
  </si>
  <si>
    <t>Breakfast Cereal Manufacturing</t>
  </si>
  <si>
    <t>Beet Sugar Manufacturing</t>
  </si>
  <si>
    <t>Cane Sugar Manufacturing</t>
  </si>
  <si>
    <t>Nonchocolate Confectionery Manufacturing</t>
  </si>
  <si>
    <t>Chocolate and Confectionery Manufacturing from Cacao Beans</t>
  </si>
  <si>
    <t>Confectionery Manufacturing from Purchased Chocolate</t>
  </si>
  <si>
    <t>Frozen Fruit, Juice, and Vegetable Manufacturing</t>
  </si>
  <si>
    <t>Frozen Specialty Food Manufacturing</t>
  </si>
  <si>
    <t>Fruit and Vegetable Canning</t>
  </si>
  <si>
    <t>Specialty Canning</t>
  </si>
  <si>
    <t>Dried and Dehydrated Food Manufacturing</t>
  </si>
  <si>
    <t>Fluid Milk Manufacturing</t>
  </si>
  <si>
    <t>Creamery Butter Manufacturing</t>
  </si>
  <si>
    <t>Cheese Manufacturing</t>
  </si>
  <si>
    <t>Dry, Condensed, and Evaporated Dairy Product Manufacturing</t>
  </si>
  <si>
    <t>Ice Cream and Frozen Dessert Manufacturing</t>
  </si>
  <si>
    <t>Animal (except Poultry) Slaughtering</t>
  </si>
  <si>
    <t>Meat Processed from Carcasses</t>
  </si>
  <si>
    <t>Rendering and Meat Byproduct Processing</t>
  </si>
  <si>
    <t>Poultry Processing</t>
  </si>
  <si>
    <t>Seafood Product Preparation and Packaging</t>
  </si>
  <si>
    <t>Retail Bakeries</t>
  </si>
  <si>
    <t>Commercial Bakeries</t>
  </si>
  <si>
    <t>Frozen Cakes, Pies, and Other Pastries Manufacturing</t>
  </si>
  <si>
    <t>Cookie and Cracker Manufacturing</t>
  </si>
  <si>
    <t>Dry Pasta, Dough, and Flour Mixes Manufacturing from Purchased Flour</t>
  </si>
  <si>
    <t>Tortilla Manufacturing</t>
  </si>
  <si>
    <t>Roasted Nuts and Peanut Butter Manufacturing</t>
  </si>
  <si>
    <t>Other Snack Food Manufacturing</t>
  </si>
  <si>
    <t>Coffee and Tea Manufacturing</t>
  </si>
  <si>
    <t>Flavoring Syrup and Concentrate Manufacturing</t>
  </si>
  <si>
    <t>Mayonnaise, Dressing, and Other Prepared Sauce Manufacturing</t>
  </si>
  <si>
    <t>Spice and Extract Manufacturing</t>
  </si>
  <si>
    <t>Perishable Prepared Food Manufacturing</t>
  </si>
  <si>
    <t>All Other Miscellaneous Food Manufacturing</t>
  </si>
  <si>
    <t>Soft Drink Manufacturing</t>
  </si>
  <si>
    <t>Bottled Water Manufacturing</t>
  </si>
  <si>
    <t>Ice Manufacturing</t>
  </si>
  <si>
    <t>Breweries</t>
  </si>
  <si>
    <t>Wineries</t>
  </si>
  <si>
    <t>Distilleries</t>
  </si>
  <si>
    <t>Tobacco Manufacturing</t>
  </si>
  <si>
    <t>Fiber, Yarn, and Thread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</si>
  <si>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</si>
  <si>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</si>
  <si>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</si>
  <si>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</si>
  <si>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</si>
  <si>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</si>
  <si>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Carpet and Rug Mills</t>
  </si>
  <si>
    <t>Curtain and Linen Mills</t>
  </si>
  <si>
    <t>Textile Bag and Canvas Mills</t>
  </si>
  <si>
    <t>Rope, Cordage, Twine, Tire Cord, and Tire Fabric Mills</t>
  </si>
  <si>
    <t>All Other Miscellaneous Textile Product Mills</t>
  </si>
  <si>
    <t>Hosiery and Sock Mills</t>
  </si>
  <si>
    <t>Other Apparel Knitting Mills</t>
  </si>
  <si>
    <t>Cut and Sew Apparel Contractors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</si>
  <si>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</si>
  <si>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</si>
  <si>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</si>
  <si>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</si>
  <si>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 xml:space="preserve"> Electric Housewares</t>
  </si>
  <si>
    <t xml:space="preserve"> and Consumer Electronics Merchant Wholesalers""</t>
  </si>
  <si>
    <t>Other Electronic Parts and Equipment Merchant Wholesalers</t>
  </si>
  <si>
    <t xml:space="preserve"> and Plumbing and Heating Equipment and Supplies Merchant Wholesalers""</t>
  </si>
  <si>
    <t>Hardware Merchant Wholesalers</t>
  </si>
  <si>
    <t>Plumbing and Heating Equipment and Supplies (Hydronics) Merchant Wholesalers</t>
  </si>
  <si>
    <t>Warm Air Heating and Air-Conditioning Equipment and Supplies Merchant Wholesalers</t>
  </si>
  <si>
    <t>Refrigeration Equipment and Supplies Merchant Wholesalers</t>
  </si>
  <si>
    <t xml:space="preserve"> Equipment</t>
  </si>
  <si>
    <t xml:space="preserve"> and Supplies Merchant Wholesalers""</t>
  </si>
  <si>
    <t>Construction and Mining (except Oil Well) Machinery and Equipment Merchant Wholesalers</t>
  </si>
  <si>
    <t>Farm and Garden Machinery and Equipment Merchant Wholesalers</t>
  </si>
  <si>
    <t>Industrial Machinery and Equipment Merchant Wholesalers</t>
  </si>
  <si>
    <t>Industrial Supplies Merchant Wholesalers</t>
  </si>
  <si>
    <t>Service Establishment Equipment and Supplies Merchant Wholesalers</t>
  </si>
  <si>
    <t>Transportation Equipment and Supplies (except Motor Vehicle) Merchant Wholesalers</t>
  </si>
  <si>
    <t>Sporting and Recreational Goods and Supplies Merchant Wholesalers</t>
  </si>
  <si>
    <t>Toy and Hobby Goods and Supplies Merchant Wholesalers</t>
  </si>
  <si>
    <t>Recyclable Material Merchant Wholesalers</t>
  </si>
  <si>
    <t xml:space="preserve"> Watch</t>
  </si>
  <si>
    <t xml:space="preserve"> Precious Stone</t>
  </si>
  <si>
    <t xml:space="preserve"> and Precious Metal Merchant Wholesalers""</t>
  </si>
  <si>
    <t>Other Miscellaneous Durable Goods Merchant Wholesalers</t>
  </si>
  <si>
    <t xml:space="preserve"> Nondurable Goods""</t>
  </si>
  <si>
    <t>Printing and Writing Paper Merchant Wholesalers</t>
  </si>
  <si>
    <t>Stationery and Office Supplies Merchant Wholesalers</t>
  </si>
  <si>
    <t>Industrial and Personal Service Paper Merchant Wholesalers</t>
  </si>
  <si>
    <t>Piece Goods, Notions, and Other Dry Goods Merchant Wholesalers</t>
  </si>
  <si>
    <t>Women's, Children's, and Infants' Clothing and Accessories Merchant Wholesalers</t>
  </si>
  <si>
    <t>Footwear Merchant Wholesalers</t>
  </si>
  <si>
    <t>General Line Grocery Merchant Wholesalers</t>
  </si>
  <si>
    <t>Packaged Frozen Food Merchant Wholesalers</t>
  </si>
  <si>
    <t>Dairy Product (except Dried or Canned) Merchant Wholesalers</t>
  </si>
  <si>
    <t>Poultry and Poultry Product Merchant Wholesalers</t>
  </si>
  <si>
    <t>Confectionery Merchant Wholesalers</t>
  </si>
  <si>
    <t>Fish and Seafood Merchant Wholesalers</t>
  </si>
  <si>
    <t>Meat and Meat Product Merchant Wholesalers</t>
  </si>
  <si>
    <t>Fresh Fruit and Vegetable Merchant Wholesalers</t>
  </si>
  <si>
    <t>Other Grocery and Related Products Merchant Wholesalers</t>
  </si>
  <si>
    <t>Grain and Field Bean Merchant Wholesalers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</si>
  <si>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</si>
  <si>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</si>
  <si>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</si>
  <si>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</si>
  <si>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</si>
  <si>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Petroleum and Petroleum Products Merchant Wholesalers (except Bulk Stations and Terminals)</t>
  </si>
  <si>
    <t>Beer and Ale Merchant Wholesalers</t>
  </si>
  <si>
    <t>Wine and Distilled Alcoholic Beverage Merchant Wholesalers</t>
  </si>
  <si>
    <t>Farm Supplies Merchant Wholesalers</t>
  </si>
  <si>
    <t>Book, Periodical, and Newspaper Merchant Wholesalers</t>
  </si>
  <si>
    <t>Flower, Nursery Stock, and Florists' Supplies Merchant Wholesalers</t>
  </si>
  <si>
    <t>Tobacco and Tobacco Product Merchant Wholesalers</t>
  </si>
  <si>
    <t>Paint, Varnish, and Supplies Merchant Wholesalers</t>
  </si>
  <si>
    <t>Other Miscellaneous Nondurable Goods Merchant Wholesalers</t>
  </si>
  <si>
    <t>Business to Business Electronic Markets</t>
  </si>
  <si>
    <t>Wholesale Trade Agents and Brokers</t>
  </si>
  <si>
    <t>New Car Dealers</t>
  </si>
  <si>
    <t>Used Car Dealers</t>
  </si>
  <si>
    <t>Recreational Vehicle Dealers</t>
  </si>
  <si>
    <t>Boat Dealers</t>
  </si>
  <si>
    <t>Motorcycle, ATV, and All Other Motor Vehicle Dealers</t>
  </si>
  <si>
    <t>Automotive Parts and Accessories Stores</t>
  </si>
  <si>
    <t>Tire Dealers</t>
  </si>
  <si>
    <t>Furniture Stores</t>
  </si>
  <si>
    <t>Floor Covering Stores</t>
  </si>
  <si>
    <t>Window Treatment Stores</t>
  </si>
  <si>
    <t>All Other Home Furnishings Stores</t>
  </si>
  <si>
    <t>Household Appliance Stores</t>
  </si>
  <si>
    <t>Electronics Stores</t>
  </si>
  <si>
    <t>Home Centers</t>
  </si>
  <si>
    <t>Paint and Wallpaper Stores</t>
  </si>
  <si>
    <t>Hardware Stores</t>
  </si>
  <si>
    <t>Other Building Material Dealers</t>
  </si>
  <si>
    <t>Outdoor Power Equipment Stores</t>
  </si>
  <si>
    <t>Nursery, Garden Center, and Farm Supply Stores</t>
  </si>
  <si>
    <t>Supermarkets and Other Grocery (except Convenience) Stores</t>
  </si>
  <si>
    <t>Convenience Stores</t>
  </si>
  <si>
    <t>Meat Markets</t>
  </si>
  <si>
    <t>Fish and Seafood Markets</t>
  </si>
  <si>
    <t>Fruit and Vegetable Markets</t>
  </si>
  <si>
    <t>Baked Goods Stores</t>
  </si>
  <si>
    <t>Confectionery and Nut Stores</t>
  </si>
  <si>
    <t>All Other Specialty Food Stores</t>
  </si>
  <si>
    <t>Beer, Wine, and Liquor Stores</t>
  </si>
  <si>
    <t>Pharmacies and Drug Stores</t>
  </si>
  <si>
    <t>Cosmetics, Beauty Supplies, and Perfume Stores</t>
  </si>
  <si>
    <t>Optical Goods Stores</t>
  </si>
  <si>
    <t>Food (Health) Supplement Stores</t>
  </si>
  <si>
    <t>All Other Health and Personal Care Stores</t>
  </si>
  <si>
    <t>Gasoline Stations with Convenience Stores</t>
  </si>
  <si>
    <t>Other Gasoline Stations</t>
  </si>
  <si>
    <t>Family Clothing Stores</t>
  </si>
  <si>
    <t>Clothing Accessories Stores</t>
  </si>
  <si>
    <t>Other Clothing Stores</t>
  </si>
  <si>
    <t>Shoe Stores</t>
  </si>
  <si>
    <t>Jewelry Stores</t>
  </si>
  <si>
    <t>Luggage and Leather Goods Stores</t>
  </si>
  <si>
    <t>Sporting Goods Stores</t>
  </si>
  <si>
    <t>Hobby, Toy, and Game Stores</t>
  </si>
  <si>
    <t>Sewing, Needlework, and Piece Goods Stores</t>
  </si>
  <si>
    <t>Musical Instrument and Supplies Stores</t>
  </si>
  <si>
    <t>Book Stores</t>
  </si>
  <si>
    <t>News Dealers and Newsstands</t>
  </si>
  <si>
    <t>Department Stores (except Discount Department Stores)</t>
  </si>
  <si>
    <t>Warehouse Clubs and Supercenters</t>
  </si>
  <si>
    <t>All Other General Merchandise Stores</t>
  </si>
  <si>
    <t>Florists</t>
  </si>
  <si>
    <t>Office Supplies and Stationery Stores</t>
  </si>
  <si>
    <t>Gift, Novelty, and Souvenir Stores</t>
  </si>
  <si>
    <t>Used Merchandise Stores</t>
  </si>
  <si>
    <t>Pet and Pet Supplies Stores</t>
  </si>
  <si>
    <t>Art Dealers</t>
  </si>
  <si>
    <t>Manufactured (Mobile) Home Dealers</t>
  </si>
  <si>
    <t>Tobacco Stores</t>
  </si>
  <si>
    <t>All Other Miscellaneous Store Retailers (except Tobacco Stores)</t>
  </si>
  <si>
    <t>Electronic Shopping</t>
  </si>
  <si>
    <t>Electronic Auctions</t>
  </si>
  <si>
    <t>Mail-Order Houses</t>
  </si>
  <si>
    <t>Vending Machine Operators</t>
  </si>
  <si>
    <t>Fuel Dealers</t>
  </si>
  <si>
    <t>Other Direct Selling Establishments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</si>
  <si>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</si>
  <si>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</si>
  <si>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</si>
  <si>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</si>
  <si>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</si>
  <si>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Line-Haul Railroads</t>
  </si>
  <si>
    <t>Short Line Railroads</t>
  </si>
  <si>
    <t>Deep Sea Freight Transportation</t>
  </si>
  <si>
    <t>Deep Sea Passenger Transportation</t>
  </si>
  <si>
    <t>Coastal and Great Lakes Freight Transportation</t>
  </si>
  <si>
    <t>Coastal and Great Lakes Passenger Transportation</t>
  </si>
  <si>
    <t>Inland Water Freight Transportation</t>
  </si>
  <si>
    <t>Inland Water Passenger Transportation</t>
  </si>
  <si>
    <t>General Freight Trucking, Local</t>
  </si>
  <si>
    <t>General Freight Trucking, Long-Distance, Truckload</t>
  </si>
  <si>
    <t>General Freight Trucking, Long-Distance, Less Than Truckload</t>
  </si>
  <si>
    <t>Used Household and Office Goods Moving</t>
  </si>
  <si>
    <t>Specialized Freight (except Used Goods) Trucking, Local</t>
  </si>
  <si>
    <t>Specialized Freight (except Used Goods) Trucking, Long-Distance</t>
  </si>
  <si>
    <t>Mixed Mode Transit Systems</t>
  </si>
  <si>
    <t>Commuter Rail Systems</t>
  </si>
  <si>
    <t>Bus and Other Motor Vehicle Transit Systems</t>
  </si>
  <si>
    <t>Other Urban Transit Systems</t>
  </si>
  <si>
    <t>Interurban and Rural Bus Transportation</t>
  </si>
  <si>
    <t>Taxi Service</t>
  </si>
  <si>
    <t>Limousine Service</t>
  </si>
  <si>
    <t>School and Employee Bus Transportation</t>
  </si>
  <si>
    <t>Charter Bus Industry</t>
  </si>
  <si>
    <t>Special Needs Transportation</t>
  </si>
  <si>
    <t>All Other Transit and Ground Passenger Transportation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</si>
  <si>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</si>
  <si>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</si>
  <si>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</si>
  <si>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</si>
  <si>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</si>
  <si>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</si>
  <si>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</si>
  <si>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</si>
  <si>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Airport Operations</t>
  </si>
  <si>
    <t>Other Support Activities for Air Transportation</t>
  </si>
  <si>
    <t>Support Activities for Rail Transportation</t>
  </si>
  <si>
    <t>Port and Harbor Operations</t>
  </si>
  <si>
    <t>Marine Cargo Handling</t>
  </si>
  <si>
    <t>Navigational Services to Shipping</t>
  </si>
  <si>
    <t>Other Support Activities for Water Transportation</t>
  </si>
  <si>
    <t>Motor Vehicle Towing</t>
  </si>
  <si>
    <t>Other Support Activities for Road Transportation</t>
  </si>
  <si>
    <t>Freight Transportation Arrangement</t>
  </si>
  <si>
    <t>Packing and Crating</t>
  </si>
  <si>
    <t>All Other Support Activities for Transportation</t>
  </si>
  <si>
    <t>Couriers and Express Delivery Services</t>
  </si>
  <si>
    <t>Local Messengers and Local Delivery</t>
  </si>
  <si>
    <t>General Warehousing and Storage</t>
  </si>
  <si>
    <t>Refrigerated Warehousing and Storage</t>
  </si>
  <si>
    <t>Farm Product Warehousing and Storage</t>
  </si>
  <si>
    <t>Other Warehousing and Storage</t>
  </si>
  <si>
    <t>Newspaper Publishers</t>
  </si>
  <si>
    <t>Periodical Publishers</t>
  </si>
  <si>
    <t>Book Publishers</t>
  </si>
  <si>
    <t>Directory and Mailing List Publishers</t>
  </si>
  <si>
    <t>Greeting Card Publishers</t>
  </si>
  <si>
    <t>All Other Publishers</t>
  </si>
  <si>
    <t>Software Publishers</t>
  </si>
  <si>
    <t>Motion Picture and Video Production</t>
  </si>
  <si>
    <t>Motion Picture and Video Distribution</t>
  </si>
  <si>
    <t>Motion Picture Theaters (except Drive-Ins)</t>
  </si>
  <si>
    <t>Drive-In Motion Picture Theaters</t>
  </si>
  <si>
    <t>Teleproduction and Other Postproduction Services</t>
  </si>
  <si>
    <t>Other Motion Picture and Video Industries</t>
  </si>
  <si>
    <t>Record Production</t>
  </si>
  <si>
    <t>Integrated Record Production/Distribution</t>
  </si>
  <si>
    <t>Music Publishers</t>
  </si>
  <si>
    <t>Sound Recording Studios</t>
  </si>
  <si>
    <t>Other Sound Recording Industries</t>
  </si>
  <si>
    <t>Radio Networks</t>
  </si>
  <si>
    <t>Radio Stations</t>
  </si>
  <si>
    <t>Television Broadcasting</t>
  </si>
  <si>
    <t>Cable and Other Subscription Programming</t>
  </si>
  <si>
    <t>Wired Telecommunications Carriers</t>
  </si>
  <si>
    <t>Wireless Telecommunications Carriers (except Satellite)</t>
  </si>
  <si>
    <t>Satellite Telecommunications</t>
  </si>
  <si>
    <t>Telecommunications Resellers</t>
  </si>
  <si>
    <t>All Other Telecommunications</t>
  </si>
  <si>
    <t>News Syndicates</t>
  </si>
  <si>
    <t>Libraries and Archives</t>
  </si>
  <si>
    <t>Internet Publishing and Broadcasting and Web Search Portals</t>
  </si>
  <si>
    <t>All Other Information Services</t>
  </si>
  <si>
    <t>Commercial Banking</t>
  </si>
  <si>
    <t>Savings Institutions</t>
  </si>
  <si>
    <t>Credit Unions</t>
  </si>
  <si>
    <t>Other Depository Credit Intermediation</t>
  </si>
  <si>
    <t>Credit Card Issuing</t>
  </si>
  <si>
    <t>Sales Financing</t>
  </si>
  <si>
    <t>Consumer Lending</t>
  </si>
  <si>
    <t>International Trade Financing</t>
  </si>
  <si>
    <t>Secondary Market Financing</t>
  </si>
  <si>
    <t>All Other Nondepository Credit Intermediation</t>
  </si>
  <si>
    <t>Mortgage and Nonmortgage Loan Brokers</t>
  </si>
  <si>
    <t>Financial Transactions Processing, Reserve, and Clearinghouse Activities</t>
  </si>
  <si>
    <t>Other Activities Related to Credit Intermediation</t>
  </si>
  <si>
    <t>Investment Banking and Securities Dealing</t>
  </si>
  <si>
    <t>Securities Brokerage</t>
  </si>
  <si>
    <t>Commodity Contracts Dealing</t>
  </si>
  <si>
    <t>Commodity Contracts Brokerage</t>
  </si>
  <si>
    <t>Securities and Commodity Exchanges</t>
  </si>
  <si>
    <t>Miscellaneous Intermediation</t>
  </si>
  <si>
    <t>Investment Advice</t>
  </si>
  <si>
    <t>Trust, Fiduciary, and Custody Activities</t>
  </si>
  <si>
    <t>Miscellaneous Financial Investment Activities</t>
  </si>
  <si>
    <t>Direct Life Insurance Carriers</t>
  </si>
  <si>
    <t>Direct Health and Medical Insurance Carriers</t>
  </si>
  <si>
    <t>Direct Property and Casualty Insurance Carriers</t>
  </si>
  <si>
    <t>Direct Title Insurance Carriers</t>
  </si>
  <si>
    <t>Other Direct Insurance (except Life, Health, and Medical) Carriers</t>
  </si>
  <si>
    <t>Reinsurance Carriers</t>
  </si>
  <si>
    <t>Insurance Agencies and Brokerages</t>
  </si>
  <si>
    <t>Claims Adjusting</t>
  </si>
  <si>
    <t>Third Party Administration of Insurance and Pension Funds</t>
  </si>
  <si>
    <t>All Other Insurance Related Activities</t>
  </si>
  <si>
    <t>Pension Funds</t>
  </si>
  <si>
    <t>Health and Welfare Funds</t>
  </si>
  <si>
    <t>Other Insurance Funds</t>
  </si>
  <si>
    <t>Open-End Investment Funds</t>
  </si>
  <si>
    <t>Trusts, Estates, and Agency Accounts</t>
  </si>
  <si>
    <t>Other Financial Vehicles</t>
  </si>
  <si>
    <t>Lessors of Residential Buildings and Dwellings</t>
  </si>
  <si>
    <t>Lessors of Miniwarehouses and Self-Storage Units</t>
  </si>
  <si>
    <t>Lessors of Other Real Estate Property</t>
  </si>
  <si>
    <t>Offices of Real Estate Agents and Brokers</t>
  </si>
  <si>
    <t>Residential Property Managers</t>
  </si>
  <si>
    <t>Nonresidential Property Managers</t>
  </si>
  <si>
    <t>Offices of Real Estate Appraisers</t>
  </si>
  <si>
    <t>Other Activities Related to Real Estate</t>
  </si>
  <si>
    <t>Passenger Car Rental</t>
  </si>
  <si>
    <t>Passenger Car Leasing</t>
  </si>
  <si>
    <t>Truck, Utility Trailer, and RV (Recreational Vehicle) Rental and Leasing</t>
  </si>
  <si>
    <t>Consumer Electronics and Appliances Rental</t>
  </si>
  <si>
    <t>Formal Wear and Costume Rental</t>
  </si>
  <si>
    <t>Video Tape and Disc Rental</t>
  </si>
  <si>
    <t>Home Health Equipment Rental</t>
  </si>
  <si>
    <t>Recreational Goods Rental</t>
  </si>
  <si>
    <t>All Other Consumer Goods Rental</t>
  </si>
  <si>
    <t>General Rental Centers</t>
  </si>
  <si>
    <t>Commercial Air, Rail, and Water Transportation Equipment Rental and Leasing</t>
  </si>
  <si>
    <t>Construction, Mining, and Forestry Machinery and Equipment Rental and Leasing</t>
  </si>
  <si>
    <t>Office Machinery and Equipment Rental and Leasing</t>
  </si>
  <si>
    <t>Other Commercial and Industrial Machinery and Equipment Rental and Leasing</t>
  </si>
  <si>
    <t>54----</t>
  </si>
  <si>
    <t>541///</t>
  </si>
  <si>
    <t>5411//</t>
  </si>
  <si>
    <t>Legal Services</t>
  </si>
  <si>
    <t>54111/</t>
  </si>
  <si>
    <t>Offices of Lawyers</t>
  </si>
  <si>
    <t>54112/</t>
  </si>
  <si>
    <t>Offices of Notaries</t>
  </si>
  <si>
    <t>54119/</t>
  </si>
  <si>
    <t>Other Legal Services</t>
  </si>
  <si>
    <t>Title Abstract and Settlement Offices</t>
  </si>
  <si>
    <t>All Other Legal Services</t>
  </si>
  <si>
    <t>5412//</t>
  </si>
  <si>
    <t>Accounting, Tax Preparation, Bookkeeping, and Payroll Services</t>
  </si>
  <si>
    <t>54121/</t>
  </si>
  <si>
    <t>Offices of Certified Public Accountants</t>
  </si>
  <si>
    <t>Tax Preparation Services</t>
  </si>
  <si>
    <t>Payroll Services</t>
  </si>
  <si>
    <t>Other Accounting Services</t>
  </si>
  <si>
    <t>5413//</t>
  </si>
  <si>
    <t>Architectural, Engineering, and Related Services</t>
  </si>
  <si>
    <t>54131/</t>
  </si>
  <si>
    <t>Architectural Services</t>
  </si>
  <si>
    <t>54132/</t>
  </si>
  <si>
    <t>Landscape Architectural Services</t>
  </si>
  <si>
    <t>54133/</t>
  </si>
  <si>
    <t>Engineering Services</t>
  </si>
  <si>
    <t>54134/</t>
  </si>
  <si>
    <t>Drafting Services</t>
  </si>
  <si>
    <t>54135/</t>
  </si>
  <si>
    <t>Building Inspection Services</t>
  </si>
  <si>
    <t>54136/</t>
  </si>
  <si>
    <t>Geophysical Surveying and Mapping Services</t>
  </si>
  <si>
    <t>54137/</t>
  </si>
  <si>
    <t>Surveying and Mapping (except Geophysical) Services</t>
  </si>
  <si>
    <t>54138/</t>
  </si>
  <si>
    <t>Testing Laboratories</t>
  </si>
  <si>
    <t>5414//</t>
  </si>
  <si>
    <t>Specialized Design Services</t>
  </si>
  <si>
    <t>54141/</t>
  </si>
  <si>
    <t>Interior Design Services</t>
  </si>
  <si>
    <t>54142/</t>
  </si>
  <si>
    <t>Industrial Design Services</t>
  </si>
  <si>
    <t>54143/</t>
  </si>
  <si>
    <t>Graphic Design Services</t>
  </si>
  <si>
    <t>54149/</t>
  </si>
  <si>
    <t>Other Specialized Design Services</t>
  </si>
  <si>
    <t>5415//</t>
  </si>
  <si>
    <t>Computer Systems Design and Related Services</t>
  </si>
  <si>
    <t>54151/</t>
  </si>
  <si>
    <t>Custom Computer Programming Services</t>
  </si>
  <si>
    <t>Computer Systems Design Services</t>
  </si>
  <si>
    <t>Computer Facilities Management Services</t>
  </si>
  <si>
    <t>Other Computer Related Services</t>
  </si>
  <si>
    <t>5416//</t>
  </si>
  <si>
    <t>Management, Scientific, and Technical Consulting Services</t>
  </si>
  <si>
    <t>54161/</t>
  </si>
  <si>
    <t>Management Consulting Services</t>
  </si>
  <si>
    <t>Administrative Management and General Management Consulting Services</t>
  </si>
  <si>
    <t>Human Resources Consulting Services</t>
  </si>
  <si>
    <t>Marketing Consulting Services</t>
  </si>
  <si>
    <t>Process, Physical Distribution, and Logistics Consulting Services</t>
  </si>
  <si>
    <t>Other Management Consulting Services</t>
  </si>
  <si>
    <t>54162/</t>
  </si>
  <si>
    <t>Environmental Consulting Services</t>
  </si>
  <si>
    <t>54169/</t>
  </si>
  <si>
    <t>Other Scientific and Technical Consulting Services</t>
  </si>
  <si>
    <t>5417//</t>
  </si>
  <si>
    <t>Scientific Research and Development Services</t>
  </si>
  <si>
    <t>54171/</t>
  </si>
  <si>
    <t>Research and Development in the Physical, Engineering, and Life Sciences</t>
  </si>
  <si>
    <t>Research and Development in Biotechnology</t>
  </si>
  <si>
    <t>Research and Development in the Physical, Engineering, and Life Sciences (except Biotechnology)</t>
  </si>
  <si>
    <t>54172/</t>
  </si>
  <si>
    <t>Research and Development in the Social Sciences and Humanities</t>
  </si>
  <si>
    <t>5418//</t>
  </si>
  <si>
    <t>Advertising, Public Relations, and Related Services</t>
  </si>
  <si>
    <t>54181/</t>
  </si>
  <si>
    <t>Advertising Agencies</t>
  </si>
  <si>
    <t>54182/</t>
  </si>
  <si>
    <t>Public Relations Agencies</t>
  </si>
  <si>
    <t>54183/</t>
  </si>
  <si>
    <t>Media Buying Agencies</t>
  </si>
  <si>
    <t>54184/</t>
  </si>
  <si>
    <t>Media Representatives</t>
  </si>
  <si>
    <t>54185/</t>
  </si>
  <si>
    <t>Outdoor Advertising</t>
  </si>
  <si>
    <t>54186/</t>
  </si>
  <si>
    <t>Direct Mail Advertising</t>
  </si>
  <si>
    <t>54187/</t>
  </si>
  <si>
    <t>Advertising Material Distribution Services</t>
  </si>
  <si>
    <t>54189/</t>
  </si>
  <si>
    <t>Other Services Related to Advertising</t>
  </si>
  <si>
    <t>5419//</t>
  </si>
  <si>
    <t>Other Professional, Scientific, and Technical Services</t>
  </si>
  <si>
    <t>54191/</t>
  </si>
  <si>
    <t>Marketing Research and Public Opinion Polling</t>
  </si>
  <si>
    <t>54192/</t>
  </si>
  <si>
    <t>Photographic Services</t>
  </si>
  <si>
    <t>Photography Studios, Portrai</t>
  </si>
  <si>
    <t>Commercial Photography</t>
  </si>
  <si>
    <t>54193/</t>
  </si>
  <si>
    <t>Translation and Interpretation Services</t>
  </si>
  <si>
    <t>54194/</t>
  </si>
  <si>
    <t>Veterinary Services</t>
  </si>
  <si>
    <t>54199/</t>
  </si>
  <si>
    <t>All Other Professional, Scientific, and Technical Services</t>
  </si>
  <si>
    <t>55----</t>
  </si>
  <si>
    <t>551///</t>
  </si>
  <si>
    <t>5511//</t>
  </si>
  <si>
    <t>55111/</t>
  </si>
  <si>
    <t>Offices of Bank Holding Companies</t>
  </si>
  <si>
    <t>Offices of Other Holding Companies</t>
  </si>
  <si>
    <t>Corporate, Subsidiary, and Regional Managing Offices</t>
  </si>
  <si>
    <t>56----</t>
  </si>
  <si>
    <t>Administrative and Support and Waste Management and Remediation Services</t>
  </si>
  <si>
    <t>561///</t>
  </si>
  <si>
    <t>5611//</t>
  </si>
  <si>
    <t>Office Administrative Services</t>
  </si>
  <si>
    <t>56111/</t>
  </si>
  <si>
    <t>5612//</t>
  </si>
  <si>
    <t>Facilities Support Services</t>
  </si>
  <si>
    <t>56121/</t>
  </si>
  <si>
    <t>5613//</t>
  </si>
  <si>
    <t>Employment Services</t>
  </si>
  <si>
    <t>56131/</t>
  </si>
  <si>
    <t>Employment Placement Agencies and Executive Search Services</t>
  </si>
  <si>
    <t>Employment Placement Agencies</t>
  </si>
  <si>
    <t>Executive Search Services</t>
  </si>
  <si>
    <t>56132/</t>
  </si>
  <si>
    <t>Temporary Help Services</t>
  </si>
  <si>
    <t>56133/</t>
  </si>
  <si>
    <t>Professional Employer Organizations</t>
  </si>
  <si>
    <t>5614//</t>
  </si>
  <si>
    <t>Business Support Services</t>
  </si>
  <si>
    <t>56141/</t>
  </si>
  <si>
    <t>Document Preparation Services</t>
  </si>
  <si>
    <t>56142/</t>
  </si>
  <si>
    <t>Telephone Call Centers</t>
  </si>
  <si>
    <t>Telephone Answering Services</t>
  </si>
  <si>
    <t>Telemarketing Bureaus and Other Contact Centers</t>
  </si>
  <si>
    <t>56143/</t>
  </si>
  <si>
    <t>Business Service Centers</t>
  </si>
  <si>
    <t>Private Mail Centers</t>
  </si>
  <si>
    <t>Other Business Service Centers (including Copy Shops)</t>
  </si>
  <si>
    <t>56144/</t>
  </si>
  <si>
    <t>Collection Agencies</t>
  </si>
  <si>
    <t>56145/</t>
  </si>
  <si>
    <t>Credit Bureaus</t>
  </si>
  <si>
    <t>56149/</t>
  </si>
  <si>
    <t>Other Business Support Services</t>
  </si>
  <si>
    <t>Repossession Services</t>
  </si>
  <si>
    <t>Court Reporting and Stenotype Services</t>
  </si>
  <si>
    <t>All Other Business Support Services</t>
  </si>
  <si>
    <t>5615//</t>
  </si>
  <si>
    <t>Travel Arrangement and Reservation Services</t>
  </si>
  <si>
    <t>56151/</t>
  </si>
  <si>
    <t>Travel Agencies</t>
  </si>
  <si>
    <t>56152/</t>
  </si>
  <si>
    <t>Tour Operators</t>
  </si>
  <si>
    <t>56159/</t>
  </si>
  <si>
    <t>Other Travel Arrangement and Reservation Services</t>
  </si>
  <si>
    <t>Convention and Visitors Bureaus</t>
  </si>
  <si>
    <t>All Other Travel Arrangement and Reservation Services</t>
  </si>
  <si>
    <t>5616//</t>
  </si>
  <si>
    <t>Investigation and Security Services</t>
  </si>
  <si>
    <t>56161/</t>
  </si>
  <si>
    <t>Investigation, Guard, and Armored Car Services</t>
  </si>
  <si>
    <t>Investigation Services</t>
  </si>
  <si>
    <t>Security Guards and Patrol Services</t>
  </si>
  <si>
    <t>Armored Car Services</t>
  </si>
  <si>
    <t>56162/</t>
  </si>
  <si>
    <t>Security Systems Services</t>
  </si>
  <si>
    <t>Security Systems Services (except Locksmiths)</t>
  </si>
  <si>
    <t>Locksmiths</t>
  </si>
  <si>
    <t>5617//</t>
  </si>
  <si>
    <t>Services to Buildings and Dwellings</t>
  </si>
  <si>
    <t>56171/</t>
  </si>
  <si>
    <t>Exterminating and Pest Control Services</t>
  </si>
  <si>
    <t>56172/</t>
  </si>
  <si>
    <t>Janitorial Services</t>
  </si>
  <si>
    <t>56173/</t>
  </si>
  <si>
    <t>Landscaping Services</t>
  </si>
  <si>
    <t>56174/</t>
  </si>
  <si>
    <t>Carpet and Upholstery Cleaning Services</t>
  </si>
  <si>
    <t>56179/</t>
  </si>
  <si>
    <t>Other Services to Buildings and Dwellings</t>
  </si>
  <si>
    <t>5619//</t>
  </si>
  <si>
    <t>Other Support Services</t>
  </si>
  <si>
    <t>56191/</t>
  </si>
  <si>
    <t>Packaging and Labeling Services</t>
  </si>
  <si>
    <t>56192/</t>
  </si>
  <si>
    <t>Convention and Trade Show Organizers</t>
  </si>
  <si>
    <t>56199/</t>
  </si>
  <si>
    <t>All Other Support Services</t>
  </si>
  <si>
    <t>562///</t>
  </si>
  <si>
    <t>5621//</t>
  </si>
  <si>
    <t>Waste Collection</t>
  </si>
  <si>
    <t>56211/</t>
  </si>
  <si>
    <t>Solid Waste Collection</t>
  </si>
  <si>
    <t>Hazardous Waste Collection</t>
  </si>
  <si>
    <t>Other Waste Collection</t>
  </si>
  <si>
    <t>5622//</t>
  </si>
  <si>
    <t>Waste Treatment and Disposal</t>
  </si>
  <si>
    <t>56221/</t>
  </si>
  <si>
    <t>Hazardous Waste Treatment and Disposal</t>
  </si>
  <si>
    <t>Solid Waste Landfill</t>
  </si>
  <si>
    <t>Solid Waste Combustors and Incinerators</t>
  </si>
  <si>
    <t>Other Nonhazardous Waste Treatment and Disposal</t>
  </si>
  <si>
    <t>5629//</t>
  </si>
  <si>
    <t>Remediation and Other Waste Management Services</t>
  </si>
  <si>
    <t>56291/</t>
  </si>
  <si>
    <t>Remediation Services</t>
  </si>
  <si>
    <t>56292/</t>
  </si>
  <si>
    <t>Materials Recovery Facilities</t>
  </si>
  <si>
    <t>56299/</t>
  </si>
  <si>
    <t>All Other Waste Management Services</t>
  </si>
  <si>
    <t>Septic Tank and Related Services</t>
  </si>
  <si>
    <t>All Other Miscellaneous Waste Management Services</t>
  </si>
  <si>
    <t>61----</t>
  </si>
  <si>
    <t>611///</t>
  </si>
  <si>
    <t>6111//</t>
  </si>
  <si>
    <t>Elementary and Secondary Schools</t>
  </si>
  <si>
    <t>61111/</t>
  </si>
  <si>
    <t>6112//</t>
  </si>
  <si>
    <t>Junior Colleges</t>
  </si>
  <si>
    <t>61121/</t>
  </si>
  <si>
    <t>6113//</t>
  </si>
  <si>
    <t>Colleges, Universities, and Professional Schools</t>
  </si>
  <si>
    <t>61131/</t>
  </si>
  <si>
    <t>6114//</t>
  </si>
  <si>
    <t>Business Schools and Computer and Management Training</t>
  </si>
  <si>
    <t>61141/</t>
  </si>
  <si>
    <t>Business and Secretarial Schools</t>
  </si>
  <si>
    <t>61142/</t>
  </si>
  <si>
    <t>Computer Training</t>
  </si>
  <si>
    <t>61143/</t>
  </si>
  <si>
    <t>Professional and Management Development Training</t>
  </si>
  <si>
    <t>6115//</t>
  </si>
  <si>
    <t>Technical and Trade Schools</t>
  </si>
  <si>
    <t>61151/</t>
  </si>
  <si>
    <t>Cosmetology and Barber Schools</t>
  </si>
  <si>
    <t>Flight Training</t>
  </si>
  <si>
    <t>Apprenticeship Training</t>
  </si>
  <si>
    <t>Other Technical and Trade Schools</t>
  </si>
  <si>
    <t>6116//</t>
  </si>
  <si>
    <t>Other Schools and Instruction</t>
  </si>
  <si>
    <t>61161/</t>
  </si>
  <si>
    <t>Fine Arts Schools</t>
  </si>
  <si>
    <t>61162/</t>
  </si>
  <si>
    <t>Sports and Recreation Instruction</t>
  </si>
  <si>
    <t>61163/</t>
  </si>
  <si>
    <t>Language Schools</t>
  </si>
  <si>
    <t>61169/</t>
  </si>
  <si>
    <t>All Other Schools and Instruction</t>
  </si>
  <si>
    <t>Exam Preparation and Tutoring</t>
  </si>
  <si>
    <t>Automobile Driving Schools</t>
  </si>
  <si>
    <t>All Other Miscellaneous Schools and Instruction</t>
  </si>
  <si>
    <t>6117//</t>
  </si>
  <si>
    <t>Educational Support Services</t>
  </si>
  <si>
    <t>61171/</t>
  </si>
  <si>
    <t>62----</t>
  </si>
  <si>
    <t>Health Care and Social Assistance</t>
  </si>
  <si>
    <t>621///</t>
  </si>
  <si>
    <t>6211//</t>
  </si>
  <si>
    <t>Offices of Physicians</t>
  </si>
  <si>
    <t>62111/</t>
  </si>
  <si>
    <t>Offices of Physicians (except Mental Health Specialists)</t>
  </si>
  <si>
    <t>Offices of Physicians, Mental Health Specialists</t>
  </si>
  <si>
    <t>6212//</t>
  </si>
  <si>
    <t>Offices of Dentists</t>
  </si>
  <si>
    <t>62121/</t>
  </si>
  <si>
    <t>6213//</t>
  </si>
  <si>
    <t>Offices of Other Health Practitioners</t>
  </si>
  <si>
    <t>62131/</t>
  </si>
  <si>
    <t>Offices of Chiropractors</t>
  </si>
  <si>
    <t>62132/</t>
  </si>
  <si>
    <t>Offices of Optometrists</t>
  </si>
  <si>
    <t>62133/</t>
  </si>
  <si>
    <t>Offices of Mental Health Practitioners (except Physicians)</t>
  </si>
  <si>
    <t>62134/</t>
  </si>
  <si>
    <t>Offices of Physical, Occupational and Speech Therapists, and Audiologists</t>
  </si>
  <si>
    <t>62139/</t>
  </si>
  <si>
    <t>Offices of All Other Health Practitioners</t>
  </si>
  <si>
    <t>Offices of Podiatrists</t>
  </si>
  <si>
    <t>Offices of All Other Miscellaneous Health Practitioners</t>
  </si>
  <si>
    <t>6214//</t>
  </si>
  <si>
    <t>Outpatient Care Centers</t>
  </si>
  <si>
    <t>62141/</t>
  </si>
  <si>
    <t>Family Planning Centers</t>
  </si>
  <si>
    <t>62142/</t>
  </si>
  <si>
    <t>Outpatient Mental Health and Substance Abuse Centers</t>
  </si>
  <si>
    <t>62149/</t>
  </si>
  <si>
    <t>Other Outpatient Care Centers</t>
  </si>
  <si>
    <t>HMO Medical Centers</t>
  </si>
  <si>
    <t>Kidney Dialysis Centers</t>
  </si>
  <si>
    <t>Freestanding Ambulatory Surgical and Emergency Centers</t>
  </si>
  <si>
    <t>All Other Outpatient Care Centers</t>
  </si>
  <si>
    <t>6215//</t>
  </si>
  <si>
    <t>Medical and Diagnostic Laboratories</t>
  </si>
  <si>
    <t>62151/</t>
  </si>
  <si>
    <t>Medical Laboratories</t>
  </si>
  <si>
    <t>Diagnostic Imaging Centers</t>
  </si>
  <si>
    <t>6216//</t>
  </si>
  <si>
    <t>Home Health Care Services</t>
  </si>
  <si>
    <t>62161/</t>
  </si>
  <si>
    <t>6219//</t>
  </si>
  <si>
    <t>Other Ambulatory Health Care Services</t>
  </si>
  <si>
    <t>62191/</t>
  </si>
  <si>
    <t>Ambulance Services</t>
  </si>
  <si>
    <t>62199/</t>
  </si>
  <si>
    <t>All Other Ambulatory Health Care Services</t>
  </si>
  <si>
    <t>Blood and Organ Banks</t>
  </si>
  <si>
    <t>All Other Miscellaneous Ambulatory Health Care Services</t>
  </si>
  <si>
    <t>622///</t>
  </si>
  <si>
    <t>6221//</t>
  </si>
  <si>
    <t>General Medical and Surgical Hospitals</t>
  </si>
  <si>
    <t>62211/</t>
  </si>
  <si>
    <t>6222//</t>
  </si>
  <si>
    <t>Psychiatric and Substance Abuse Hospitals</t>
  </si>
  <si>
    <t>62221/</t>
  </si>
  <si>
    <t>6223//</t>
  </si>
  <si>
    <t>Specialty (except Psychiatric and Substance Abuse) Hospitals</t>
  </si>
  <si>
    <t>62231/</t>
  </si>
  <si>
    <t>623///</t>
  </si>
  <si>
    <t>6231//</t>
  </si>
  <si>
    <t>Nursing Care Facilities (Skilled Nursing Facilities)</t>
  </si>
  <si>
    <t>62311/</t>
  </si>
  <si>
    <t>6232//</t>
  </si>
  <si>
    <t>Residential Intellectual and Developmental Disability, Mental Health, and Substance Abuse Facilities</t>
  </si>
  <si>
    <t>62321/</t>
  </si>
  <si>
    <t>Residential Intellectual and Developmental Disability Facilities</t>
  </si>
  <si>
    <t>62322/</t>
  </si>
  <si>
    <t>Residential Mental Health and Substance Abuse Facilities</t>
  </si>
  <si>
    <t>6233//</t>
  </si>
  <si>
    <t>Continuing Care Retirement Communities and Assisted Living Facilities for the Elderly</t>
  </si>
  <si>
    <t>62331/</t>
  </si>
  <si>
    <t>Continuing Care Retirement Communities</t>
  </si>
  <si>
    <t>Assisted Living Facilities for the Elderly</t>
  </si>
  <si>
    <t>6239//</t>
  </si>
  <si>
    <t>Other Residential Care Facilities</t>
  </si>
  <si>
    <t>62399/</t>
  </si>
  <si>
    <t>624///</t>
  </si>
  <si>
    <t>6241//</t>
  </si>
  <si>
    <t>Individual and Family Services</t>
  </si>
  <si>
    <t>62411/</t>
  </si>
  <si>
    <t>Child and Youth Services</t>
  </si>
  <si>
    <t>62412/</t>
  </si>
  <si>
    <t>Services for the Elderly and Persons with Disabilities</t>
  </si>
  <si>
    <t>62419/</t>
  </si>
  <si>
    <t>Other Individual and Family Services</t>
  </si>
  <si>
    <t>6242//</t>
  </si>
  <si>
    <t>Community Food and Housing, and Emergency and Other Relief Services</t>
  </si>
  <si>
    <t>62421/</t>
  </si>
  <si>
    <t>Community Food Services</t>
  </si>
  <si>
    <t>62422/</t>
  </si>
  <si>
    <t>Community Housing Services</t>
  </si>
  <si>
    <t>Temporary Shelters</t>
  </si>
  <si>
    <t>Other Community Housing Services</t>
  </si>
  <si>
    <t>62423/</t>
  </si>
  <si>
    <t>Emergency and Other Relief Services</t>
  </si>
  <si>
    <t>6243//</t>
  </si>
  <si>
    <t>Vocational Rehabilitation Services</t>
  </si>
  <si>
    <t>62431/</t>
  </si>
  <si>
    <t>6244//</t>
  </si>
  <si>
    <t>Child Day Care Services</t>
  </si>
  <si>
    <t>62441/</t>
  </si>
  <si>
    <t>71----</t>
  </si>
  <si>
    <t>Arts, Entertainment, and Recreation</t>
  </si>
  <si>
    <t>711///</t>
  </si>
  <si>
    <t>7111//</t>
  </si>
  <si>
    <t>Performing Arts Companies</t>
  </si>
  <si>
    <t>71111/</t>
  </si>
  <si>
    <t>Theater Companies and Dinner Theaters</t>
  </si>
  <si>
    <t>71112/</t>
  </si>
  <si>
    <t>Dance Companies</t>
  </si>
  <si>
    <t>71113/</t>
  </si>
  <si>
    <t>Musical Groups and Artists</t>
  </si>
  <si>
    <t>71119/</t>
  </si>
  <si>
    <t>Other Performing Arts Companies</t>
  </si>
  <si>
    <t>7112//</t>
  </si>
  <si>
    <t>Spectator Sports</t>
  </si>
  <si>
    <t>71121/</t>
  </si>
  <si>
    <t>Sports Teams and Clubs</t>
  </si>
  <si>
    <t>Racetracks</t>
  </si>
  <si>
    <t>Other Spectator Sports</t>
  </si>
  <si>
    <t>7113//</t>
  </si>
  <si>
    <t>Promoters of Performing Arts, Sports, and Similar Events</t>
  </si>
  <si>
    <t>71131/</t>
  </si>
  <si>
    <t>Promoters of Performing Arts, Sports, and Similar Events with Facilities</t>
  </si>
  <si>
    <t>71132/</t>
  </si>
  <si>
    <t>Promoters of Performing Arts, Sports, and Similar Events without Facilities</t>
  </si>
  <si>
    <t>7114//</t>
  </si>
  <si>
    <t>Agents and Managers for Artists, Athletes, Entertainers, and Other Public Figures</t>
  </si>
  <si>
    <t>71141/</t>
  </si>
  <si>
    <t>7115//</t>
  </si>
  <si>
    <t>Independent Artists, Writers, and Performers</t>
  </si>
  <si>
    <t>71151/</t>
  </si>
  <si>
    <t>712///</t>
  </si>
  <si>
    <t>7121//</t>
  </si>
  <si>
    <t>71211/</t>
  </si>
  <si>
    <t>Museums</t>
  </si>
  <si>
    <t>71212/</t>
  </si>
  <si>
    <t>Historical Sites</t>
  </si>
  <si>
    <t>71213/</t>
  </si>
  <si>
    <t>Zoos and Botanical Gardens</t>
  </si>
  <si>
    <t>71219/</t>
  </si>
  <si>
    <t>Nature Parks and Other Similar Institutions</t>
  </si>
  <si>
    <t>713///</t>
  </si>
  <si>
    <t>7131//</t>
  </si>
  <si>
    <t>Amusement Parks and Arcades</t>
  </si>
  <si>
    <t>71311/</t>
  </si>
  <si>
    <t>Amusement and Theme Parks</t>
  </si>
  <si>
    <t>71312/</t>
  </si>
  <si>
    <t>Amusement Arcades</t>
  </si>
  <si>
    <t>7132//</t>
  </si>
  <si>
    <t>Gambling Industries</t>
  </si>
  <si>
    <t>71321/</t>
  </si>
  <si>
    <t>Casinos (except Casino Hotels)</t>
  </si>
  <si>
    <t>71329/</t>
  </si>
  <si>
    <t>Other Gambling Industries</t>
  </si>
  <si>
    <t>7139//</t>
  </si>
  <si>
    <t>Other Amusement and Recreation Industries</t>
  </si>
  <si>
    <t>71391/</t>
  </si>
  <si>
    <t>Golf Courses and Country Clubs</t>
  </si>
  <si>
    <t>71392/</t>
  </si>
  <si>
    <t>Skiing Facilities</t>
  </si>
  <si>
    <t>71393/</t>
  </si>
  <si>
    <t>Marinas</t>
  </si>
  <si>
    <t>71394/</t>
  </si>
  <si>
    <t>Fitness and Recreational Sports Centers</t>
  </si>
  <si>
    <t>71395/</t>
  </si>
  <si>
    <t>Bowling Centers</t>
  </si>
  <si>
    <t>71399/</t>
  </si>
  <si>
    <t>All Other Amusement and Recreation Industries</t>
  </si>
  <si>
    <t>72----</t>
  </si>
  <si>
    <t>Accommodation and Food Services</t>
  </si>
  <si>
    <t>721///</t>
  </si>
  <si>
    <t>7211//</t>
  </si>
  <si>
    <t>Traveler Accommodation</t>
  </si>
  <si>
    <t>72111/</t>
  </si>
  <si>
    <t>Hotels (except Casino Hotels) and Motels</t>
  </si>
  <si>
    <t>72112/</t>
  </si>
  <si>
    <t>Casino Hotels</t>
  </si>
  <si>
    <t>72119/</t>
  </si>
  <si>
    <t>Other Traveler Accommodation</t>
  </si>
  <si>
    <t>Bed-and-Breakfast Inns</t>
  </si>
  <si>
    <t>All Other Traveler Accommodation</t>
  </si>
  <si>
    <t>7212//</t>
  </si>
  <si>
    <t>RV (Recreational Vehicle) Parks and Recreational Camps</t>
  </si>
  <si>
    <t>72121/</t>
  </si>
  <si>
    <t>RV (Recreational Vehicle) Parks and Campgrounds</t>
  </si>
  <si>
    <t>Recreational and Vacation Camps (except Campgrounds)</t>
  </si>
  <si>
    <t>7213//</t>
  </si>
  <si>
    <t>Rooming and Boarding Houses</t>
  </si>
  <si>
    <t>72131/</t>
  </si>
  <si>
    <t>722///</t>
  </si>
  <si>
    <t>7223//</t>
  </si>
  <si>
    <t>Special Food Services</t>
  </si>
  <si>
    <t>72231/</t>
  </si>
  <si>
    <t>Food Service Contractors</t>
  </si>
  <si>
    <t>72232/</t>
  </si>
  <si>
    <t>Caterers</t>
  </si>
  <si>
    <t>72233/</t>
  </si>
  <si>
    <t>Mobile Food Services</t>
  </si>
  <si>
    <t>7224//</t>
  </si>
  <si>
    <t>Drinking Places (Alcoholic Beverages)</t>
  </si>
  <si>
    <t>72241/</t>
  </si>
  <si>
    <t>7225//</t>
  </si>
  <si>
    <t>Restaurants and Other Eating Places</t>
  </si>
  <si>
    <t>72251/</t>
  </si>
  <si>
    <t>Full-Service Restaurants</t>
  </si>
  <si>
    <t>Limited-Service Restaurants</t>
  </si>
  <si>
    <t>Cafeterias, Grill Buffets, and Buffets</t>
  </si>
  <si>
    <t>Snack and Nonalcoholic Beverage Bars</t>
  </si>
  <si>
    <t>81----</t>
  </si>
  <si>
    <t>Other Services (except Public Administration)</t>
  </si>
  <si>
    <t>811///</t>
  </si>
  <si>
    <t>8111//</t>
  </si>
  <si>
    <t>Automotive Repair and Maintenance</t>
  </si>
  <si>
    <t>81111/</t>
  </si>
  <si>
    <t>Automotive Mechanical and Electrical Repair and Maintenance</t>
  </si>
  <si>
    <t>General Automotive Repair</t>
  </si>
  <si>
    <t>Automotive Exhaust System Repair</t>
  </si>
  <si>
    <t>Automotive Transmission Repair</t>
  </si>
  <si>
    <t>Other Automotive Mechanical and Electrical Repair and Maintenance</t>
  </si>
  <si>
    <t>81112/</t>
  </si>
  <si>
    <t>Automotive Body, Paint, Interior, and Glass Repair</t>
  </si>
  <si>
    <t>Automotive Body, Paint, and Interior Repair and Maintenance</t>
  </si>
  <si>
    <t>Automotive Glass Replacement Shops</t>
  </si>
  <si>
    <t>81119/</t>
  </si>
  <si>
    <t>Other Automotive Repair and Maintenance</t>
  </si>
  <si>
    <t>Automotive Oil Change and Lubrication Shops</t>
  </si>
  <si>
    <t>Car Washes</t>
  </si>
  <si>
    <t>All Other Automotive Repair and Maintenance</t>
  </si>
  <si>
    <t>8112//</t>
  </si>
  <si>
    <t>Electronic and Precision Equipment Repair and Maintenance</t>
  </si>
  <si>
    <t>81121/</t>
  </si>
  <si>
    <t>Consumer Electronics Repair and Maintenance</t>
  </si>
  <si>
    <t>Computer and Office Machine Repair and Maintenance</t>
  </si>
  <si>
    <t>Communication Equipment Repair and Maintenance</t>
  </si>
  <si>
    <t>Other Electronic and Precision Equipment Repair and Maintenance</t>
  </si>
  <si>
    <t>8113//</t>
  </si>
  <si>
    <t>Commercial and Industrial Machinery and Equipment (except Automotive and Electronic) Repair and Maintenance</t>
  </si>
  <si>
    <t>81131/</t>
  </si>
  <si>
    <t>8114//</t>
  </si>
  <si>
    <t>Personal and Household Goods Repair and Maintenance</t>
  </si>
  <si>
    <t>81141/</t>
  </si>
  <si>
    <t>Home and Garden Equipment and Appliance Repair and Maintenance</t>
  </si>
  <si>
    <t>Home and Garden Equipment Repair and Maintenance</t>
  </si>
  <si>
    <t>Appliance Repair and Maintenance</t>
  </si>
  <si>
    <t>81142/</t>
  </si>
  <si>
    <t>Reupholstery and Furniture Repair</t>
  </si>
  <si>
    <t>81143/</t>
  </si>
  <si>
    <t>Footwear and Leather Goods Repair</t>
  </si>
  <si>
    <t>81149/</t>
  </si>
  <si>
    <t>Other Personal and Household Goods Repair and Maintenance</t>
  </si>
  <si>
    <t>812///</t>
  </si>
  <si>
    <t>8121//</t>
  </si>
  <si>
    <t>Personal Care Services</t>
  </si>
  <si>
    <t>81211/</t>
  </si>
  <si>
    <t>Hair, Nail, and Skin Care Services</t>
  </si>
  <si>
    <t>Barber Shops</t>
  </si>
  <si>
    <t>Beauty Salons</t>
  </si>
  <si>
    <t>Nail Salons</t>
  </si>
  <si>
    <t>81219/</t>
  </si>
  <si>
    <t>Other Personal Care Services</t>
  </si>
  <si>
    <t>Diet and Weight Reducing Centers</t>
  </si>
  <si>
    <t>8122//</t>
  </si>
  <si>
    <t>Death Care Services</t>
  </si>
  <si>
    <t>81221/</t>
  </si>
  <si>
    <t>Funeral Homes and Funeral Services</t>
  </si>
  <si>
    <t>81222/</t>
  </si>
  <si>
    <t>Cemeteries and Crematories</t>
  </si>
  <si>
    <t>8123//</t>
  </si>
  <si>
    <t>Drycleaning and Laundry Services</t>
  </si>
  <si>
    <t>81231/</t>
  </si>
  <si>
    <t>Coin-Operated Laundries and Drycleaners</t>
  </si>
  <si>
    <t>81232/</t>
  </si>
  <si>
    <t>Drycleaning and Laundry Services (except Coin-Operated)</t>
  </si>
  <si>
    <t>81233/</t>
  </si>
  <si>
    <t>Linen and Uniform Supply</t>
  </si>
  <si>
    <t>Linen Supply</t>
  </si>
  <si>
    <t>Industrial Launderers</t>
  </si>
  <si>
    <t>8129//</t>
  </si>
  <si>
    <t>Other Personal Services</t>
  </si>
  <si>
    <t>81291/</t>
  </si>
  <si>
    <t>Pet Care (except Veterinary) Services</t>
  </si>
  <si>
    <t>81292/</t>
  </si>
  <si>
    <t>Photofinishing</t>
  </si>
  <si>
    <t>Photofinishing Laboratories (except One-Hour)</t>
  </si>
  <si>
    <t>One-Hour Photofinishing</t>
  </si>
  <si>
    <t>81293/</t>
  </si>
  <si>
    <t>Parking Lots and Garages</t>
  </si>
  <si>
    <t>81299/</t>
  </si>
  <si>
    <t>All Other Personal Services</t>
  </si>
  <si>
    <t>813///</t>
  </si>
  <si>
    <t>8131//</t>
  </si>
  <si>
    <t>Religious Organizations</t>
  </si>
  <si>
    <t>81311/</t>
  </si>
  <si>
    <t>8132//</t>
  </si>
  <si>
    <t>Grantmaking and Giving Services</t>
  </si>
  <si>
    <t>81321/</t>
  </si>
  <si>
    <t>Grantmaking Foundations</t>
  </si>
  <si>
    <t>Voluntary Health Organizations</t>
  </si>
  <si>
    <t>Other Grantmaking and Giving Services</t>
  </si>
  <si>
    <t>8133//</t>
  </si>
  <si>
    <t>Social Advocacy Organizations</t>
  </si>
  <si>
    <t>81331/</t>
  </si>
  <si>
    <t>Human Rights Organizations</t>
  </si>
  <si>
    <t>Environment, Conservation and Wildlife Organizations</t>
  </si>
  <si>
    <t>Other Social Advocacy Organizations</t>
  </si>
  <si>
    <t>8134//</t>
  </si>
  <si>
    <t>Civic and Social Organizations</t>
  </si>
  <si>
    <t>81341/</t>
  </si>
  <si>
    <t>8139//</t>
  </si>
  <si>
    <t>Business, Professional, Labor, Political, and Similar Organizations</t>
  </si>
  <si>
    <t>81391/</t>
  </si>
  <si>
    <t>Business Associations</t>
  </si>
  <si>
    <t>81392/</t>
  </si>
  <si>
    <t>Professional Organizations</t>
  </si>
  <si>
    <t>81393/</t>
  </si>
  <si>
    <t>Labor Unions and Similar Labor Organizations</t>
  </si>
  <si>
    <t>81394/</t>
  </si>
  <si>
    <t>Political Organizations</t>
  </si>
  <si>
    <t>81399/</t>
  </si>
  <si>
    <t>Other Similar Organizations (except Business, Professional, Labor, and Political Organizations)</t>
  </si>
  <si>
    <t>814///</t>
  </si>
  <si>
    <t>8141//</t>
  </si>
  <si>
    <t>81411/</t>
  </si>
  <si>
    <t>92----</t>
  </si>
  <si>
    <t>Public Administration</t>
  </si>
  <si>
    <t>921///</t>
  </si>
  <si>
    <t>Executive, Legislative, and Other General Government Suppor</t>
  </si>
  <si>
    <t>9211//</t>
  </si>
  <si>
    <t>92111/</t>
  </si>
  <si>
    <t>Executive Offices</t>
  </si>
  <si>
    <t>92112/</t>
  </si>
  <si>
    <t>Legislative Bodies</t>
  </si>
  <si>
    <t>92113/</t>
  </si>
  <si>
    <t>Public Finance Activities</t>
  </si>
  <si>
    <t>92114/</t>
  </si>
  <si>
    <t>Executive and Legislative Offices, Combined</t>
  </si>
  <si>
    <t>92115/</t>
  </si>
  <si>
    <t>American Indian and Alaska Native Tribal Governments</t>
  </si>
  <si>
    <t>92119/</t>
  </si>
  <si>
    <t>Other General Government Suppor</t>
  </si>
  <si>
    <t>922///</t>
  </si>
  <si>
    <t>Justice, Public Order, and Safety Activities</t>
  </si>
  <si>
    <t>9221//</t>
  </si>
  <si>
    <t>92211/</t>
  </si>
  <si>
    <t>Courts</t>
  </si>
  <si>
    <t>92212/</t>
  </si>
  <si>
    <t>Police Protection</t>
  </si>
  <si>
    <t>92213/</t>
  </si>
  <si>
    <t>Legal Counsel and Prosecution</t>
  </si>
  <si>
    <t>92214/</t>
  </si>
  <si>
    <t>Correctional Institutions</t>
  </si>
  <si>
    <t>92215/</t>
  </si>
  <si>
    <t>Parole Offices and Probation Offices</t>
  </si>
  <si>
    <t>92216/</t>
  </si>
  <si>
    <t>Fire Protection</t>
  </si>
  <si>
    <t>92219/</t>
  </si>
  <si>
    <t>Other Justice, Public Order, and Safety Activities</t>
  </si>
  <si>
    <t>923///</t>
  </si>
  <si>
    <t>Administration of Human Resource Programs</t>
  </si>
  <si>
    <t>9231//</t>
  </si>
  <si>
    <t>92311/</t>
  </si>
  <si>
    <t>Administration of Education Programs</t>
  </si>
  <si>
    <t>92312/</t>
  </si>
  <si>
    <t>Administration of Public Health Programs</t>
  </si>
  <si>
    <t>92313/</t>
  </si>
  <si>
    <t>Administration of Human Resource Programs (except Education, Public Health, and Veterans' Affairs Programs)</t>
  </si>
  <si>
    <t>92314/</t>
  </si>
  <si>
    <t>Administration of Veterans Affairs,,,,,,_x000D_
923140,Administration of Veterans Affairs</t>
  </si>
  <si>
    <t>924///</t>
  </si>
  <si>
    <t>Administration of Environmental Quality Programs</t>
  </si>
  <si>
    <t>9241//</t>
  </si>
  <si>
    <t>92411/</t>
  </si>
  <si>
    <t>Administration of Air and Water Resource and Solid Waste Management Programs</t>
  </si>
  <si>
    <t>92412/</t>
  </si>
  <si>
    <t>Administration of Conservation Programs</t>
  </si>
  <si>
    <t>925///</t>
  </si>
  <si>
    <t>Administration of Housing Programs, Urban Planning, and Community Developmen</t>
  </si>
  <si>
    <t>9251//</t>
  </si>
  <si>
    <t>92511/</t>
  </si>
  <si>
    <t>Administration of Housing Programs</t>
  </si>
  <si>
    <t>92512/</t>
  </si>
  <si>
    <t>Administration of Urban Planning and Community and Rural Developmen</t>
  </si>
  <si>
    <t>926///</t>
  </si>
  <si>
    <t>Administration of Economic Programs</t>
  </si>
  <si>
    <t>9261//</t>
  </si>
  <si>
    <t>92611/</t>
  </si>
  <si>
    <t>Administration of General Economic Programs</t>
  </si>
  <si>
    <t>92612/</t>
  </si>
  <si>
    <t>Regulation and Administration of Transportation Programs</t>
  </si>
  <si>
    <t>92613/</t>
  </si>
  <si>
    <t>Regulation and Administration of Communications, Electric, Gas, and Other Utilities</t>
  </si>
  <si>
    <t>92614/</t>
  </si>
  <si>
    <t>Regulation of Agricultural Marketing and Commodities</t>
  </si>
  <si>
    <t>92615/</t>
  </si>
  <si>
    <t>Regulation, Licensing, and Inspection of Miscellaneous Commercial Sectors</t>
  </si>
  <si>
    <t>927///</t>
  </si>
  <si>
    <t>Space Research and Technology</t>
  </si>
  <si>
    <t>9271//</t>
  </si>
  <si>
    <t>92711/</t>
  </si>
  <si>
    <t>928///</t>
  </si>
  <si>
    <t>National Security and International Affairs</t>
  </si>
  <si>
    <t>9281//</t>
  </si>
  <si>
    <t>92811/</t>
  </si>
  <si>
    <t>National Security</t>
  </si>
  <si>
    <t>92812/</t>
  </si>
  <si>
    <t>International Affairs</t>
  </si>
  <si>
    <t>Top 50</t>
  </si>
  <si>
    <t>Men's and Boys' Cut and Sew Apparel Manufacturing</t>
  </si>
  <si>
    <t>Women's, Girls', and Infants' Cut and Sew Apparel Manufacturing</t>
  </si>
  <si>
    <t>Women's Handbag and Purse Manufacturing</t>
  </si>
  <si>
    <t>All Other Leather Good and Allied Product Manufacturing</t>
  </si>
  <si>
    <t>Sawmills</t>
  </si>
  <si>
    <t>Wood Preservation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</si>
  <si>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</si>
  <si>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</si>
  <si>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</si>
  <si>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</si>
  <si>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</si>
  <si>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Wood Window and Door Manufacturing</t>
  </si>
  <si>
    <t>Cut Stock, Resawing Lumber, and Planing</t>
  </si>
  <si>
    <t>Other Millwork (including Flooring)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</si>
  <si>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</si>
  <si>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</si>
  <si>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</si>
  <si>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</si>
  <si>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Pulp Mills</t>
  </si>
  <si>
    <t>Paper (except Newsprint) Mills</t>
  </si>
  <si>
    <t>Newsprint Mills</t>
  </si>
  <si>
    <t>Paperboard Mills</t>
  </si>
  <si>
    <t>Corrugated and Solid Fiber Box Manufacturing</t>
  </si>
  <si>
    <t>Folding Paperboard Box Manufacturing</t>
  </si>
  <si>
    <t>Other 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</si>
  <si>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</si>
  <si>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</si>
  <si>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</si>
  <si>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</si>
  <si>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Commercial Printing (except Screen and Books)</t>
  </si>
  <si>
    <t>Commercial Screen Printing</t>
  </si>
  <si>
    <t>Books Printing</t>
  </si>
  <si>
    <t>Support Activites for Printing</t>
  </si>
  <si>
    <t>Petroleum Refineries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</si>
  <si>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</si>
  <si>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</si>
  <si>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</si>
  <si>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</si>
  <si>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</si>
  <si>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</si>
  <si>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</si>
  <si>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</si>
  <si>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Ethyl Alcohol Manufacturing</t>
  </si>
  <si>
    <t>Cyclic Crude, Intermediate, and Gum and Wood Chemical Manufacturing</t>
  </si>
  <si>
    <t>All Other Basic Organic Chemical Manufacturing</t>
  </si>
  <si>
    <t>Plastics Material and Resin Manufacturing</t>
  </si>
  <si>
    <t>Synthetic Rubber Manufacturing</t>
  </si>
  <si>
    <t>Artificial and Synthetic Fibers and Filaments Manufacturing</t>
  </si>
  <si>
    <t>Nitrogenous Fertilizer Manufacturing</t>
  </si>
  <si>
    <t>Phosphatic Fertilizer Manufacturing</t>
  </si>
  <si>
    <t>Fertilizer (Mixing Only)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</si>
  <si>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</si>
  <si>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</si>
  <si>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</si>
  <si>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</si>
  <si>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</si>
  <si>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</si>
  <si>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</si>
  <si>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Other Detergent Manufacturing</t>
  </si>
  <si>
    <t>Polish and Other Sanitation Good Manufacturing</t>
  </si>
  <si>
    <t>Surface Active Agent Manufacturing</t>
  </si>
  <si>
    <t>Toilet Preparation Manufacturing</t>
  </si>
  <si>
    <t>Printing Ink Manufacturing</t>
  </si>
  <si>
    <t>Explosives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</si>
  <si>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</si>
  <si>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</si>
  <si>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</si>
  <si>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</si>
  <si>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</si>
  <si>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</si>
  <si>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</si>
  <si>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</si>
  <si>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</si>
  <si>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</si>
  <si>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</si>
  <si>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</si>
  <si>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Plastics Plumbing Fixture Manufacturing</t>
  </si>
  <si>
    <t>All Other Plastics Product Manufacturing</t>
  </si>
  <si>
    <t>Tire Manufacturing (except Retreading)</t>
  </si>
  <si>
    <t>Tire Retreading</t>
  </si>
  <si>
    <t>Rubber and Plastics Hoses and Belting Manufacturing</t>
  </si>
  <si>
    <t>Rubber Product Manufacturing for Mechanical Use</t>
  </si>
  <si>
    <t>All Other Rubber Product Manufacturing</t>
  </si>
  <si>
    <t>Pottery, Ceramics, and Plumbing Fixture Manufacturing</t>
  </si>
  <si>
    <t>Clay Building Material and Refractories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</si>
  <si>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</si>
  <si>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</si>
  <si>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</si>
  <si>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</si>
  <si>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Cement Manufacturing</t>
  </si>
  <si>
    <t>Ready-Mix Concrete Manufacturing</t>
  </si>
  <si>
    <t>Concrete Block and Brick Manufacturing</t>
  </si>
  <si>
    <t>Concrete Pipe Manufacturing</t>
  </si>
  <si>
    <t>Other Concrete Product Manufacturing</t>
  </si>
  <si>
    <t>Lime Manufacturing</t>
  </si>
  <si>
    <t>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</si>
  <si>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</si>
  <si>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</si>
  <si>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</si>
  <si>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</si>
  <si>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</si>
  <si>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Iron and Steel Mills and Ferroalloy Manufacturing</t>
  </si>
  <si>
    <t>Iron and Steel Pipe and Tube Manufacturing from Purchased Steel</t>
  </si>
  <si>
    <t>Rolled Steel Shape Manufacturing</t>
  </si>
  <si>
    <t>Steel Wire Drawing</t>
  </si>
  <si>
    <t>Alumina Refining and Primary Aluminum Production</t>
  </si>
  <si>
    <t>Secondary Smelting and Alloying of Aluminum</t>
  </si>
  <si>
    <t>Aluminum Sheet, Plate, and Foil Manufacturing</t>
  </si>
  <si>
    <t>Other Aluminum Rolling, Drawing, and Extruding</t>
  </si>
  <si>
    <t>Nonferrous Metal (except Aluminum) Smelting and Refining</t>
  </si>
  <si>
    <t>Copper Rolling, Drawing, Extruding, and Alloying</t>
  </si>
  <si>
    <t>Nonferrous Metal (except Copper and Aluminum) Rolling, Drawing, and Extruding</t>
  </si>
  <si>
    <t>Secondary Smelting, Refining, and Alloying of Nonferrous Metal (except Copper and Aluminum)</t>
  </si>
  <si>
    <t>Iron Foundries</t>
  </si>
  <si>
    <t>Steel Investment Foundries</t>
  </si>
  <si>
    <t>Steel Foundries (except Investment)</t>
  </si>
  <si>
    <t>Nonferrous Metal Die-Casting Foundries</t>
  </si>
  <si>
    <t>Aluminum Foundries (except Die-Casting)</t>
  </si>
  <si>
    <t>Other Nonferrous Metal Foundries (except Die-Casting)</t>
  </si>
  <si>
    <t>Iron and Steel Forging</t>
  </si>
  <si>
    <t>Nonferrous Forging</t>
  </si>
  <si>
    <t>Custom Roll Forming</t>
  </si>
  <si>
    <t>Powder Metallurgy Part Manufacturing</t>
  </si>
  <si>
    <t>Metal Crown, Closure, and Other Metal Stamping (except Automotive)</t>
  </si>
  <si>
    <t>Metal Kitchen Cookware, Utensil, Cutlery, and Flatware (except Precious) Manufacturing</t>
  </si>
  <si>
    <t>Saw Blade and Handtool Manufacturing</t>
  </si>
  <si>
    <t>Prefabricated Metal Building and Component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</si>
  <si>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</si>
  <si>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</si>
  <si>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</si>
  <si>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</si>
  <si>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</si>
  <si>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Power Boiler and Heat Exchanger Manufacturing</t>
  </si>
  <si>
    <t>Metal Tank (Heavy Gauge) Manufacturing</t>
  </si>
  <si>
    <t>Metal Can Manufacturing</t>
  </si>
  <si>
    <t>Other Metal Container Manufacturing</t>
  </si>
  <si>
    <t>Hardware Manufacturing</t>
  </si>
  <si>
    <t>Spring Manufacturing</t>
  </si>
  <si>
    <t>Other Fabricated Wire Product Manufacturing</t>
  </si>
  <si>
    <t>Machine Shops</t>
  </si>
  <si>
    <t>Precision Turned Product Manufacturing</t>
  </si>
  <si>
    <t>Bolt, Nut, Screw, Rivet, and Washer Manufacturing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</si>
  <si>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</si>
  <si>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</si>
  <si>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</si>
  <si>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</si>
  <si>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</si>
  <si>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</si>
  <si>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</si>
  <si>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Ball and Roller Bearing Manufacturing</t>
  </si>
  <si>
    <t>Small Arms Ammunition Manufacturing</t>
  </si>
  <si>
    <t>Ammunition (except Small Arms) Manufacturing</t>
  </si>
  <si>
    <t>Small Arms, Ordnance, and Ordnance Accessories Manufacturing</t>
  </si>
  <si>
    <t>Fabricated Pipe and Pipe Fitting Manufacturing</t>
  </si>
  <si>
    <t>All Other Miscellaneous Fabricated Metal Product Manufacturing</t>
  </si>
  <si>
    <t>Farm Machinery and Equipment Manufacturing</t>
  </si>
  <si>
    <t>Lawn and Garden Tractor and Home Lawn and Garden Equipment Manufacturing</t>
  </si>
  <si>
    <t>Construction Machinery Manufacturing</t>
  </si>
  <si>
    <t>Mining Machinery and Equipment Manufacturing</t>
  </si>
  <si>
    <t>Oil and Gas Field Machinery and Equipment Manufacturing</t>
  </si>
  <si>
    <t>Food Product Machinery Manufacturing</t>
  </si>
  <si>
    <t>Semiconductor Machinery Manufacturing</t>
  </si>
  <si>
    <t>Sawmill, Woodworking, and Paper Machinery Manufacturing</t>
  </si>
  <si>
    <t>Printing Machinery and Equipment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</si>
  <si>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</si>
  <si>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</si>
  <si>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</si>
  <si>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</si>
  <si>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and Commercial Fan and Blower and Air Purification Equipment Manufacturing</t>
  </si>
  <si>
    <t>Heating Equipment (except Warm Air Furnaces) Manufacturing</t>
  </si>
  <si>
    <t>Air-Conditioning and Warm Air Heating Equipment and Commercial and Industrial Refrigeration Equipment Manufacturing</t>
  </si>
  <si>
    <t>Industrial Mold Manufacturing</t>
  </si>
  <si>
    <t>Special Die and Tool, Die Set, Jig, and Fixture Manufacturing</t>
  </si>
  <si>
    <t>Cutting Tool and Machine Tool Accessory Manufacturing</t>
  </si>
  <si>
    <t>Machine Tool Manufacturing</t>
  </si>
  <si>
    <t>Rolling Mill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</si>
  <si>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</si>
  <si>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</si>
  <si>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</si>
  <si>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</si>
  <si>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Pump and Pumping Equipment Manufacturing</t>
  </si>
  <si>
    <t>Air and Gas Compressor Manufacturing</t>
  </si>
  <si>
    <t>Measuring and Dispensing Pump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</si>
  <si>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</si>
  <si>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</si>
  <si>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</si>
  <si>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Tractor, Trailer, and Stacker Machinery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</si>
  <si>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</si>
  <si>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</si>
  <si>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</si>
  <si>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</si>
  <si>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</si>
  <si>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</si>
  <si>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</si>
  <si>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</si>
  <si>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Electronic Computer Manufacturing</t>
  </si>
  <si>
    <t>Computer Storage Device Manufacturing</t>
  </si>
  <si>
    <t>Computer Terminal and Other Computer Peripheral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</si>
  <si>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</si>
  <si>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</si>
  <si>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</si>
  <si>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</si>
  <si>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Bare Printed Circuit Board Manufacturing</t>
  </si>
  <si>
    <t>Semiconductor and Related Device Manufacturing</t>
  </si>
  <si>
    <t>Capacitor, Resistor, Coil, Transformer, and Other Inductor Manufacturing</t>
  </si>
  <si>
    <t>Electronic Connector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</si>
  <si>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</si>
  <si>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</si>
  <si>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</si>
  <si>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</si>
  <si>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</si>
  <si>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</si>
  <si>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</si>
  <si>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</si>
  <si>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</si>
  <si>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Irradiation Apparatus Manufacturing</t>
  </si>
  <si>
    <t>Other Measuring and Controlling Device Manufacturing</t>
  </si>
  <si>
    <t>Blank Magnetic and Optical Recording Media Manufacturing</t>
  </si>
  <si>
    <t xml:space="preserve">Software and Other Prerecorded Compact Disc, Tape, and Record Reproducing </t>
  </si>
  <si>
    <t>Electric Lamp Bulb and Part Manufacturing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</si>
  <si>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</si>
  <si>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</si>
  <si>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</si>
  <si>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</si>
  <si>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</si>
  <si>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</si>
  <si>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</si>
  <si>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</si>
  <si>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</si>
  <si>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</si>
  <si>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</si>
  <si>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</si>
  <si>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</si>
  <si>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</si>
  <si>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</si>
  <si>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</si>
  <si>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Current-Carrying Wiring Device Manufacturing</t>
  </si>
  <si>
    <t>Noncurrent-Carrying 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</si>
  <si>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</si>
  <si>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</si>
  <si>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</si>
  <si>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</si>
  <si>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</si>
  <si>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</si>
  <si>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</si>
  <si>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</si>
  <si>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</si>
  <si>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</si>
  <si>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</si>
  <si>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</si>
  <si>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</si>
  <si>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</si>
  <si>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</si>
  <si>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</si>
  <si>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</si>
  <si>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</si>
  <si>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</si>
  <si>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</si>
  <si>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</si>
  <si>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Guided Missile and Space Vehicle Propulsion Unit and Propulsion Unit Parts Manufacturing</t>
  </si>
  <si>
    <t>Other Guided Missile and Space Vehicle Parts and Auxiliary Equipment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</si>
  <si>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</si>
  <si>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</si>
  <si>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</si>
  <si>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</si>
  <si>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</si>
  <si>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</si>
  <si>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</si>
  <si>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</si>
  <si>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</si>
  <si>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Metal Household Furniture Manufacturing</t>
  </si>
  <si>
    <t>Household Furniture (except Wood and Metal) Manufacturing</t>
  </si>
  <si>
    <t>Institutional Furniture Manufacturing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</si>
  <si>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</si>
  <si>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</si>
  <si>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</si>
  <si>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</si>
  <si>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Mattress Manufacturing</t>
  </si>
  <si>
    <t>Blind and Shade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</si>
  <si>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</si>
  <si>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</si>
  <si>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</si>
  <si>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</si>
  <si>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</si>
  <si>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</si>
  <si>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</si>
  <si>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</si>
  <si>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</si>
  <si>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</si>
  <si>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</si>
  <si>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</si>
  <si>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</si>
  <si>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</si>
  <si>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</si>
  <si>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All Other Miscellaneous Manufacturing</t>
  </si>
  <si>
    <t>Automobile and Other Motor Vehicle Merchant Wholesalers</t>
  </si>
  <si>
    <t>Motor Vehicle Supplies and New Parts Merchant Wholesalers</t>
  </si>
  <si>
    <t>Tire and Tube Merchant Wholesalers</t>
  </si>
  <si>
    <t>Motor Vehicle Parts (Used) Merchant Wholesalers</t>
  </si>
  <si>
    <t>Furniture Merchant Wholesalers</t>
  </si>
  <si>
    <t>Home Furnishing Merchant Wholesalers</t>
  </si>
  <si>
    <t>Lumber, Plywood, Millwork, and Wood Panel Merchant Wholesalers</t>
  </si>
  <si>
    <t>Brick, Stone, and Related Construction Material Merchant Wholesalers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</si>
  <si>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</si>
  <si>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</si>
  <si>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</si>
  <si>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</si>
  <si>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Computer and Computer Peripheral Equipment and Software Merchant Wholesalers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</si>
  <si>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</si>
  <si>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</si>
  <si>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</si>
  <si>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</si>
  <si>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Metal Service Centers and Other Metal Merchant Wholesalers</t>
  </si>
  <si>
    <t>Coal and Other Mineral and Ore Merchant Wholesalers</t>
  </si>
  <si>
    <t>Electrical Apparatus and Equipment, Wiring Supplies, and Related Equipment Merchant Wholesalers</t>
  </si>
  <si>
    <t>Household Appliances, Electric Housewares, and Consumer Electronics Merchant Wholesalers</t>
  </si>
  <si>
    <t>Jewelry, Watch, Precious Stone, and Precious Metal Merchant Wholesalers</t>
  </si>
  <si>
    <t>Drugs and Druggists' Sundries Merchant Wholesalers</t>
  </si>
  <si>
    <t>Men's and Boys' Clothing and Furnishings Merchant Wholesalers</t>
  </si>
  <si>
    <t>Men's Clothing Stores</t>
  </si>
  <si>
    <t>Women's Clothing Stores</t>
  </si>
  <si>
    <t>Children's and Infants' Clothing Stores</t>
  </si>
  <si>
    <t>Real Estate Credit</t>
  </si>
  <si>
    <t>Portfolio Management</t>
  </si>
  <si>
    <t>Lessors of Nonresidential Buildings (excpet Miniwarehouses)</t>
  </si>
  <si>
    <t>Photography Studios, Portrait</t>
  </si>
  <si>
    <t>Other General Government Support</t>
  </si>
  <si>
    <t>Administration of Veterans' Affairs</t>
  </si>
  <si>
    <t>Administration of Urban Planning and Community and Rural Development</t>
  </si>
  <si>
    <t>Crude Petroleum and Natural Gas Extraction - crude petroleum extraction</t>
  </si>
  <si>
    <t>Crude Petroleum and Natural Gas Extraction - natural gas extraction</t>
  </si>
  <si>
    <t>Discount Department Stores - insignificant perishable grocery sales</t>
  </si>
  <si>
    <t>Discount Department Stores - significant perishable grocery sales</t>
  </si>
  <si>
    <t>Research and Development in Biotechnology - nanobiotechnologies research and experimental development laboratories</t>
  </si>
  <si>
    <t xml:space="preserve">Research and Development in Biotechnology - except nanobiotechnologies research and experimental development laboratories </t>
  </si>
  <si>
    <t>Research and Development in the Physical, Engineering, and Life Sciences (except Biotechnology) - nanotechnology research and experimental development laboratories</t>
  </si>
  <si>
    <t>Research and Development in the Physical, Engineering, and Life Sciences (except Biotechnology) - except nanotechnology research and experimental development laboratories</t>
  </si>
  <si>
    <t>Area</t>
  </si>
  <si>
    <t>Brookhaven, MS</t>
  </si>
  <si>
    <t>Clarksdale, MS</t>
  </si>
  <si>
    <t>Cleveland, MS</t>
  </si>
  <si>
    <t>Columbus, MS</t>
  </si>
  <si>
    <t>Corinth, MS</t>
  </si>
  <si>
    <t>Greenville, MS</t>
  </si>
  <si>
    <t>Greenwood, MS</t>
  </si>
  <si>
    <t>Grenada, MS</t>
  </si>
  <si>
    <t>Gulfport-Biloxi-Pascagoula, MS</t>
  </si>
  <si>
    <t>Hattiesburg, MS</t>
  </si>
  <si>
    <t>Indianola, MS</t>
  </si>
  <si>
    <t>Jackson, MS</t>
  </si>
  <si>
    <t>Laurel, MS</t>
  </si>
  <si>
    <t>McComb, MS</t>
  </si>
  <si>
    <t>Meridian, MS</t>
  </si>
  <si>
    <t>Oxford, MS</t>
  </si>
  <si>
    <t>Picayune, MS</t>
  </si>
  <si>
    <t>Starkville, MS</t>
  </si>
  <si>
    <t>Tupelo, MS</t>
  </si>
  <si>
    <t>Vicksburg, MS</t>
  </si>
  <si>
    <t>Display By:</t>
  </si>
  <si>
    <t>Large City</t>
  </si>
  <si>
    <t>All Counties</t>
  </si>
  <si>
    <t>All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</si>
</sst>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Wingdings 3"/>
      <family val="1"/>
      <charset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2" fontId="0" fillId="0" borderId="0" xfId="0" applyNumberFormat="1"/>
    <xf numFmtId="0" fontId="17" fillId="34" borderId="10" xfId="0" applyFont="1" applyFill="1" applyBorder="1"/>
    <xf numFmtId="0" fontId="17" fillId="34" borderId="11" xfId="0" applyFont="1" applyFill="1" applyBorder="1"/>
    <xf numFmtId="0" fontId="17" fillId="34" borderId="12" xfId="0" applyFont="1" applyFill="1" applyBorder="1"/>
    <xf numFmtId="0" fontId="0" fillId="0" borderId="0" xfId="0" applyAlignment="1">
      <alignment wrapText="1"/>
    </xf>
    <xf numFmtId="0" fontId="19" fillId="0" borderId="0" xfId="0" applyFont="1"/>
    <xf numFmtId="0" fontId="0" fillId="0" borderId="13" xfId="0" applyBorder="1"/>
    <xf numFmtId="0" fontId="17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19051</xdr:rowOff>
    </xdr:from>
    <xdr:to>
      <xdr:col>2</xdr:col>
      <xdr:colOff>164593</xdr:colOff>
      <xdr:row>2</xdr:row>
      <xdr:rowOff>183643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7CB08-87D7-4A30-9E25-DCB9581E0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2044701"/>
          <a:ext cx="164592" cy="164592"/>
        </a:xfrm>
        <a:prstGeom prst="rect">
          <a:avLst/>
        </a:prstGeom>
      </xdr:spPr>
    </xdr:pic>
    <xdr:clientData/>
  </xdr:twoCellAnchor>
  <xdr:oneCellAnchor>
    <xdr:from>
      <xdr:col>2</xdr:col>
      <xdr:colOff>1</xdr:colOff>
      <xdr:row>5</xdr:row>
      <xdr:rowOff>19051</xdr:rowOff>
    </xdr:from>
    <xdr:ext cx="164592" cy="164592"/>
    <xdr:pic>
      <xdr:nvPicPr>
        <xdr:cNvPr id="7" name="Picture 6">
          <a:extLst>
            <a:ext uri="{FF2B5EF4-FFF2-40B4-BE49-F238E27FC236}">
              <a16:creationId xmlns:a16="http://schemas.microsoft.com/office/drawing/2014/main" id="{E62FF0B8-DE80-4973-B73F-0058F5AE1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2228851"/>
          <a:ext cx="164592" cy="164592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8</xdr:row>
      <xdr:rowOff>19051</xdr:rowOff>
    </xdr:from>
    <xdr:ext cx="164592" cy="164592"/>
    <xdr:pic>
      <xdr:nvPicPr>
        <xdr:cNvPr id="8" name="Picture 7">
          <a:extLst>
            <a:ext uri="{FF2B5EF4-FFF2-40B4-BE49-F238E27FC236}">
              <a16:creationId xmlns:a16="http://schemas.microsoft.com/office/drawing/2014/main" id="{6E6E8399-8175-47BC-9DFF-AE68F14A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1" y="2781301"/>
          <a:ext cx="164592" cy="16459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Table2" displayName="Table2" ref="E3:G53" totalsRowShown="0" headerRowDxfId="2">
  <tableColumns count="3">
    <tableColumn id="1" name="Rank">
      <calculatedColumnFormula>E3+1</calculatedColumnFormula>
    </tableColumn>
    <tableColumn id="2" name="Sector" dataDxfId="1">
      <calculatedColumnFormula>IF(Table2[[#This Row],[Quantity]]=0,"",VLOOKUP(T4,NAICS!$A$2:$B$1655,2,FALSE))</calculatedColumnFormula>
    </tableColumn>
    <tableColumn id="3" name="Quantity" dataDxfId="0">
      <calculatedColumnFormula>LARGE(INDIRECT($Q$4),$E4)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53"/>
  <sheetViews>
    <sheetView showGridLines="0" tabSelected="1" workbookViewId="0">
      <selection activeCell="B3" sqref="B3"/>
    </sheetView>
  </sheetViews>
  <sheetFormatPr defaultRowHeight="14.5" x14ac:dyDescent="0.35"/>
  <cols>
    <col min="2" max="2" width="22.36328125" customWidth="1"/>
    <col min="3" max="3" width="2.6328125" customWidth="1"/>
    <col min="6" max="6" width="58.7265625" bestFit="1" customWidth="1"/>
    <col min="7" max="7" width="10.1796875" customWidth="1"/>
    <col min="14" max="14" width="9.36328125" bestFit="1" customWidth="1"/>
    <col min="17" max="17" width="16.453125" bestFit="1" customWidth="1"/>
    <col min="20" max="20" width="9.36328125" bestFit="1" customWidth="1"/>
  </cols>
  <sheetData>
    <row r="2" spans="2:21" x14ac:dyDescent="0.35">
      <c r="B2" t="s">
        <v>1590</v>
      </c>
      <c r="E2" s="8" t="s">
        <v>1231</v>
      </c>
      <c r="F2" s="8"/>
      <c r="G2" s="8"/>
    </row>
    <row r="3" spans="2:21" x14ac:dyDescent="0.35">
      <c r="B3" s="7" t="s">
        <v>24</v>
      </c>
      <c r="C3" s="6"/>
      <c r="E3" s="2" t="s">
        <v>78</v>
      </c>
      <c r="F3" s="3" t="s">
        <v>79</v>
      </c>
      <c r="G3" s="4" t="s">
        <v>80</v>
      </c>
    </row>
    <row r="4" spans="2:21" x14ac:dyDescent="0.35">
      <c r="E4">
        <v>1</v>
      </c>
      <c r="F4" t="str">
        <f ca="1">IF(Table2[[#This Row],[Quantity]]=0,"",VLOOKUP(T4,NAICS!$A$2:$B$1655,2,FALSE))</f>
        <v>Logging</v>
      </c>
      <c r="G4" s="1">
        <f t="shared" ref="G4:G35" ca="1" si="0">LARGE(INDIRECT($Q$4),$E4)</f>
        <v>478.485284561973</v>
      </c>
      <c r="N4" t="str">
        <f>IF(B3="County","CO","MSA")&amp;"_"&amp;IF($B$9="Employees","Emp",IF($B$9="Relative Activity (RA)","RA","FRA"))&amp;"!"</f>
        <v>CO_RA!</v>
      </c>
      <c r="O4">
        <f>VLOOKUP($B$6,Inputs!$B$2:$D$53,3,FALSE)</f>
        <v>6</v>
      </c>
      <c r="P4" t="str">
        <f>IF(B3="County","AAT","AEI")</f>
        <v>AAT</v>
      </c>
      <c r="Q4" t="str">
        <f>$N$4&amp;"B"&amp;$O$4&amp;":"&amp;$P$4&amp;$O$4</f>
        <v>CO_RA!B6:AAT6</v>
      </c>
      <c r="R4">
        <f ca="1">MATCH(Table2[[#This Row],[Quantity]],INDIRECT($Q$4),0)</f>
        <v>2</v>
      </c>
      <c r="S4">
        <f ca="1">OFFSET(INDIRECT($N$4&amp;"A1"),0,R4)</f>
        <v>113310</v>
      </c>
      <c r="T4" s="1">
        <f ca="1">_xlfn.NUMBERVALUE(IF(RIGHT(S4,1)="-",LEFT(S4,2)&amp;"1",S4))</f>
        <v>113310</v>
      </c>
      <c r="U4" s="1"/>
    </row>
    <row r="5" spans="2:21" x14ac:dyDescent="0.35">
      <c r="B5" t="str">
        <f>"Select your "&amp;B3&amp;":"</f>
        <v>Select your County:</v>
      </c>
      <c r="E5">
        <f t="shared" ref="E5:E23" si="1">E4+1</f>
        <v>2</v>
      </c>
      <c r="F5" t="str">
        <f ca="1">IF(Table2[[#This Row],[Quantity]]=0,"",VLOOKUP(T5,NAICS!$A$2:$B$1655,2,FALSE))</f>
        <v>New Single-Family Housing Construction (except For-Sale Builders)</v>
      </c>
      <c r="G5" s="1">
        <f t="shared" ca="1" si="0"/>
        <v>30.108865738136199</v>
      </c>
      <c r="R5">
        <f ca="1">MATCH(Table2[[#This Row],[Quantity]],INDIRECT($Q$4),0)</f>
        <v>26</v>
      </c>
      <c r="S5">
        <f t="shared" ref="S5:S53" ca="1" si="2">OFFSET(INDIRECT($N$4&amp;"A1"),0,R5)</f>
        <v>236115</v>
      </c>
      <c r="T5" s="1">
        <f t="shared" ref="T5:T53" ca="1" si="3">_xlfn.NUMBERVALUE(IF(RIGHT(S5,1)="-",LEFT(S5,2)&amp;"1",S5))</f>
        <v>236115</v>
      </c>
      <c r="U5" s="1"/>
    </row>
    <row r="6" spans="2:21" x14ac:dyDescent="0.35">
      <c r="B6" s="7" t="s">
        <v>30</v>
      </c>
      <c r="C6" s="6"/>
      <c r="E6">
        <f t="shared" si="1"/>
        <v>3</v>
      </c>
      <c r="F6" t="str">
        <f ca="1">IF(Table2[[#This Row],[Quantity]]=0,"",VLOOKUP(T6,NAICS!$A$2:$B$1655,2,FALSE))</f>
        <v>Supermarkets and Other Grocery (except Convenience) Stores</v>
      </c>
      <c r="G6" s="1">
        <f t="shared" ca="1" si="0"/>
        <v>19.0428599585433</v>
      </c>
      <c r="R6">
        <f ca="1">MATCH(Table2[[#This Row],[Quantity]],INDIRECT($Q$4),0)</f>
        <v>354</v>
      </c>
      <c r="S6">
        <f t="shared" ca="1" si="2"/>
        <v>445110</v>
      </c>
      <c r="T6" s="1">
        <f t="shared" ca="1" si="3"/>
        <v>445110</v>
      </c>
    </row>
    <row r="7" spans="2:21" x14ac:dyDescent="0.35">
      <c r="E7">
        <f t="shared" si="1"/>
        <v>4</v>
      </c>
      <c r="F7" t="str">
        <f ca="1">IF(Table2[[#This Row],[Quantity]]=0,"",VLOOKUP(T7,NAICS!$A$2:$B$1655,2,FALSE))</f>
        <v>General Automotive Repair</v>
      </c>
      <c r="G7" s="1">
        <f t="shared" ca="1" si="0"/>
        <v>16.322301453394498</v>
      </c>
      <c r="R7">
        <f ca="1">MATCH(Table2[[#This Row],[Quantity]],INDIRECT($Q$4),0)</f>
        <v>677</v>
      </c>
      <c r="S7">
        <f t="shared" ca="1" si="2"/>
        <v>811111</v>
      </c>
      <c r="T7" s="1">
        <f t="shared" ca="1" si="3"/>
        <v>811111</v>
      </c>
    </row>
    <row r="8" spans="2:21" x14ac:dyDescent="0.35">
      <c r="B8" t="s">
        <v>23</v>
      </c>
      <c r="E8">
        <f t="shared" si="1"/>
        <v>5</v>
      </c>
      <c r="F8" t="str">
        <f ca="1">IF(Table2[[#This Row],[Quantity]]=0,"",VLOOKUP(T8,NAICS!$A$2:$B$1655,2,FALSE))</f>
        <v>Limited-Service Restaurants</v>
      </c>
      <c r="G8" s="1">
        <f t="shared" ca="1" si="0"/>
        <v>5.0917238491866401</v>
      </c>
      <c r="R8">
        <f ca="1">MATCH(Table2[[#This Row],[Quantity]],INDIRECT($Q$4),0)</f>
        <v>674</v>
      </c>
      <c r="S8">
        <f t="shared" ca="1" si="2"/>
        <v>722513</v>
      </c>
      <c r="T8" s="1">
        <f t="shared" ca="1" si="3"/>
        <v>722513</v>
      </c>
    </row>
    <row r="9" spans="2:21" x14ac:dyDescent="0.35">
      <c r="B9" s="7" t="s">
        <v>82</v>
      </c>
      <c r="C9" s="6"/>
      <c r="E9">
        <f t="shared" si="1"/>
        <v>6</v>
      </c>
      <c r="F9" t="str">
        <f ca="1">IF(Table2[[#This Row],[Quantity]]=0,"",VLOOKUP(T9,NAICS!$A$2:$B$1655,2,FALSE))</f>
        <v/>
      </c>
      <c r="G9" s="1">
        <f t="shared" ca="1" si="0"/>
        <v>0</v>
      </c>
      <c r="R9">
        <f ca="1">MATCH(Table2[[#This Row],[Quantity]],INDIRECT($Q$4),0)</f>
        <v>1</v>
      </c>
      <c r="S9">
        <f t="shared" ca="1" si="2"/>
        <v>113110</v>
      </c>
      <c r="T9" s="1">
        <f t="shared" ca="1" si="3"/>
        <v>113110</v>
      </c>
    </row>
    <row r="10" spans="2:21" x14ac:dyDescent="0.35">
      <c r="E10">
        <f t="shared" si="1"/>
        <v>7</v>
      </c>
      <c r="F10" t="str">
        <f ca="1">IF(Table2[[#This Row],[Quantity]]=0,"",VLOOKUP(T10,NAICS!$A$2:$B$1655,2,FALSE))</f>
        <v/>
      </c>
      <c r="G10" s="1">
        <f t="shared" ca="1" si="0"/>
        <v>0</v>
      </c>
      <c r="R10">
        <f ca="1">MATCH(Table2[[#This Row],[Quantity]],INDIRECT($Q$4),0)</f>
        <v>1</v>
      </c>
      <c r="S10">
        <f t="shared" ca="1" si="2"/>
        <v>113110</v>
      </c>
      <c r="T10" s="1">
        <f t="shared" ca="1" si="3"/>
        <v>113110</v>
      </c>
    </row>
    <row r="11" spans="2:21" x14ac:dyDescent="0.35">
      <c r="E11">
        <f t="shared" si="1"/>
        <v>8</v>
      </c>
      <c r="F11" t="str">
        <f ca="1">IF(Table2[[#This Row],[Quantity]]=0,"",VLOOKUP(T11,NAICS!$A$2:$B$1655,2,FALSE))</f>
        <v/>
      </c>
      <c r="G11" s="1">
        <f t="shared" ca="1" si="0"/>
        <v>0</v>
      </c>
      <c r="R11">
        <f ca="1">MATCH(Table2[[#This Row],[Quantity]],INDIRECT($Q$4),0)</f>
        <v>1</v>
      </c>
      <c r="S11">
        <f t="shared" ca="1" si="2"/>
        <v>113110</v>
      </c>
      <c r="T11" s="1">
        <f t="shared" ca="1" si="3"/>
        <v>113110</v>
      </c>
    </row>
    <row r="12" spans="2:21" x14ac:dyDescent="0.35">
      <c r="E12">
        <f t="shared" si="1"/>
        <v>9</v>
      </c>
      <c r="F12" t="str">
        <f ca="1">IF(Table2[[#This Row],[Quantity]]=0,"",VLOOKUP(T12,NAICS!$A$2:$B$1655,2,FALSE))</f>
        <v/>
      </c>
      <c r="G12" s="1">
        <f t="shared" ca="1" si="0"/>
        <v>0</v>
      </c>
      <c r="R12">
        <f ca="1">MATCH(Table2[[#This Row],[Quantity]],INDIRECT($Q$4),0)</f>
        <v>1</v>
      </c>
      <c r="S12">
        <f t="shared" ca="1" si="2"/>
        <v>113110</v>
      </c>
      <c r="T12" s="1">
        <f t="shared" ca="1" si="3"/>
        <v>113110</v>
      </c>
    </row>
    <row r="13" spans="2:21" x14ac:dyDescent="0.35">
      <c r="E13">
        <f t="shared" si="1"/>
        <v>10</v>
      </c>
      <c r="F13" t="str">
        <f ca="1">IF(Table2[[#This Row],[Quantity]]=0,"",VLOOKUP(T13,NAICS!$A$2:$B$1655,2,FALSE))</f>
        <v/>
      </c>
      <c r="G13" s="1">
        <f t="shared" ca="1" si="0"/>
        <v>0</v>
      </c>
      <c r="R13">
        <f ca="1">MATCH(Table2[[#This Row],[Quantity]],INDIRECT($Q$4),0)</f>
        <v>1</v>
      </c>
      <c r="S13">
        <f t="shared" ca="1" si="2"/>
        <v>113110</v>
      </c>
      <c r="T13" s="1">
        <f t="shared" ca="1" si="3"/>
        <v>113110</v>
      </c>
    </row>
    <row r="14" spans="2:21" x14ac:dyDescent="0.35">
      <c r="E14">
        <f t="shared" si="1"/>
        <v>11</v>
      </c>
      <c r="F14" t="str">
        <f ca="1">IF(Table2[[#This Row],[Quantity]]=0,"",VLOOKUP(T14,NAICS!$A$2:$B$1655,2,FALSE))</f>
        <v/>
      </c>
      <c r="G14" s="1">
        <f t="shared" ca="1" si="0"/>
        <v>0</v>
      </c>
      <c r="R14">
        <f ca="1">MATCH(Table2[[#This Row],[Quantity]],INDIRECT($Q$4),0)</f>
        <v>1</v>
      </c>
      <c r="S14">
        <f t="shared" ca="1" si="2"/>
        <v>113110</v>
      </c>
      <c r="T14" s="1">
        <f t="shared" ca="1" si="3"/>
        <v>113110</v>
      </c>
    </row>
    <row r="15" spans="2:21" x14ac:dyDescent="0.35">
      <c r="E15">
        <f t="shared" si="1"/>
        <v>12</v>
      </c>
      <c r="F15" t="str">
        <f ca="1">IF(Table2[[#This Row],[Quantity]]=0,"",VLOOKUP(T15,NAICS!$A$2:$B$1655,2,FALSE))</f>
        <v/>
      </c>
      <c r="G15" s="1">
        <f t="shared" ca="1" si="0"/>
        <v>0</v>
      </c>
      <c r="R15">
        <f ca="1">MATCH(Table2[[#This Row],[Quantity]],INDIRECT($Q$4),0)</f>
        <v>1</v>
      </c>
      <c r="S15">
        <f t="shared" ca="1" si="2"/>
        <v>113110</v>
      </c>
      <c r="T15" s="1">
        <f t="shared" ca="1" si="3"/>
        <v>113110</v>
      </c>
    </row>
    <row r="16" spans="2:21" x14ac:dyDescent="0.35">
      <c r="E16">
        <f t="shared" si="1"/>
        <v>13</v>
      </c>
      <c r="F16" t="str">
        <f ca="1">IF(Table2[[#This Row],[Quantity]]=0,"",VLOOKUP(T16,NAICS!$A$2:$B$1655,2,FALSE))</f>
        <v/>
      </c>
      <c r="G16" s="1">
        <f t="shared" ca="1" si="0"/>
        <v>0</v>
      </c>
      <c r="R16">
        <f ca="1">MATCH(Table2[[#This Row],[Quantity]],INDIRECT($Q$4),0)</f>
        <v>1</v>
      </c>
      <c r="S16">
        <f t="shared" ca="1" si="2"/>
        <v>113110</v>
      </c>
      <c r="T16" s="1">
        <f t="shared" ca="1" si="3"/>
        <v>113110</v>
      </c>
    </row>
    <row r="17" spans="5:21" x14ac:dyDescent="0.35">
      <c r="E17">
        <f t="shared" si="1"/>
        <v>14</v>
      </c>
      <c r="F17" t="str">
        <f ca="1">IF(Table2[[#This Row],[Quantity]]=0,"",VLOOKUP(T17,NAICS!$A$2:$B$1655,2,FALSE))</f>
        <v/>
      </c>
      <c r="G17" s="1">
        <f t="shared" ca="1" si="0"/>
        <v>0</v>
      </c>
      <c r="R17">
        <f ca="1">MATCH(Table2[[#This Row],[Quantity]],INDIRECT($Q$4),0)</f>
        <v>1</v>
      </c>
      <c r="S17">
        <f t="shared" ca="1" si="2"/>
        <v>113110</v>
      </c>
      <c r="T17" s="1">
        <f t="shared" ca="1" si="3"/>
        <v>113110</v>
      </c>
    </row>
    <row r="18" spans="5:21" x14ac:dyDescent="0.35">
      <c r="E18">
        <f t="shared" si="1"/>
        <v>15</v>
      </c>
      <c r="F18" t="str">
        <f ca="1">IF(Table2[[#This Row],[Quantity]]=0,"",VLOOKUP(T18,NAICS!$A$2:$B$1655,2,FALSE))</f>
        <v/>
      </c>
      <c r="G18" s="1">
        <f t="shared" ca="1" si="0"/>
        <v>0</v>
      </c>
      <c r="R18">
        <f ca="1">MATCH(Table2[[#This Row],[Quantity]],INDIRECT($Q$4),0)</f>
        <v>1</v>
      </c>
      <c r="S18">
        <f t="shared" ca="1" si="2"/>
        <v>113110</v>
      </c>
      <c r="T18" s="1">
        <f t="shared" ca="1" si="3"/>
        <v>113110</v>
      </c>
    </row>
    <row r="19" spans="5:21" x14ac:dyDescent="0.35">
      <c r="E19">
        <f t="shared" si="1"/>
        <v>16</v>
      </c>
      <c r="F19" t="str">
        <f ca="1">IF(Table2[[#This Row],[Quantity]]=0,"",VLOOKUP(T19,NAICS!$A$2:$B$1655,2,FALSE))</f>
        <v/>
      </c>
      <c r="G19" s="1">
        <f t="shared" ca="1" si="0"/>
        <v>0</v>
      </c>
      <c r="R19">
        <f ca="1">MATCH(Table2[[#This Row],[Quantity]],INDIRECT($Q$4),0)</f>
        <v>1</v>
      </c>
      <c r="S19">
        <f t="shared" ca="1" si="2"/>
        <v>113110</v>
      </c>
      <c r="T19" s="1">
        <f t="shared" ca="1" si="3"/>
        <v>113110</v>
      </c>
    </row>
    <row r="20" spans="5:21" x14ac:dyDescent="0.35">
      <c r="E20">
        <f t="shared" si="1"/>
        <v>17</v>
      </c>
      <c r="F20" t="str">
        <f ca="1">IF(Table2[[#This Row],[Quantity]]=0,"",VLOOKUP(T20,NAICS!$A$2:$B$1655,2,FALSE))</f>
        <v/>
      </c>
      <c r="G20" s="1">
        <f t="shared" ca="1" si="0"/>
        <v>0</v>
      </c>
      <c r="R20">
        <f ca="1">MATCH(Table2[[#This Row],[Quantity]],INDIRECT($Q$4),0)</f>
        <v>1</v>
      </c>
      <c r="S20">
        <f t="shared" ca="1" si="2"/>
        <v>113110</v>
      </c>
      <c r="T20" s="1">
        <f t="shared" ca="1" si="3"/>
        <v>113110</v>
      </c>
    </row>
    <row r="21" spans="5:21" x14ac:dyDescent="0.35">
      <c r="E21">
        <f t="shared" si="1"/>
        <v>18</v>
      </c>
      <c r="F21" t="str">
        <f ca="1">IF(Table2[[#This Row],[Quantity]]=0,"",VLOOKUP(T21,NAICS!$A$2:$B$1655,2,FALSE))</f>
        <v/>
      </c>
      <c r="G21" s="1">
        <f t="shared" ca="1" si="0"/>
        <v>0</v>
      </c>
      <c r="R21">
        <f ca="1">MATCH(Table2[[#This Row],[Quantity]],INDIRECT($Q$4),0)</f>
        <v>1</v>
      </c>
      <c r="S21">
        <f t="shared" ca="1" si="2"/>
        <v>113110</v>
      </c>
      <c r="T21" s="1">
        <f t="shared" ca="1" si="3"/>
        <v>113110</v>
      </c>
    </row>
    <row r="22" spans="5:21" x14ac:dyDescent="0.35">
      <c r="E22">
        <f t="shared" si="1"/>
        <v>19</v>
      </c>
      <c r="F22" t="str">
        <f ca="1">IF(Table2[[#This Row],[Quantity]]=0,"",VLOOKUP(T22,NAICS!$A$2:$B$1655,2,FALSE))</f>
        <v/>
      </c>
      <c r="G22" s="1">
        <f t="shared" ca="1" si="0"/>
        <v>0</v>
      </c>
      <c r="R22">
        <f ca="1">MATCH(Table2[[#This Row],[Quantity]],INDIRECT($Q$4),0)</f>
        <v>1</v>
      </c>
      <c r="S22">
        <f t="shared" ca="1" si="2"/>
        <v>113110</v>
      </c>
      <c r="T22" s="1">
        <f t="shared" ca="1" si="3"/>
        <v>113110</v>
      </c>
    </row>
    <row r="23" spans="5:21" x14ac:dyDescent="0.35">
      <c r="E23">
        <f t="shared" si="1"/>
        <v>20</v>
      </c>
      <c r="F23" t="str">
        <f ca="1">IF(Table2[[#This Row],[Quantity]]=0,"",VLOOKUP(T23,NAICS!$A$2:$B$1655,2,FALSE))</f>
        <v/>
      </c>
      <c r="G23" s="1">
        <f t="shared" ca="1" si="0"/>
        <v>0</v>
      </c>
      <c r="R23">
        <f ca="1">MATCH(Table2[[#This Row],[Quantity]],INDIRECT($Q$4),0)</f>
        <v>1</v>
      </c>
      <c r="S23">
        <f t="shared" ca="1" si="2"/>
        <v>113110</v>
      </c>
      <c r="T23" s="1">
        <f t="shared" ca="1" si="3"/>
        <v>113110</v>
      </c>
      <c r="U23">
        <v>0</v>
      </c>
    </row>
    <row r="24" spans="5:21" x14ac:dyDescent="0.35">
      <c r="E24">
        <f t="shared" ref="E24:E46" si="4">E23+1</f>
        <v>21</v>
      </c>
      <c r="F24" t="str">
        <f ca="1">IF(Table2[[#This Row],[Quantity]]=0,"",VLOOKUP(T24,NAICS!$A$2:$B$1655,2,FALSE))</f>
        <v/>
      </c>
      <c r="G24" s="1">
        <f t="shared" ca="1" si="0"/>
        <v>0</v>
      </c>
      <c r="R24">
        <f ca="1">MATCH(Table2[[#This Row],[Quantity]],INDIRECT($Q$4),0)</f>
        <v>1</v>
      </c>
      <c r="S24">
        <f t="shared" ca="1" si="2"/>
        <v>113110</v>
      </c>
      <c r="T24" s="1">
        <f t="shared" ca="1" si="3"/>
        <v>113110</v>
      </c>
    </row>
    <row r="25" spans="5:21" x14ac:dyDescent="0.35">
      <c r="E25">
        <f t="shared" si="4"/>
        <v>22</v>
      </c>
      <c r="F25" t="str">
        <f ca="1">IF(Table2[[#This Row],[Quantity]]=0,"",VLOOKUP(T25,NAICS!$A$2:$B$1655,2,FALSE))</f>
        <v/>
      </c>
      <c r="G25" s="1">
        <f t="shared" ca="1" si="0"/>
        <v>0</v>
      </c>
      <c r="R25">
        <f ca="1">MATCH(Table2[[#This Row],[Quantity]],INDIRECT($Q$4),0)</f>
        <v>1</v>
      </c>
      <c r="S25">
        <f t="shared" ca="1" si="2"/>
        <v>113110</v>
      </c>
      <c r="T25" s="1">
        <f t="shared" ca="1" si="3"/>
        <v>113110</v>
      </c>
    </row>
    <row r="26" spans="5:21" x14ac:dyDescent="0.35">
      <c r="E26">
        <f t="shared" si="4"/>
        <v>23</v>
      </c>
      <c r="F26" t="str">
        <f ca="1">IF(Table2[[#This Row],[Quantity]]=0,"",VLOOKUP(T26,NAICS!$A$2:$B$1655,2,FALSE))</f>
        <v/>
      </c>
      <c r="G26" s="1">
        <f t="shared" ca="1" si="0"/>
        <v>0</v>
      </c>
      <c r="R26">
        <f ca="1">MATCH(Table2[[#This Row],[Quantity]],INDIRECT($Q$4),0)</f>
        <v>1</v>
      </c>
      <c r="S26">
        <f t="shared" ca="1" si="2"/>
        <v>113110</v>
      </c>
      <c r="T26" s="1">
        <f t="shared" ca="1" si="3"/>
        <v>113110</v>
      </c>
    </row>
    <row r="27" spans="5:21" x14ac:dyDescent="0.35">
      <c r="E27">
        <f t="shared" si="4"/>
        <v>24</v>
      </c>
      <c r="F27" t="str">
        <f ca="1">IF(Table2[[#This Row],[Quantity]]=0,"",VLOOKUP(T27,NAICS!$A$2:$B$1655,2,FALSE))</f>
        <v/>
      </c>
      <c r="G27" s="1">
        <f t="shared" ca="1" si="0"/>
        <v>0</v>
      </c>
      <c r="R27">
        <f ca="1">MATCH(Table2[[#This Row],[Quantity]],INDIRECT($Q$4),0)</f>
        <v>1</v>
      </c>
      <c r="S27">
        <f t="shared" ca="1" si="2"/>
        <v>113110</v>
      </c>
      <c r="T27" s="1">
        <f t="shared" ca="1" si="3"/>
        <v>113110</v>
      </c>
    </row>
    <row r="28" spans="5:21" x14ac:dyDescent="0.35">
      <c r="E28">
        <f t="shared" si="4"/>
        <v>25</v>
      </c>
      <c r="F28" t="str">
        <f ca="1">IF(Table2[[#This Row],[Quantity]]=0,"",VLOOKUP(T28,NAICS!$A$2:$B$1655,2,FALSE))</f>
        <v/>
      </c>
      <c r="G28" s="1">
        <f t="shared" ca="1" si="0"/>
        <v>0</v>
      </c>
      <c r="R28">
        <f ca="1">MATCH(Table2[[#This Row],[Quantity]],INDIRECT($Q$4),0)</f>
        <v>1</v>
      </c>
      <c r="S28">
        <f t="shared" ca="1" si="2"/>
        <v>113110</v>
      </c>
      <c r="T28" s="1">
        <f t="shared" ca="1" si="3"/>
        <v>113110</v>
      </c>
    </row>
    <row r="29" spans="5:21" x14ac:dyDescent="0.35">
      <c r="E29">
        <f t="shared" si="4"/>
        <v>26</v>
      </c>
      <c r="F29" t="str">
        <f ca="1">IF(Table2[[#This Row],[Quantity]]=0,"",VLOOKUP(T29,NAICS!$A$2:$B$1655,2,FALSE))</f>
        <v/>
      </c>
      <c r="G29" s="1">
        <f t="shared" ca="1" si="0"/>
        <v>0</v>
      </c>
      <c r="R29">
        <f ca="1">MATCH(Table2[[#This Row],[Quantity]],INDIRECT($Q$4),0)</f>
        <v>1</v>
      </c>
      <c r="S29">
        <f t="shared" ca="1" si="2"/>
        <v>113110</v>
      </c>
      <c r="T29" s="1">
        <f t="shared" ca="1" si="3"/>
        <v>113110</v>
      </c>
    </row>
    <row r="30" spans="5:21" x14ac:dyDescent="0.35">
      <c r="E30">
        <f t="shared" si="4"/>
        <v>27</v>
      </c>
      <c r="F30" t="str">
        <f ca="1">IF(Table2[[#This Row],[Quantity]]=0,"",VLOOKUP(T30,NAICS!$A$2:$B$1655,2,FALSE))</f>
        <v/>
      </c>
      <c r="G30" s="1">
        <f t="shared" ca="1" si="0"/>
        <v>0</v>
      </c>
      <c r="R30">
        <f ca="1">MATCH(Table2[[#This Row],[Quantity]],INDIRECT($Q$4),0)</f>
        <v>1</v>
      </c>
      <c r="S30">
        <f t="shared" ca="1" si="2"/>
        <v>113110</v>
      </c>
      <c r="T30" s="1">
        <f t="shared" ca="1" si="3"/>
        <v>113110</v>
      </c>
    </row>
    <row r="31" spans="5:21" x14ac:dyDescent="0.35">
      <c r="E31">
        <f t="shared" si="4"/>
        <v>28</v>
      </c>
      <c r="F31" t="str">
        <f ca="1">IF(Table2[[#This Row],[Quantity]]=0,"",VLOOKUP(T31,NAICS!$A$2:$B$1655,2,FALSE))</f>
        <v/>
      </c>
      <c r="G31" s="1">
        <f t="shared" ca="1" si="0"/>
        <v>0</v>
      </c>
      <c r="R31">
        <f ca="1">MATCH(Table2[[#This Row],[Quantity]],INDIRECT($Q$4),0)</f>
        <v>1</v>
      </c>
      <c r="S31">
        <f t="shared" ca="1" si="2"/>
        <v>113110</v>
      </c>
      <c r="T31" s="1">
        <f t="shared" ca="1" si="3"/>
        <v>113110</v>
      </c>
    </row>
    <row r="32" spans="5:21" x14ac:dyDescent="0.35">
      <c r="E32">
        <f t="shared" si="4"/>
        <v>29</v>
      </c>
      <c r="F32" t="str">
        <f ca="1">IF(Table2[[#This Row],[Quantity]]=0,"",VLOOKUP(T32,NAICS!$A$2:$B$1655,2,FALSE))</f>
        <v/>
      </c>
      <c r="G32" s="1">
        <f t="shared" ca="1" si="0"/>
        <v>0</v>
      </c>
      <c r="R32">
        <f ca="1">MATCH(Table2[[#This Row],[Quantity]],INDIRECT($Q$4),0)</f>
        <v>1</v>
      </c>
      <c r="S32">
        <f t="shared" ca="1" si="2"/>
        <v>113110</v>
      </c>
      <c r="T32" s="1">
        <f t="shared" ca="1" si="3"/>
        <v>113110</v>
      </c>
    </row>
    <row r="33" spans="5:20" x14ac:dyDescent="0.35">
      <c r="E33">
        <f t="shared" si="4"/>
        <v>30</v>
      </c>
      <c r="F33" t="str">
        <f ca="1">IF(Table2[[#This Row],[Quantity]]=0,"",VLOOKUP(T33,NAICS!$A$2:$B$1655,2,FALSE))</f>
        <v/>
      </c>
      <c r="G33" s="1">
        <f t="shared" ca="1" si="0"/>
        <v>0</v>
      </c>
      <c r="R33">
        <f ca="1">MATCH(Table2[[#This Row],[Quantity]],INDIRECT($Q$4),0)</f>
        <v>1</v>
      </c>
      <c r="S33">
        <f t="shared" ca="1" si="2"/>
        <v>113110</v>
      </c>
      <c r="T33" s="1">
        <f t="shared" ca="1" si="3"/>
        <v>113110</v>
      </c>
    </row>
    <row r="34" spans="5:20" x14ac:dyDescent="0.35">
      <c r="E34">
        <f t="shared" si="4"/>
        <v>31</v>
      </c>
      <c r="F34" t="str">
        <f ca="1">IF(Table2[[#This Row],[Quantity]]=0,"",VLOOKUP(T34,NAICS!$A$2:$B$1655,2,FALSE))</f>
        <v/>
      </c>
      <c r="G34" s="1">
        <f t="shared" ca="1" si="0"/>
        <v>0</v>
      </c>
      <c r="R34">
        <f ca="1">MATCH(Table2[[#This Row],[Quantity]],INDIRECT($Q$4),0)</f>
        <v>1</v>
      </c>
      <c r="S34">
        <f t="shared" ca="1" si="2"/>
        <v>113110</v>
      </c>
      <c r="T34" s="1">
        <f t="shared" ca="1" si="3"/>
        <v>113110</v>
      </c>
    </row>
    <row r="35" spans="5:20" x14ac:dyDescent="0.35">
      <c r="E35">
        <f t="shared" si="4"/>
        <v>32</v>
      </c>
      <c r="F35" t="str">
        <f ca="1">IF(Table2[[#This Row],[Quantity]]=0,"",VLOOKUP(T35,NAICS!$A$2:$B$1655,2,FALSE))</f>
        <v/>
      </c>
      <c r="G35" s="1">
        <f t="shared" ca="1" si="0"/>
        <v>0</v>
      </c>
      <c r="R35">
        <f ca="1">MATCH(Table2[[#This Row],[Quantity]],INDIRECT($Q$4),0)</f>
        <v>1</v>
      </c>
      <c r="S35">
        <f t="shared" ca="1" si="2"/>
        <v>113110</v>
      </c>
      <c r="T35" s="1">
        <f t="shared" ca="1" si="3"/>
        <v>113110</v>
      </c>
    </row>
    <row r="36" spans="5:20" x14ac:dyDescent="0.35">
      <c r="E36">
        <f t="shared" si="4"/>
        <v>33</v>
      </c>
      <c r="F36" t="str">
        <f ca="1">IF(Table2[[#This Row],[Quantity]]=0,"",VLOOKUP(T36,NAICS!$A$2:$B$1655,2,FALSE))</f>
        <v/>
      </c>
      <c r="G36" s="1">
        <f t="shared" ref="G36:G53" ca="1" si="5">LARGE(INDIRECT($Q$4),$E36)</f>
        <v>0</v>
      </c>
      <c r="R36">
        <f ca="1">MATCH(Table2[[#This Row],[Quantity]],INDIRECT($Q$4),0)</f>
        <v>1</v>
      </c>
      <c r="S36">
        <f t="shared" ca="1" si="2"/>
        <v>113110</v>
      </c>
      <c r="T36" s="1">
        <f t="shared" ca="1" si="3"/>
        <v>113110</v>
      </c>
    </row>
    <row r="37" spans="5:20" x14ac:dyDescent="0.35">
      <c r="E37">
        <f t="shared" si="4"/>
        <v>34</v>
      </c>
      <c r="F37" t="str">
        <f ca="1">IF(Table2[[#This Row],[Quantity]]=0,"",VLOOKUP(T37,NAICS!$A$2:$B$1655,2,FALSE))</f>
        <v/>
      </c>
      <c r="G37" s="1">
        <f t="shared" ca="1" si="5"/>
        <v>0</v>
      </c>
      <c r="R37">
        <f ca="1">MATCH(Table2[[#This Row],[Quantity]],INDIRECT($Q$4),0)</f>
        <v>1</v>
      </c>
      <c r="S37">
        <f t="shared" ca="1" si="2"/>
        <v>113110</v>
      </c>
      <c r="T37" s="1">
        <f t="shared" ca="1" si="3"/>
        <v>113110</v>
      </c>
    </row>
    <row r="38" spans="5:20" x14ac:dyDescent="0.35">
      <c r="E38">
        <f t="shared" si="4"/>
        <v>35</v>
      </c>
      <c r="F38" t="str">
        <f ca="1">IF(Table2[[#This Row],[Quantity]]=0,"",VLOOKUP(T38,NAICS!$A$2:$B$1655,2,FALSE))</f>
        <v/>
      </c>
      <c r="G38" s="1">
        <f t="shared" ca="1" si="5"/>
        <v>0</v>
      </c>
      <c r="R38">
        <f ca="1">MATCH(Table2[[#This Row],[Quantity]],INDIRECT($Q$4),0)</f>
        <v>1</v>
      </c>
      <c r="S38">
        <f t="shared" ca="1" si="2"/>
        <v>113110</v>
      </c>
      <c r="T38" s="1">
        <f t="shared" ca="1" si="3"/>
        <v>113110</v>
      </c>
    </row>
    <row r="39" spans="5:20" x14ac:dyDescent="0.35">
      <c r="E39">
        <f t="shared" si="4"/>
        <v>36</v>
      </c>
      <c r="F39" t="str">
        <f ca="1">IF(Table2[[#This Row],[Quantity]]=0,"",VLOOKUP(T39,NAICS!$A$2:$B$1655,2,FALSE))</f>
        <v/>
      </c>
      <c r="G39" s="1">
        <f t="shared" ca="1" si="5"/>
        <v>0</v>
      </c>
      <c r="R39">
        <f ca="1">MATCH(Table2[[#This Row],[Quantity]],INDIRECT($Q$4),0)</f>
        <v>1</v>
      </c>
      <c r="S39">
        <f t="shared" ca="1" si="2"/>
        <v>113110</v>
      </c>
      <c r="T39" s="1">
        <f t="shared" ca="1" si="3"/>
        <v>113110</v>
      </c>
    </row>
    <row r="40" spans="5:20" x14ac:dyDescent="0.35">
      <c r="E40">
        <f t="shared" si="4"/>
        <v>37</v>
      </c>
      <c r="F40" t="str">
        <f ca="1">IF(Table2[[#This Row],[Quantity]]=0,"",VLOOKUP(T40,NAICS!$A$2:$B$1655,2,FALSE))</f>
        <v/>
      </c>
      <c r="G40" s="1">
        <f t="shared" ca="1" si="5"/>
        <v>0</v>
      </c>
      <c r="R40">
        <f ca="1">MATCH(Table2[[#This Row],[Quantity]],INDIRECT($Q$4),0)</f>
        <v>1</v>
      </c>
      <c r="S40">
        <f t="shared" ca="1" si="2"/>
        <v>113110</v>
      </c>
      <c r="T40" s="1">
        <f t="shared" ca="1" si="3"/>
        <v>113110</v>
      </c>
    </row>
    <row r="41" spans="5:20" x14ac:dyDescent="0.35">
      <c r="E41">
        <f t="shared" si="4"/>
        <v>38</v>
      </c>
      <c r="F41" t="str">
        <f ca="1">IF(Table2[[#This Row],[Quantity]]=0,"",VLOOKUP(T41,NAICS!$A$2:$B$1655,2,FALSE))</f>
        <v/>
      </c>
      <c r="G41" s="1">
        <f t="shared" ca="1" si="5"/>
        <v>0</v>
      </c>
      <c r="R41">
        <f ca="1">MATCH(Table2[[#This Row],[Quantity]],INDIRECT($Q$4),0)</f>
        <v>1</v>
      </c>
      <c r="S41">
        <f t="shared" ca="1" si="2"/>
        <v>113110</v>
      </c>
      <c r="T41" s="1">
        <f t="shared" ca="1" si="3"/>
        <v>113110</v>
      </c>
    </row>
    <row r="42" spans="5:20" x14ac:dyDescent="0.35">
      <c r="E42">
        <f t="shared" si="4"/>
        <v>39</v>
      </c>
      <c r="F42" t="str">
        <f ca="1">IF(Table2[[#This Row],[Quantity]]=0,"",VLOOKUP(T42,NAICS!$A$2:$B$1655,2,FALSE))</f>
        <v/>
      </c>
      <c r="G42" s="1">
        <f t="shared" ca="1" si="5"/>
        <v>0</v>
      </c>
      <c r="R42">
        <f ca="1">MATCH(Table2[[#This Row],[Quantity]],INDIRECT($Q$4),0)</f>
        <v>1</v>
      </c>
      <c r="S42">
        <f t="shared" ca="1" si="2"/>
        <v>113110</v>
      </c>
      <c r="T42" s="1">
        <f t="shared" ca="1" si="3"/>
        <v>113110</v>
      </c>
    </row>
    <row r="43" spans="5:20" x14ac:dyDescent="0.35">
      <c r="E43">
        <f t="shared" si="4"/>
        <v>40</v>
      </c>
      <c r="F43" t="str">
        <f ca="1">IF(Table2[[#This Row],[Quantity]]=0,"",VLOOKUP(T43,NAICS!$A$2:$B$1655,2,FALSE))</f>
        <v/>
      </c>
      <c r="G43" s="1">
        <f t="shared" ca="1" si="5"/>
        <v>0</v>
      </c>
      <c r="R43">
        <f ca="1">MATCH(Table2[[#This Row],[Quantity]],INDIRECT($Q$4),0)</f>
        <v>1</v>
      </c>
      <c r="S43">
        <f t="shared" ca="1" si="2"/>
        <v>113110</v>
      </c>
      <c r="T43" s="1">
        <f t="shared" ca="1" si="3"/>
        <v>113110</v>
      </c>
    </row>
    <row r="44" spans="5:20" x14ac:dyDescent="0.35">
      <c r="E44">
        <f t="shared" si="4"/>
        <v>41</v>
      </c>
      <c r="F44" t="str">
        <f ca="1">IF(Table2[[#This Row],[Quantity]]=0,"",VLOOKUP(T44,NAICS!$A$2:$B$1655,2,FALSE))</f>
        <v/>
      </c>
      <c r="G44" s="1">
        <f t="shared" ca="1" si="5"/>
        <v>0</v>
      </c>
      <c r="R44">
        <f ca="1">MATCH(Table2[[#This Row],[Quantity]],INDIRECT($Q$4),0)</f>
        <v>1</v>
      </c>
      <c r="S44">
        <f t="shared" ca="1" si="2"/>
        <v>113110</v>
      </c>
      <c r="T44" s="1">
        <f t="shared" ca="1" si="3"/>
        <v>113110</v>
      </c>
    </row>
    <row r="45" spans="5:20" x14ac:dyDescent="0.35">
      <c r="E45">
        <f t="shared" si="4"/>
        <v>42</v>
      </c>
      <c r="F45" t="str">
        <f ca="1">IF(Table2[[#This Row],[Quantity]]=0,"",VLOOKUP(T45,NAICS!$A$2:$B$1655,2,FALSE))</f>
        <v/>
      </c>
      <c r="G45" s="1">
        <f t="shared" ca="1" si="5"/>
        <v>0</v>
      </c>
      <c r="R45">
        <f ca="1">MATCH(Table2[[#This Row],[Quantity]],INDIRECT($Q$4),0)</f>
        <v>1</v>
      </c>
      <c r="S45">
        <f t="shared" ca="1" si="2"/>
        <v>113110</v>
      </c>
      <c r="T45" s="1">
        <f t="shared" ca="1" si="3"/>
        <v>113110</v>
      </c>
    </row>
    <row r="46" spans="5:20" x14ac:dyDescent="0.35">
      <c r="E46">
        <f t="shared" si="4"/>
        <v>43</v>
      </c>
      <c r="F46" t="str">
        <f ca="1">IF(Table2[[#This Row],[Quantity]]=0,"",VLOOKUP(T46,NAICS!$A$2:$B$1655,2,FALSE))</f>
        <v/>
      </c>
      <c r="G46" s="1">
        <f t="shared" ca="1" si="5"/>
        <v>0</v>
      </c>
      <c r="R46">
        <f ca="1">MATCH(Table2[[#This Row],[Quantity]],INDIRECT($Q$4),0)</f>
        <v>1</v>
      </c>
      <c r="S46">
        <f t="shared" ca="1" si="2"/>
        <v>113110</v>
      </c>
      <c r="T46" s="1">
        <f t="shared" ca="1" si="3"/>
        <v>113110</v>
      </c>
    </row>
    <row r="47" spans="5:20" x14ac:dyDescent="0.35">
      <c r="E47">
        <f t="shared" ref="E47:E51" si="6">E46+1</f>
        <v>44</v>
      </c>
      <c r="F47" t="str">
        <f ca="1">IF(Table2[[#This Row],[Quantity]]=0,"",VLOOKUP(T47,NAICS!$A$2:$B$1655,2,FALSE))</f>
        <v/>
      </c>
      <c r="G47" s="1">
        <f t="shared" ca="1" si="5"/>
        <v>0</v>
      </c>
      <c r="R47">
        <f ca="1">MATCH(Table2[[#This Row],[Quantity]],INDIRECT($Q$4),0)</f>
        <v>1</v>
      </c>
      <c r="S47">
        <f t="shared" ca="1" si="2"/>
        <v>113110</v>
      </c>
      <c r="T47" s="1">
        <f t="shared" ca="1" si="3"/>
        <v>113110</v>
      </c>
    </row>
    <row r="48" spans="5:20" x14ac:dyDescent="0.35">
      <c r="E48">
        <f t="shared" si="6"/>
        <v>45</v>
      </c>
      <c r="F48" t="str">
        <f ca="1">IF(Table2[[#This Row],[Quantity]]=0,"",VLOOKUP(T48,NAICS!$A$2:$B$1655,2,FALSE))</f>
        <v/>
      </c>
      <c r="G48" s="1">
        <f t="shared" ca="1" si="5"/>
        <v>0</v>
      </c>
      <c r="R48">
        <f ca="1">MATCH(Table2[[#This Row],[Quantity]],INDIRECT($Q$4),0)</f>
        <v>1</v>
      </c>
      <c r="S48">
        <f t="shared" ca="1" si="2"/>
        <v>113110</v>
      </c>
      <c r="T48" s="1">
        <f t="shared" ca="1" si="3"/>
        <v>113110</v>
      </c>
    </row>
    <row r="49" spans="5:20" x14ac:dyDescent="0.35">
      <c r="E49">
        <f t="shared" si="6"/>
        <v>46</v>
      </c>
      <c r="F49" t="str">
        <f ca="1">IF(Table2[[#This Row],[Quantity]]=0,"",VLOOKUP(T49,NAICS!$A$2:$B$1655,2,FALSE))</f>
        <v/>
      </c>
      <c r="G49" s="1">
        <f t="shared" ca="1" si="5"/>
        <v>0</v>
      </c>
      <c r="R49">
        <f ca="1">MATCH(Table2[[#This Row],[Quantity]],INDIRECT($Q$4),0)</f>
        <v>1</v>
      </c>
      <c r="S49">
        <f t="shared" ca="1" si="2"/>
        <v>113110</v>
      </c>
      <c r="T49" s="1">
        <f t="shared" ca="1" si="3"/>
        <v>113110</v>
      </c>
    </row>
    <row r="50" spans="5:20" x14ac:dyDescent="0.35">
      <c r="E50">
        <f t="shared" si="6"/>
        <v>47</v>
      </c>
      <c r="F50" t="str">
        <f ca="1">IF(Table2[[#This Row],[Quantity]]=0,"",VLOOKUP(T50,NAICS!$A$2:$B$1655,2,FALSE))</f>
        <v/>
      </c>
      <c r="G50" s="1">
        <f t="shared" ca="1" si="5"/>
        <v>0</v>
      </c>
      <c r="R50">
        <f ca="1">MATCH(Table2[[#This Row],[Quantity]],INDIRECT($Q$4),0)</f>
        <v>1</v>
      </c>
      <c r="S50">
        <f t="shared" ca="1" si="2"/>
        <v>113110</v>
      </c>
      <c r="T50" s="1">
        <f t="shared" ca="1" si="3"/>
        <v>113110</v>
      </c>
    </row>
    <row r="51" spans="5:20" x14ac:dyDescent="0.35">
      <c r="E51">
        <f t="shared" si="6"/>
        <v>48</v>
      </c>
      <c r="F51" t="str">
        <f ca="1">IF(Table2[[#This Row],[Quantity]]=0,"",VLOOKUP(T51,NAICS!$A$2:$B$1655,2,FALSE))</f>
        <v/>
      </c>
      <c r="G51" s="1">
        <f t="shared" ca="1" si="5"/>
        <v>0</v>
      </c>
      <c r="R51">
        <f ca="1">MATCH(Table2[[#This Row],[Quantity]],INDIRECT($Q$4),0)</f>
        <v>1</v>
      </c>
      <c r="S51">
        <f t="shared" ca="1" si="2"/>
        <v>113110</v>
      </c>
      <c r="T51" s="1">
        <f t="shared" ca="1" si="3"/>
        <v>113110</v>
      </c>
    </row>
    <row r="52" spans="5:20" x14ac:dyDescent="0.35">
      <c r="E52">
        <f t="shared" ref="E52:E53" si="7">E51+1</f>
        <v>49</v>
      </c>
      <c r="F52" t="str">
        <f ca="1">IF(Table2[[#This Row],[Quantity]]=0,"",VLOOKUP(T52,NAICS!$A$2:$B$1655,2,FALSE))</f>
        <v/>
      </c>
      <c r="G52" s="1">
        <f t="shared" ca="1" si="5"/>
        <v>0</v>
      </c>
      <c r="R52">
        <f ca="1">MATCH(Table2[[#This Row],[Quantity]],INDIRECT($Q$4),0)</f>
        <v>1</v>
      </c>
      <c r="S52">
        <f t="shared" ca="1" si="2"/>
        <v>113110</v>
      </c>
      <c r="T52" s="1">
        <f t="shared" ca="1" si="3"/>
        <v>113110</v>
      </c>
    </row>
    <row r="53" spans="5:20" x14ac:dyDescent="0.35">
      <c r="E53">
        <f t="shared" si="7"/>
        <v>50</v>
      </c>
      <c r="F53" t="str">
        <f ca="1">IF(Table2[[#This Row],[Quantity]]=0,"",VLOOKUP(T53,NAICS!$A$2:$B$1655,2,FALSE))</f>
        <v/>
      </c>
      <c r="G53" s="1">
        <f t="shared" ca="1" si="5"/>
        <v>0</v>
      </c>
      <c r="R53">
        <f ca="1">MATCH(Table2[[#This Row],[Quantity]],INDIRECT($Q$4),0)</f>
        <v>1</v>
      </c>
      <c r="S53">
        <f t="shared" ca="1" si="2"/>
        <v>113110</v>
      </c>
      <c r="T53" s="1">
        <f t="shared" ca="1" si="3"/>
        <v>113110</v>
      </c>
    </row>
  </sheetData>
  <mergeCells count="1">
    <mergeCell ref="E2:G2"/>
  </mergeCells>
  <dataValidations count="1">
    <dataValidation type="list" allowBlank="1" showInputMessage="1" showErrorMessage="1" sqref="B6">
      <formula1>INDIRECT(SUBSTITUTE($B$3," ",""))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Inputs!$M$2:$M$3</xm:f>
          </x14:formula1>
          <xm:sqref>B3</xm:sqref>
        </x14:dataValidation>
        <x14:dataValidation type="list" allowBlank="1" showInputMessage="1" showErrorMessage="1">
          <x14:formula1>
            <xm:f>Inputs!$I$2:$I$4</xm:f>
          </x14:formula1>
          <xm:sqref>B9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U31"/>
  <sheetViews>
    <sheetView workbookViewId="0">
      <pane xSplit="1" ySplit="1" topLeftCell="AAD2" activePane="bottomRight" state="frozen"/>
      <selection pane="topRight" activeCell="B1" sqref="B1"/>
      <selection pane="bottomLeft" activeCell="A2" sqref="A2"/>
      <selection pane="bottomRight" activeCell="AAU2" sqref="AAU2"/>
    </sheetView>
  </sheetViews>
  <sheetFormatPr defaultRowHeight="14.5" x14ac:dyDescent="0.35"/>
  <sheetData>
    <row r="1" spans="1:723" x14ac:dyDescent="0.35">
      <c r="A1" t="s">
        <v>0</v>
      </c>
      <c r="B1">
        <v>113110</v>
      </c>
      <c r="C1">
        <v>113310</v>
      </c>
      <c r="D1">
        <v>114210</v>
      </c>
      <c r="E1">
        <v>115111</v>
      </c>
      <c r="F1">
        <v>115112</v>
      </c>
      <c r="G1">
        <v>115113</v>
      </c>
      <c r="H1">
        <v>115114</v>
      </c>
      <c r="I1">
        <v>115115</v>
      </c>
      <c r="J1">
        <v>115116</v>
      </c>
      <c r="K1">
        <v>115210</v>
      </c>
      <c r="L1">
        <v>115310</v>
      </c>
      <c r="M1">
        <v>211111</v>
      </c>
      <c r="N1">
        <v>211112</v>
      </c>
      <c r="O1">
        <v>212111</v>
      </c>
      <c r="P1">
        <v>212312</v>
      </c>
      <c r="Q1">
        <v>212321</v>
      </c>
      <c r="R1">
        <v>212325</v>
      </c>
      <c r="S1">
        <v>213111</v>
      </c>
      <c r="T1">
        <v>213112</v>
      </c>
      <c r="U1">
        <v>213115</v>
      </c>
      <c r="V1">
        <v>221112</v>
      </c>
      <c r="W1">
        <v>221122</v>
      </c>
      <c r="X1">
        <v>221210</v>
      </c>
      <c r="Y1">
        <v>221310</v>
      </c>
      <c r="Z1">
        <v>221320</v>
      </c>
      <c r="AA1">
        <v>236115</v>
      </c>
      <c r="AB1">
        <v>236116</v>
      </c>
      <c r="AC1">
        <v>236117</v>
      </c>
      <c r="AD1">
        <v>236118</v>
      </c>
      <c r="AE1">
        <v>236210</v>
      </c>
      <c r="AF1">
        <v>236220</v>
      </c>
      <c r="AG1">
        <v>237110</v>
      </c>
      <c r="AH1">
        <v>237120</v>
      </c>
      <c r="AI1">
        <v>237130</v>
      </c>
      <c r="AJ1">
        <v>237210</v>
      </c>
      <c r="AK1">
        <v>237310</v>
      </c>
      <c r="AL1">
        <v>237990</v>
      </c>
      <c r="AM1">
        <v>238110</v>
      </c>
      <c r="AN1">
        <v>238120</v>
      </c>
      <c r="AO1">
        <v>238130</v>
      </c>
      <c r="AP1">
        <v>238140</v>
      </c>
      <c r="AQ1">
        <v>238150</v>
      </c>
      <c r="AR1">
        <v>238160</v>
      </c>
      <c r="AS1">
        <v>238170</v>
      </c>
      <c r="AT1">
        <v>238190</v>
      </c>
      <c r="AU1">
        <v>238210</v>
      </c>
      <c r="AV1">
        <v>238220</v>
      </c>
      <c r="AW1">
        <v>238290</v>
      </c>
      <c r="AX1">
        <v>238310</v>
      </c>
      <c r="AY1">
        <v>238320</v>
      </c>
      <c r="AZ1">
        <v>238330</v>
      </c>
      <c r="BA1">
        <v>238340</v>
      </c>
      <c r="BB1">
        <v>238350</v>
      </c>
      <c r="BC1">
        <v>238390</v>
      </c>
      <c r="BD1">
        <v>238910</v>
      </c>
      <c r="BE1">
        <v>238990</v>
      </c>
      <c r="BF1">
        <v>311111</v>
      </c>
      <c r="BG1">
        <v>311119</v>
      </c>
      <c r="BH1">
        <v>311230</v>
      </c>
      <c r="BI1">
        <v>311412</v>
      </c>
      <c r="BJ1">
        <v>311513</v>
      </c>
      <c r="BK1">
        <v>311611</v>
      </c>
      <c r="BL1">
        <v>311612</v>
      </c>
      <c r="BM1">
        <v>311615</v>
      </c>
      <c r="BN1">
        <v>311710</v>
      </c>
      <c r="BO1">
        <v>311811</v>
      </c>
      <c r="BP1">
        <v>311812</v>
      </c>
      <c r="BQ1">
        <v>311813</v>
      </c>
      <c r="BR1">
        <v>311911</v>
      </c>
      <c r="BS1">
        <v>311930</v>
      </c>
      <c r="BT1">
        <v>311942</v>
      </c>
      <c r="BU1">
        <v>311991</v>
      </c>
      <c r="BV1">
        <v>311999</v>
      </c>
      <c r="BW1">
        <v>312112</v>
      </c>
      <c r="BX1">
        <v>312113</v>
      </c>
      <c r="BY1">
        <v>312120</v>
      </c>
      <c r="BZ1">
        <v>313210</v>
      </c>
      <c r="CA1">
        <v>313230</v>
      </c>
      <c r="CB1">
        <v>313310</v>
      </c>
      <c r="CC1">
        <v>314120</v>
      </c>
      <c r="CD1">
        <v>314910</v>
      </c>
      <c r="CE1">
        <v>314999</v>
      </c>
      <c r="CF1">
        <v>315110</v>
      </c>
      <c r="CG1">
        <v>315210</v>
      </c>
      <c r="CH1">
        <v>315220</v>
      </c>
      <c r="CI1">
        <v>315280</v>
      </c>
      <c r="CJ1">
        <v>315990</v>
      </c>
      <c r="CK1">
        <v>316110</v>
      </c>
      <c r="CL1">
        <v>316998</v>
      </c>
      <c r="CM1">
        <v>321113</v>
      </c>
      <c r="CN1">
        <v>321114</v>
      </c>
      <c r="CO1">
        <v>321211</v>
      </c>
      <c r="CP1">
        <v>321214</v>
      </c>
      <c r="CQ1">
        <v>321219</v>
      </c>
      <c r="CR1">
        <v>321911</v>
      </c>
      <c r="CS1">
        <v>321912</v>
      </c>
      <c r="CT1">
        <v>321918</v>
      </c>
      <c r="CU1">
        <v>321920</v>
      </c>
      <c r="CV1">
        <v>321992</v>
      </c>
      <c r="CW1">
        <v>321999</v>
      </c>
      <c r="CX1">
        <v>322110</v>
      </c>
      <c r="CY1">
        <v>322122</v>
      </c>
      <c r="CZ1">
        <v>322130</v>
      </c>
      <c r="DA1">
        <v>322211</v>
      </c>
      <c r="DB1">
        <v>322212</v>
      </c>
      <c r="DC1">
        <v>322219</v>
      </c>
      <c r="DD1">
        <v>322220</v>
      </c>
      <c r="DE1">
        <v>322230</v>
      </c>
      <c r="DF1">
        <v>322299</v>
      </c>
      <c r="DG1">
        <v>323111</v>
      </c>
      <c r="DH1">
        <v>323113</v>
      </c>
      <c r="DI1">
        <v>323120</v>
      </c>
      <c r="DJ1">
        <v>324110</v>
      </c>
      <c r="DK1">
        <v>324121</v>
      </c>
      <c r="DL1">
        <v>324122</v>
      </c>
      <c r="DM1">
        <v>325120</v>
      </c>
      <c r="DN1">
        <v>325130</v>
      </c>
      <c r="DO1">
        <v>325180</v>
      </c>
      <c r="DP1">
        <v>325211</v>
      </c>
      <c r="DQ1">
        <v>325212</v>
      </c>
      <c r="DR1">
        <v>325220</v>
      </c>
      <c r="DS1">
        <v>325314</v>
      </c>
      <c r="DT1">
        <v>325411</v>
      </c>
      <c r="DU1">
        <v>325412</v>
      </c>
      <c r="DV1">
        <v>325510</v>
      </c>
      <c r="DW1">
        <v>325520</v>
      </c>
      <c r="DX1">
        <v>325611</v>
      </c>
      <c r="DY1">
        <v>325620</v>
      </c>
      <c r="DZ1">
        <v>325991</v>
      </c>
      <c r="EA1">
        <v>325998</v>
      </c>
      <c r="EB1">
        <v>326113</v>
      </c>
      <c r="EC1">
        <v>326122</v>
      </c>
      <c r="ED1">
        <v>326130</v>
      </c>
      <c r="EE1">
        <v>326140</v>
      </c>
      <c r="EF1">
        <v>326150</v>
      </c>
      <c r="EG1">
        <v>326160</v>
      </c>
      <c r="EH1">
        <v>326191</v>
      </c>
      <c r="EI1">
        <v>326199</v>
      </c>
      <c r="EJ1">
        <v>326211</v>
      </c>
      <c r="EK1">
        <v>326212</v>
      </c>
      <c r="EL1">
        <v>326220</v>
      </c>
      <c r="EM1">
        <v>326291</v>
      </c>
      <c r="EN1">
        <v>326299</v>
      </c>
      <c r="EO1">
        <v>327110</v>
      </c>
      <c r="EP1">
        <v>327120</v>
      </c>
      <c r="EQ1">
        <v>327211</v>
      </c>
      <c r="ER1">
        <v>327215</v>
      </c>
      <c r="ES1">
        <v>327320</v>
      </c>
      <c r="ET1">
        <v>327331</v>
      </c>
      <c r="EU1">
        <v>327332</v>
      </c>
      <c r="EV1">
        <v>327390</v>
      </c>
      <c r="EW1">
        <v>327991</v>
      </c>
      <c r="EX1">
        <v>327992</v>
      </c>
      <c r="EY1">
        <v>327993</v>
      </c>
      <c r="EZ1">
        <v>327999</v>
      </c>
      <c r="FA1">
        <v>331110</v>
      </c>
      <c r="FB1">
        <v>331210</v>
      </c>
      <c r="FC1">
        <v>331221</v>
      </c>
      <c r="FD1">
        <v>331222</v>
      </c>
      <c r="FE1">
        <v>331315</v>
      </c>
      <c r="FF1">
        <v>331318</v>
      </c>
      <c r="FG1">
        <v>331410</v>
      </c>
      <c r="FH1">
        <v>331420</v>
      </c>
      <c r="FI1">
        <v>331491</v>
      </c>
      <c r="FJ1">
        <v>332111</v>
      </c>
      <c r="FK1">
        <v>332114</v>
      </c>
      <c r="FL1">
        <v>332119</v>
      </c>
      <c r="FM1">
        <v>332216</v>
      </c>
      <c r="FN1">
        <v>332311</v>
      </c>
      <c r="FO1">
        <v>332312</v>
      </c>
      <c r="FP1">
        <v>332313</v>
      </c>
      <c r="FQ1">
        <v>332321</v>
      </c>
      <c r="FR1">
        <v>332322</v>
      </c>
      <c r="FS1">
        <v>332323</v>
      </c>
      <c r="FT1">
        <v>332410</v>
      </c>
      <c r="FU1">
        <v>332420</v>
      </c>
      <c r="FV1">
        <v>332431</v>
      </c>
      <c r="FW1">
        <v>332439</v>
      </c>
      <c r="FX1">
        <v>332510</v>
      </c>
      <c r="FY1">
        <v>332613</v>
      </c>
      <c r="FZ1">
        <v>332618</v>
      </c>
      <c r="GA1">
        <v>332710</v>
      </c>
      <c r="GB1">
        <v>332721</v>
      </c>
      <c r="GC1">
        <v>332722</v>
      </c>
      <c r="GD1">
        <v>332811</v>
      </c>
      <c r="GE1">
        <v>332812</v>
      </c>
      <c r="GF1">
        <v>332813</v>
      </c>
      <c r="GG1">
        <v>332911</v>
      </c>
      <c r="GH1">
        <v>332912</v>
      </c>
      <c r="GI1">
        <v>332919</v>
      </c>
      <c r="GJ1">
        <v>332992</v>
      </c>
      <c r="GK1">
        <v>332993</v>
      </c>
      <c r="GL1">
        <v>332996</v>
      </c>
      <c r="GM1">
        <v>332999</v>
      </c>
      <c r="GN1">
        <v>333111</v>
      </c>
      <c r="GO1">
        <v>333112</v>
      </c>
      <c r="GP1">
        <v>333120</v>
      </c>
      <c r="GQ1">
        <v>333132</v>
      </c>
      <c r="GR1">
        <v>333243</v>
      </c>
      <c r="GS1">
        <v>333249</v>
      </c>
      <c r="GT1">
        <v>333316</v>
      </c>
      <c r="GU1">
        <v>333318</v>
      </c>
      <c r="GV1">
        <v>333413</v>
      </c>
      <c r="GW1">
        <v>333414</v>
      </c>
      <c r="GX1">
        <v>333415</v>
      </c>
      <c r="GY1">
        <v>333511</v>
      </c>
      <c r="GZ1">
        <v>333514</v>
      </c>
      <c r="HA1">
        <v>333517</v>
      </c>
      <c r="HB1">
        <v>333618</v>
      </c>
      <c r="HC1">
        <v>333911</v>
      </c>
      <c r="HD1">
        <v>333912</v>
      </c>
      <c r="HE1">
        <v>333921</v>
      </c>
      <c r="HF1">
        <v>333922</v>
      </c>
      <c r="HG1">
        <v>333924</v>
      </c>
      <c r="HH1">
        <v>333991</v>
      </c>
      <c r="HI1">
        <v>333995</v>
      </c>
      <c r="HJ1">
        <v>333996</v>
      </c>
      <c r="HK1">
        <v>333997</v>
      </c>
      <c r="HL1">
        <v>333999</v>
      </c>
      <c r="HM1">
        <v>334220</v>
      </c>
      <c r="HN1">
        <v>334412</v>
      </c>
      <c r="HO1">
        <v>334418</v>
      </c>
      <c r="HP1">
        <v>334511</v>
      </c>
      <c r="HQ1">
        <v>334513</v>
      </c>
      <c r="HR1">
        <v>334517</v>
      </c>
      <c r="HS1">
        <v>335121</v>
      </c>
      <c r="HT1">
        <v>335122</v>
      </c>
      <c r="HU1">
        <v>335129</v>
      </c>
      <c r="HV1">
        <v>335221</v>
      </c>
      <c r="HW1">
        <v>335312</v>
      </c>
      <c r="HX1">
        <v>335314</v>
      </c>
      <c r="HY1">
        <v>335929</v>
      </c>
      <c r="HZ1">
        <v>335999</v>
      </c>
      <c r="IA1">
        <v>336111</v>
      </c>
      <c r="IB1">
        <v>336211</v>
      </c>
      <c r="IC1">
        <v>336212</v>
      </c>
      <c r="ID1">
        <v>336214</v>
      </c>
      <c r="IE1">
        <v>336310</v>
      </c>
      <c r="IF1">
        <v>336320</v>
      </c>
      <c r="IG1">
        <v>336350</v>
      </c>
      <c r="IH1">
        <v>336360</v>
      </c>
      <c r="II1">
        <v>336370</v>
      </c>
      <c r="IJ1">
        <v>336390</v>
      </c>
      <c r="IK1">
        <v>336411</v>
      </c>
      <c r="IL1">
        <v>336413</v>
      </c>
      <c r="IM1">
        <v>336419</v>
      </c>
      <c r="IN1">
        <v>336612</v>
      </c>
      <c r="IO1">
        <v>337110</v>
      </c>
      <c r="IP1">
        <v>337121</v>
      </c>
      <c r="IQ1">
        <v>337122</v>
      </c>
      <c r="IR1">
        <v>337127</v>
      </c>
      <c r="IS1">
        <v>337211</v>
      </c>
      <c r="IT1">
        <v>337212</v>
      </c>
      <c r="IU1">
        <v>337214</v>
      </c>
      <c r="IV1">
        <v>337215</v>
      </c>
      <c r="IW1">
        <v>337910</v>
      </c>
      <c r="IX1">
        <v>337920</v>
      </c>
      <c r="IY1">
        <v>339112</v>
      </c>
      <c r="IZ1">
        <v>339113</v>
      </c>
      <c r="JA1">
        <v>339116</v>
      </c>
      <c r="JB1">
        <v>339910</v>
      </c>
      <c r="JC1">
        <v>339920</v>
      </c>
      <c r="JD1">
        <v>339930</v>
      </c>
      <c r="JE1">
        <v>339950</v>
      </c>
      <c r="JF1">
        <v>339994</v>
      </c>
      <c r="JG1">
        <v>339995</v>
      </c>
      <c r="JH1">
        <v>339999</v>
      </c>
      <c r="JI1">
        <v>423110</v>
      </c>
      <c r="JJ1">
        <v>423120</v>
      </c>
      <c r="JK1">
        <v>423130</v>
      </c>
      <c r="JL1">
        <v>423140</v>
      </c>
      <c r="JM1">
        <v>423210</v>
      </c>
      <c r="JN1">
        <v>423220</v>
      </c>
      <c r="JO1">
        <v>423310</v>
      </c>
      <c r="JP1">
        <v>423320</v>
      </c>
      <c r="JQ1">
        <v>423330</v>
      </c>
      <c r="JR1">
        <v>423390</v>
      </c>
      <c r="JS1">
        <v>423410</v>
      </c>
      <c r="JT1">
        <v>423420</v>
      </c>
      <c r="JU1">
        <v>423430</v>
      </c>
      <c r="JV1">
        <v>423440</v>
      </c>
      <c r="JW1">
        <v>423450</v>
      </c>
      <c r="JX1">
        <v>423460</v>
      </c>
      <c r="JY1">
        <v>423510</v>
      </c>
      <c r="JZ1">
        <v>423610</v>
      </c>
      <c r="KA1">
        <v>423620</v>
      </c>
      <c r="KB1">
        <v>423690</v>
      </c>
      <c r="KC1">
        <v>423710</v>
      </c>
      <c r="KD1">
        <v>423720</v>
      </c>
      <c r="KE1">
        <v>423730</v>
      </c>
      <c r="KF1">
        <v>423740</v>
      </c>
      <c r="KG1">
        <v>423810</v>
      </c>
      <c r="KH1">
        <v>423820</v>
      </c>
      <c r="KI1">
        <v>423830</v>
      </c>
      <c r="KJ1">
        <v>423840</v>
      </c>
      <c r="KK1">
        <v>423850</v>
      </c>
      <c r="KL1">
        <v>423860</v>
      </c>
      <c r="KM1">
        <v>423910</v>
      </c>
      <c r="KN1">
        <v>423920</v>
      </c>
      <c r="KO1">
        <v>423930</v>
      </c>
      <c r="KP1">
        <v>423940</v>
      </c>
      <c r="KQ1">
        <v>423990</v>
      </c>
      <c r="KR1">
        <v>424120</v>
      </c>
      <c r="KS1">
        <v>424130</v>
      </c>
      <c r="KT1">
        <v>424210</v>
      </c>
      <c r="KU1">
        <v>424310</v>
      </c>
      <c r="KV1">
        <v>424320</v>
      </c>
      <c r="KW1">
        <v>424330</v>
      </c>
      <c r="KX1">
        <v>424340</v>
      </c>
      <c r="KY1">
        <v>424410</v>
      </c>
      <c r="KZ1">
        <v>424420</v>
      </c>
      <c r="LA1">
        <v>424430</v>
      </c>
      <c r="LB1">
        <v>424440</v>
      </c>
      <c r="LC1">
        <v>424450</v>
      </c>
      <c r="LD1">
        <v>424460</v>
      </c>
      <c r="LE1">
        <v>424470</v>
      </c>
      <c r="LF1">
        <v>424480</v>
      </c>
      <c r="LG1">
        <v>424490</v>
      </c>
      <c r="LH1">
        <v>424510</v>
      </c>
      <c r="LI1">
        <v>424520</v>
      </c>
      <c r="LJ1">
        <v>424590</v>
      </c>
      <c r="LK1">
        <v>424610</v>
      </c>
      <c r="LL1">
        <v>424690</v>
      </c>
      <c r="LM1">
        <v>424710</v>
      </c>
      <c r="LN1">
        <v>424720</v>
      </c>
      <c r="LO1">
        <v>424810</v>
      </c>
      <c r="LP1">
        <v>424820</v>
      </c>
      <c r="LQ1">
        <v>424910</v>
      </c>
      <c r="LR1">
        <v>424920</v>
      </c>
      <c r="LS1">
        <v>424930</v>
      </c>
      <c r="LT1">
        <v>424940</v>
      </c>
      <c r="LU1">
        <v>424950</v>
      </c>
      <c r="LV1">
        <v>424990</v>
      </c>
      <c r="LW1">
        <v>425120</v>
      </c>
      <c r="LX1">
        <v>441110</v>
      </c>
      <c r="LY1">
        <v>441120</v>
      </c>
      <c r="LZ1">
        <v>441210</v>
      </c>
      <c r="MA1">
        <v>441222</v>
      </c>
      <c r="MB1">
        <v>441228</v>
      </c>
      <c r="MC1">
        <v>441310</v>
      </c>
      <c r="MD1">
        <v>441320</v>
      </c>
      <c r="ME1">
        <v>442110</v>
      </c>
      <c r="MF1">
        <v>442210</v>
      </c>
      <c r="MG1">
        <v>442291</v>
      </c>
      <c r="MH1">
        <v>442299</v>
      </c>
      <c r="MI1">
        <v>443141</v>
      </c>
      <c r="MJ1">
        <v>443142</v>
      </c>
      <c r="MK1">
        <v>444110</v>
      </c>
      <c r="ML1">
        <v>444120</v>
      </c>
      <c r="MM1">
        <v>444130</v>
      </c>
      <c r="MN1">
        <v>444190</v>
      </c>
      <c r="MO1">
        <v>444210</v>
      </c>
      <c r="MP1">
        <v>444220</v>
      </c>
      <c r="MQ1">
        <v>445110</v>
      </c>
      <c r="MR1">
        <v>445120</v>
      </c>
      <c r="MS1">
        <v>445210</v>
      </c>
      <c r="MT1">
        <v>445220</v>
      </c>
      <c r="MU1">
        <v>445230</v>
      </c>
      <c r="MV1">
        <v>445291</v>
      </c>
      <c r="MW1">
        <v>445292</v>
      </c>
      <c r="MX1">
        <v>445299</v>
      </c>
      <c r="MY1">
        <v>445310</v>
      </c>
      <c r="MZ1">
        <v>446110</v>
      </c>
      <c r="NA1">
        <v>446120</v>
      </c>
      <c r="NB1">
        <v>446130</v>
      </c>
      <c r="NC1">
        <v>446191</v>
      </c>
      <c r="ND1">
        <v>446199</v>
      </c>
      <c r="NE1">
        <v>447110</v>
      </c>
      <c r="NF1">
        <v>447190</v>
      </c>
      <c r="NG1">
        <v>448110</v>
      </c>
      <c r="NH1">
        <v>448120</v>
      </c>
      <c r="NI1">
        <v>448130</v>
      </c>
      <c r="NJ1">
        <v>448140</v>
      </c>
      <c r="NK1">
        <v>448150</v>
      </c>
      <c r="NL1">
        <v>448190</v>
      </c>
      <c r="NM1">
        <v>448210</v>
      </c>
      <c r="NN1">
        <v>448310</v>
      </c>
      <c r="NO1">
        <v>451110</v>
      </c>
      <c r="NP1">
        <v>451120</v>
      </c>
      <c r="NQ1">
        <v>451130</v>
      </c>
      <c r="NR1">
        <v>451140</v>
      </c>
      <c r="NS1">
        <v>451211</v>
      </c>
      <c r="NT1">
        <v>452111</v>
      </c>
      <c r="NU1">
        <v>452112</v>
      </c>
      <c r="NV1">
        <v>452910</v>
      </c>
      <c r="NW1">
        <v>452990</v>
      </c>
      <c r="NX1">
        <v>453110</v>
      </c>
      <c r="NY1">
        <v>453210</v>
      </c>
      <c r="NZ1">
        <v>453220</v>
      </c>
      <c r="OA1">
        <v>453310</v>
      </c>
      <c r="OB1">
        <v>453910</v>
      </c>
      <c r="OC1">
        <v>453920</v>
      </c>
      <c r="OD1">
        <v>453930</v>
      </c>
      <c r="OE1">
        <v>453991</v>
      </c>
      <c r="OF1">
        <v>453998</v>
      </c>
      <c r="OG1">
        <v>454111</v>
      </c>
      <c r="OH1">
        <v>454113</v>
      </c>
      <c r="OI1">
        <v>454210</v>
      </c>
      <c r="OJ1">
        <v>454310</v>
      </c>
      <c r="OK1">
        <v>454390</v>
      </c>
      <c r="OL1">
        <v>481211</v>
      </c>
      <c r="OM1">
        <v>481212</v>
      </c>
      <c r="ON1">
        <v>481219</v>
      </c>
      <c r="OO1">
        <v>483111</v>
      </c>
      <c r="OP1">
        <v>484110</v>
      </c>
      <c r="OQ1">
        <v>484121</v>
      </c>
      <c r="OR1">
        <v>484122</v>
      </c>
      <c r="OS1">
        <v>484210</v>
      </c>
      <c r="OT1">
        <v>484220</v>
      </c>
      <c r="OU1">
        <v>484230</v>
      </c>
      <c r="OV1">
        <v>485113</v>
      </c>
      <c r="OW1">
        <v>485310</v>
      </c>
      <c r="OX1">
        <v>485320</v>
      </c>
      <c r="OY1">
        <v>485410</v>
      </c>
      <c r="OZ1">
        <v>485510</v>
      </c>
      <c r="PA1">
        <v>485991</v>
      </c>
      <c r="PB1">
        <v>485999</v>
      </c>
      <c r="PC1">
        <v>486110</v>
      </c>
      <c r="PD1">
        <v>486210</v>
      </c>
      <c r="PE1">
        <v>486910</v>
      </c>
      <c r="PF1">
        <v>487210</v>
      </c>
      <c r="PG1">
        <v>488111</v>
      </c>
      <c r="PH1">
        <v>488119</v>
      </c>
      <c r="PI1">
        <v>488190</v>
      </c>
      <c r="PJ1">
        <v>488210</v>
      </c>
      <c r="PK1">
        <v>488320</v>
      </c>
      <c r="PL1">
        <v>488330</v>
      </c>
      <c r="PM1">
        <v>488390</v>
      </c>
      <c r="PN1">
        <v>488410</v>
      </c>
      <c r="PO1">
        <v>488490</v>
      </c>
      <c r="PP1">
        <v>488510</v>
      </c>
      <c r="PQ1">
        <v>488991</v>
      </c>
      <c r="PR1">
        <v>492110</v>
      </c>
      <c r="PS1">
        <v>492210</v>
      </c>
      <c r="PT1">
        <v>493110</v>
      </c>
      <c r="PU1">
        <v>493120</v>
      </c>
      <c r="PV1">
        <v>493130</v>
      </c>
      <c r="PW1">
        <v>493190</v>
      </c>
      <c r="PX1">
        <v>511110</v>
      </c>
      <c r="PY1">
        <v>511120</v>
      </c>
      <c r="PZ1">
        <v>511130</v>
      </c>
      <c r="QA1">
        <v>511140</v>
      </c>
      <c r="QB1">
        <v>511210</v>
      </c>
      <c r="QC1">
        <v>512110</v>
      </c>
      <c r="QD1">
        <v>512131</v>
      </c>
      <c r="QE1">
        <v>512191</v>
      </c>
      <c r="QF1">
        <v>512220</v>
      </c>
      <c r="QG1">
        <v>515111</v>
      </c>
      <c r="QH1">
        <v>515112</v>
      </c>
      <c r="QI1">
        <v>515120</v>
      </c>
      <c r="QJ1">
        <v>515210</v>
      </c>
      <c r="QK1">
        <v>517110</v>
      </c>
      <c r="QL1">
        <v>517210</v>
      </c>
      <c r="QM1">
        <v>517911</v>
      </c>
      <c r="QN1">
        <v>517919</v>
      </c>
      <c r="QO1">
        <v>518210</v>
      </c>
      <c r="QP1">
        <v>519110</v>
      </c>
      <c r="QQ1">
        <v>519120</v>
      </c>
      <c r="QR1">
        <v>519130</v>
      </c>
      <c r="QS1">
        <v>519190</v>
      </c>
      <c r="QT1">
        <v>522110</v>
      </c>
      <c r="QU1">
        <v>522120</v>
      </c>
      <c r="QV1">
        <v>522130</v>
      </c>
      <c r="QW1">
        <v>522210</v>
      </c>
      <c r="QX1">
        <v>522220</v>
      </c>
      <c r="QY1">
        <v>522291</v>
      </c>
      <c r="QZ1">
        <v>522292</v>
      </c>
      <c r="RA1">
        <v>522298</v>
      </c>
      <c r="RB1">
        <v>522310</v>
      </c>
      <c r="RC1">
        <v>522390</v>
      </c>
      <c r="RD1">
        <v>523110</v>
      </c>
      <c r="RE1">
        <v>523120</v>
      </c>
      <c r="RF1">
        <v>523910</v>
      </c>
      <c r="RG1">
        <v>523920</v>
      </c>
      <c r="RH1">
        <v>523930</v>
      </c>
      <c r="RI1">
        <v>523991</v>
      </c>
      <c r="RJ1">
        <v>523999</v>
      </c>
      <c r="RK1">
        <v>524113</v>
      </c>
      <c r="RL1">
        <v>524126</v>
      </c>
      <c r="RM1">
        <v>524128</v>
      </c>
      <c r="RN1">
        <v>524210</v>
      </c>
      <c r="RO1">
        <v>524291</v>
      </c>
      <c r="RP1">
        <v>524292</v>
      </c>
      <c r="RQ1">
        <v>524298</v>
      </c>
      <c r="RR1">
        <v>525990</v>
      </c>
      <c r="RS1">
        <v>531110</v>
      </c>
      <c r="RT1">
        <v>531120</v>
      </c>
      <c r="RU1">
        <v>531130</v>
      </c>
      <c r="RV1">
        <v>531190</v>
      </c>
      <c r="RW1">
        <v>531210</v>
      </c>
      <c r="RX1">
        <v>531311</v>
      </c>
      <c r="RY1">
        <v>531312</v>
      </c>
      <c r="RZ1">
        <v>531320</v>
      </c>
      <c r="SA1">
        <v>531390</v>
      </c>
      <c r="SB1">
        <v>532111</v>
      </c>
      <c r="SC1">
        <v>532120</v>
      </c>
      <c r="SD1">
        <v>532210</v>
      </c>
      <c r="SE1">
        <v>532220</v>
      </c>
      <c r="SF1">
        <v>532230</v>
      </c>
      <c r="SG1">
        <v>532291</v>
      </c>
      <c r="SH1">
        <v>532292</v>
      </c>
      <c r="SI1">
        <v>532299</v>
      </c>
      <c r="SJ1">
        <v>532310</v>
      </c>
      <c r="SK1">
        <v>532411</v>
      </c>
      <c r="SL1">
        <v>532412</v>
      </c>
      <c r="SM1">
        <v>532490</v>
      </c>
      <c r="SN1">
        <v>533110</v>
      </c>
      <c r="SO1">
        <v>541110</v>
      </c>
      <c r="SP1">
        <v>541191</v>
      </c>
      <c r="SQ1">
        <v>541199</v>
      </c>
      <c r="SR1">
        <v>541211</v>
      </c>
      <c r="SS1">
        <v>541213</v>
      </c>
      <c r="ST1">
        <v>541214</v>
      </c>
      <c r="SU1">
        <v>541219</v>
      </c>
      <c r="SV1">
        <v>541310</v>
      </c>
      <c r="SW1">
        <v>541320</v>
      </c>
      <c r="SX1">
        <v>541330</v>
      </c>
      <c r="SY1">
        <v>541340</v>
      </c>
      <c r="SZ1">
        <v>541350</v>
      </c>
      <c r="TA1">
        <v>541370</v>
      </c>
      <c r="TB1">
        <v>541380</v>
      </c>
      <c r="TC1">
        <v>541410</v>
      </c>
      <c r="TD1">
        <v>541420</v>
      </c>
      <c r="TE1">
        <v>541430</v>
      </c>
      <c r="TF1">
        <v>541490</v>
      </c>
      <c r="TG1">
        <v>541511</v>
      </c>
      <c r="TH1">
        <v>541512</v>
      </c>
      <c r="TI1">
        <v>541513</v>
      </c>
      <c r="TJ1">
        <v>541519</v>
      </c>
      <c r="TK1">
        <v>541611</v>
      </c>
      <c r="TL1">
        <v>541612</v>
      </c>
      <c r="TM1">
        <v>541613</v>
      </c>
      <c r="TN1">
        <v>541614</v>
      </c>
      <c r="TO1">
        <v>541618</v>
      </c>
      <c r="TP1">
        <v>541620</v>
      </c>
      <c r="TQ1">
        <v>541690</v>
      </c>
      <c r="TR1">
        <v>541712</v>
      </c>
      <c r="TS1">
        <v>541720</v>
      </c>
      <c r="TT1">
        <v>541810</v>
      </c>
      <c r="TU1">
        <v>541820</v>
      </c>
      <c r="TV1">
        <v>541850</v>
      </c>
      <c r="TW1">
        <v>541860</v>
      </c>
      <c r="TX1">
        <v>541890</v>
      </c>
      <c r="TY1">
        <v>541910</v>
      </c>
      <c r="TZ1">
        <v>541921</v>
      </c>
      <c r="UA1">
        <v>541922</v>
      </c>
      <c r="UB1">
        <v>541930</v>
      </c>
      <c r="UC1">
        <v>541940</v>
      </c>
      <c r="UD1">
        <v>541990</v>
      </c>
      <c r="UE1">
        <v>551111</v>
      </c>
      <c r="UF1">
        <v>551112</v>
      </c>
      <c r="UG1">
        <v>551114</v>
      </c>
      <c r="UH1">
        <v>561110</v>
      </c>
      <c r="UI1">
        <v>561210</v>
      </c>
      <c r="UJ1">
        <v>561311</v>
      </c>
      <c r="UK1">
        <v>561312</v>
      </c>
      <c r="UL1">
        <v>561320</v>
      </c>
      <c r="UM1">
        <v>561330</v>
      </c>
      <c r="UN1">
        <v>561410</v>
      </c>
      <c r="UO1">
        <v>561421</v>
      </c>
      <c r="UP1">
        <v>561422</v>
      </c>
      <c r="UQ1">
        <v>561431</v>
      </c>
      <c r="UR1">
        <v>561439</v>
      </c>
      <c r="US1">
        <v>561440</v>
      </c>
      <c r="UT1">
        <v>561450</v>
      </c>
      <c r="UU1">
        <v>561491</v>
      </c>
      <c r="UV1">
        <v>561492</v>
      </c>
      <c r="UW1">
        <v>561499</v>
      </c>
      <c r="UX1">
        <v>561510</v>
      </c>
      <c r="UY1">
        <v>561591</v>
      </c>
      <c r="UZ1">
        <v>561611</v>
      </c>
      <c r="VA1">
        <v>561612</v>
      </c>
      <c r="VB1">
        <v>561613</v>
      </c>
      <c r="VC1">
        <v>561621</v>
      </c>
      <c r="VD1">
        <v>561622</v>
      </c>
      <c r="VE1">
        <v>561710</v>
      </c>
      <c r="VF1">
        <v>561720</v>
      </c>
      <c r="VG1">
        <v>561730</v>
      </c>
      <c r="VH1">
        <v>561740</v>
      </c>
      <c r="VI1">
        <v>561790</v>
      </c>
      <c r="VJ1">
        <v>561920</v>
      </c>
      <c r="VK1">
        <v>561990</v>
      </c>
      <c r="VL1">
        <v>562111</v>
      </c>
      <c r="VM1">
        <v>562112</v>
      </c>
      <c r="VN1">
        <v>562119</v>
      </c>
      <c r="VO1">
        <v>562212</v>
      </c>
      <c r="VP1">
        <v>562910</v>
      </c>
      <c r="VQ1">
        <v>562920</v>
      </c>
      <c r="VR1">
        <v>562991</v>
      </c>
      <c r="VS1">
        <v>562998</v>
      </c>
      <c r="VT1">
        <v>611110</v>
      </c>
      <c r="VU1">
        <v>611210</v>
      </c>
      <c r="VV1">
        <v>611310</v>
      </c>
      <c r="VW1">
        <v>611420</v>
      </c>
      <c r="VX1">
        <v>611430</v>
      </c>
      <c r="VY1">
        <v>611511</v>
      </c>
      <c r="VZ1">
        <v>611512</v>
      </c>
      <c r="WA1">
        <v>611513</v>
      </c>
      <c r="WB1">
        <v>611519</v>
      </c>
      <c r="WC1">
        <v>611610</v>
      </c>
      <c r="WD1">
        <v>611620</v>
      </c>
      <c r="WE1">
        <v>611691</v>
      </c>
      <c r="WF1">
        <v>611692</v>
      </c>
      <c r="WG1">
        <v>611699</v>
      </c>
      <c r="WH1">
        <v>611710</v>
      </c>
      <c r="WI1">
        <v>621111</v>
      </c>
      <c r="WJ1">
        <v>621112</v>
      </c>
      <c r="WK1">
        <v>621210</v>
      </c>
      <c r="WL1">
        <v>621310</v>
      </c>
      <c r="WM1">
        <v>621320</v>
      </c>
      <c r="WN1">
        <v>621330</v>
      </c>
      <c r="WO1">
        <v>621340</v>
      </c>
      <c r="WP1">
        <v>621391</v>
      </c>
      <c r="WQ1">
        <v>621399</v>
      </c>
      <c r="WR1">
        <v>621410</v>
      </c>
      <c r="WS1">
        <v>621420</v>
      </c>
      <c r="WT1">
        <v>621492</v>
      </c>
      <c r="WU1">
        <v>621493</v>
      </c>
      <c r="WV1">
        <v>621498</v>
      </c>
      <c r="WW1">
        <v>621511</v>
      </c>
      <c r="WX1">
        <v>621512</v>
      </c>
      <c r="WY1">
        <v>621610</v>
      </c>
      <c r="WZ1">
        <v>621910</v>
      </c>
      <c r="XA1">
        <v>621991</v>
      </c>
      <c r="XB1">
        <v>621999</v>
      </c>
      <c r="XC1">
        <v>622110</v>
      </c>
      <c r="XD1">
        <v>622210</v>
      </c>
      <c r="XE1">
        <v>623110</v>
      </c>
      <c r="XF1">
        <v>623210</v>
      </c>
      <c r="XG1">
        <v>623220</v>
      </c>
      <c r="XH1">
        <v>623311</v>
      </c>
      <c r="XI1">
        <v>623312</v>
      </c>
      <c r="XJ1">
        <v>623990</v>
      </c>
      <c r="XK1">
        <v>624110</v>
      </c>
      <c r="XL1">
        <v>624120</v>
      </c>
      <c r="XM1">
        <v>624190</v>
      </c>
      <c r="XN1">
        <v>624210</v>
      </c>
      <c r="XO1">
        <v>624221</v>
      </c>
      <c r="XP1">
        <v>624229</v>
      </c>
      <c r="XQ1">
        <v>624230</v>
      </c>
      <c r="XR1">
        <v>624310</v>
      </c>
      <c r="XS1">
        <v>624410</v>
      </c>
      <c r="XT1">
        <v>711110</v>
      </c>
      <c r="XU1">
        <v>711120</v>
      </c>
      <c r="XV1">
        <v>711130</v>
      </c>
      <c r="XW1">
        <v>711211</v>
      </c>
      <c r="XX1">
        <v>711212</v>
      </c>
      <c r="XY1">
        <v>711310</v>
      </c>
      <c r="XZ1">
        <v>711320</v>
      </c>
      <c r="YA1">
        <v>711410</v>
      </c>
      <c r="YB1">
        <v>711510</v>
      </c>
      <c r="YC1">
        <v>712110</v>
      </c>
      <c r="YD1">
        <v>712120</v>
      </c>
      <c r="YE1">
        <v>712190</v>
      </c>
      <c r="YF1">
        <v>713110</v>
      </c>
      <c r="YG1">
        <v>713120</v>
      </c>
      <c r="YH1">
        <v>713290</v>
      </c>
      <c r="YI1">
        <v>713910</v>
      </c>
      <c r="YJ1">
        <v>713930</v>
      </c>
      <c r="YK1">
        <v>713940</v>
      </c>
      <c r="YL1">
        <v>713950</v>
      </c>
      <c r="YM1">
        <v>713990</v>
      </c>
      <c r="YN1">
        <v>721110</v>
      </c>
      <c r="YO1">
        <v>721191</v>
      </c>
      <c r="YP1">
        <v>721199</v>
      </c>
      <c r="YQ1">
        <v>721211</v>
      </c>
      <c r="YR1">
        <v>721214</v>
      </c>
      <c r="YS1">
        <v>721310</v>
      </c>
      <c r="YT1">
        <v>722310</v>
      </c>
      <c r="YU1">
        <v>722320</v>
      </c>
      <c r="YV1">
        <v>722330</v>
      </c>
      <c r="YW1">
        <v>722410</v>
      </c>
      <c r="YX1">
        <v>722511</v>
      </c>
      <c r="YY1">
        <v>722513</v>
      </c>
      <c r="YZ1">
        <v>722514</v>
      </c>
      <c r="ZA1">
        <v>722515</v>
      </c>
      <c r="ZB1">
        <v>811111</v>
      </c>
      <c r="ZC1">
        <v>811112</v>
      </c>
      <c r="ZD1">
        <v>811113</v>
      </c>
      <c r="ZE1">
        <v>811118</v>
      </c>
      <c r="ZF1">
        <v>811121</v>
      </c>
      <c r="ZG1">
        <v>811122</v>
      </c>
      <c r="ZH1">
        <v>811191</v>
      </c>
      <c r="ZI1">
        <v>811192</v>
      </c>
      <c r="ZJ1">
        <v>811198</v>
      </c>
      <c r="ZK1">
        <v>811211</v>
      </c>
      <c r="ZL1">
        <v>811212</v>
      </c>
      <c r="ZM1">
        <v>811213</v>
      </c>
      <c r="ZN1">
        <v>811219</v>
      </c>
      <c r="ZO1">
        <v>811310</v>
      </c>
      <c r="ZP1">
        <v>811411</v>
      </c>
      <c r="ZQ1">
        <v>811412</v>
      </c>
      <c r="ZR1">
        <v>811420</v>
      </c>
      <c r="ZS1">
        <v>811430</v>
      </c>
      <c r="ZT1">
        <v>811490</v>
      </c>
      <c r="ZU1">
        <v>812111</v>
      </c>
      <c r="ZV1">
        <v>812112</v>
      </c>
      <c r="ZW1">
        <v>812113</v>
      </c>
      <c r="ZX1">
        <v>812191</v>
      </c>
      <c r="ZY1">
        <v>812199</v>
      </c>
      <c r="ZZ1">
        <v>812210</v>
      </c>
      <c r="AAA1">
        <v>812220</v>
      </c>
      <c r="AAB1">
        <v>812310</v>
      </c>
      <c r="AAC1">
        <v>812320</v>
      </c>
      <c r="AAD1">
        <v>812331</v>
      </c>
      <c r="AAE1">
        <v>812332</v>
      </c>
      <c r="AAF1">
        <v>812910</v>
      </c>
      <c r="AAG1">
        <v>812930</v>
      </c>
      <c r="AAH1">
        <v>812990</v>
      </c>
      <c r="AAI1">
        <v>813110</v>
      </c>
      <c r="AAJ1">
        <v>813211</v>
      </c>
      <c r="AAK1">
        <v>813219</v>
      </c>
      <c r="AAL1">
        <v>813311</v>
      </c>
      <c r="AAM1">
        <v>813312</v>
      </c>
      <c r="AAN1">
        <v>813319</v>
      </c>
      <c r="AAO1">
        <v>813410</v>
      </c>
      <c r="AAP1">
        <v>813910</v>
      </c>
      <c r="AAQ1">
        <v>813920</v>
      </c>
      <c r="AAR1">
        <v>813930</v>
      </c>
      <c r="AAS1">
        <v>813940</v>
      </c>
      <c r="AAT1">
        <v>813990</v>
      </c>
      <c r="AAU1" t="s">
        <v>21</v>
      </c>
    </row>
    <row r="2" spans="1:723" x14ac:dyDescent="0.35">
      <c r="A2">
        <v>28003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45.262510974785698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2.9356208435593101</v>
      </c>
      <c r="AG2">
        <v>0</v>
      </c>
      <c r="AH2">
        <v>0</v>
      </c>
      <c r="AI2">
        <v>0</v>
      </c>
      <c r="AJ2">
        <v>0</v>
      </c>
      <c r="AK2">
        <v>2.6514409712634799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1.7656417253250301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3.2704580520359801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6.5011631690329299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4.6161190259920701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2.8767448239919799</v>
      </c>
      <c r="LY2">
        <v>0</v>
      </c>
      <c r="LZ2">
        <v>0</v>
      </c>
      <c r="MA2">
        <v>0</v>
      </c>
      <c r="MB2">
        <v>0</v>
      </c>
      <c r="MC2">
        <v>5.1284635171904398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2.0342953995525401</v>
      </c>
      <c r="MK2">
        <v>0</v>
      </c>
      <c r="ML2">
        <v>9.6021461229491507</v>
      </c>
      <c r="MM2">
        <v>0</v>
      </c>
      <c r="MN2">
        <v>2.1471369374928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3.7055737779303399</v>
      </c>
      <c r="MZ2">
        <v>0</v>
      </c>
      <c r="NA2">
        <v>0</v>
      </c>
      <c r="NB2">
        <v>0</v>
      </c>
      <c r="NC2">
        <v>0</v>
      </c>
      <c r="ND2">
        <v>0</v>
      </c>
      <c r="NE2">
        <v>4.9647433411123902</v>
      </c>
      <c r="NF2">
        <v>0</v>
      </c>
      <c r="NG2">
        <v>0</v>
      </c>
      <c r="NH2">
        <v>4.5059305927286797</v>
      </c>
      <c r="NI2">
        <v>0</v>
      </c>
      <c r="NJ2">
        <v>2.4537496484760402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8.3751268580195095</v>
      </c>
      <c r="NT2">
        <v>0</v>
      </c>
      <c r="NU2">
        <v>0</v>
      </c>
      <c r="NV2">
        <v>0</v>
      </c>
      <c r="NW2">
        <v>6.20556405066423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5.6515194336485397</v>
      </c>
      <c r="OG2">
        <v>0</v>
      </c>
      <c r="OH2">
        <v>0</v>
      </c>
      <c r="OI2">
        <v>0</v>
      </c>
      <c r="OJ2">
        <v>0</v>
      </c>
      <c r="OK2">
        <v>7.6080106349553498</v>
      </c>
      <c r="OL2">
        <v>0</v>
      </c>
      <c r="OM2">
        <v>0</v>
      </c>
      <c r="ON2">
        <v>0</v>
      </c>
      <c r="OO2">
        <v>0</v>
      </c>
      <c r="OP2">
        <v>7.17745404112876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1.0954582691185499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2.5206648607751299</v>
      </c>
      <c r="QU2">
        <v>0</v>
      </c>
      <c r="QV2">
        <v>0</v>
      </c>
      <c r="QW2">
        <v>0</v>
      </c>
      <c r="QX2">
        <v>0</v>
      </c>
      <c r="QY2">
        <v>26.8761769034266</v>
      </c>
      <c r="QZ2">
        <v>0</v>
      </c>
      <c r="RA2">
        <v>6.30238155374008</v>
      </c>
      <c r="RB2">
        <v>0</v>
      </c>
      <c r="RC2">
        <v>8.6314208505030496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1.7269017854906501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0.60878743130218704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136.88734844653999</v>
      </c>
      <c r="SE2">
        <v>98.177199963813706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1.1170014072439001</v>
      </c>
      <c r="SP2">
        <v>0</v>
      </c>
      <c r="SQ2">
        <v>0</v>
      </c>
      <c r="SR2">
        <v>1.27561193642786</v>
      </c>
      <c r="SS2">
        <v>0</v>
      </c>
      <c r="ST2">
        <v>0</v>
      </c>
      <c r="SU2">
        <v>0</v>
      </c>
      <c r="SV2">
        <v>0</v>
      </c>
      <c r="SW2">
        <v>0</v>
      </c>
      <c r="SX2">
        <v>1.55675844631023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2.1457892963390099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1.39111400780904</v>
      </c>
      <c r="VB2">
        <v>0</v>
      </c>
      <c r="VC2">
        <v>0</v>
      </c>
      <c r="VD2">
        <v>0</v>
      </c>
      <c r="VE2">
        <v>0</v>
      </c>
      <c r="VF2">
        <v>0</v>
      </c>
      <c r="VG2">
        <v>0.94371743341026504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3.9587308181898599</v>
      </c>
      <c r="WJ2">
        <v>0</v>
      </c>
      <c r="WK2">
        <v>2.6232153853082201</v>
      </c>
      <c r="WL2">
        <v>2.3686381467100102</v>
      </c>
      <c r="WM2">
        <v>8.9113853138665995</v>
      </c>
      <c r="WN2">
        <v>0</v>
      </c>
      <c r="WO2">
        <v>2.3333211262567599</v>
      </c>
      <c r="WP2">
        <v>0</v>
      </c>
      <c r="WQ2">
        <v>9.7722888773768108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1.20628263803386</v>
      </c>
      <c r="WZ2">
        <v>0</v>
      </c>
      <c r="XA2">
        <v>0</v>
      </c>
      <c r="XB2">
        <v>0</v>
      </c>
      <c r="XC2">
        <v>0</v>
      </c>
      <c r="XD2">
        <v>0</v>
      </c>
      <c r="XE2">
        <v>4.7113440306610803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1.5129295023821601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1.4777358061280901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1.9725445247550599</v>
      </c>
      <c r="YY2">
        <v>2.9819048804746999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3.0690490009681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28480.595116585198</v>
      </c>
    </row>
    <row r="3" spans="1:723" x14ac:dyDescent="0.35">
      <c r="A3">
        <v>28009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55.778497410148397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30.2755802492713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28095.054077659399</v>
      </c>
    </row>
    <row r="4" spans="1:723" x14ac:dyDescent="0.35">
      <c r="A4">
        <v>28013</v>
      </c>
      <c r="B4">
        <v>0</v>
      </c>
      <c r="C4">
        <v>277.39214469876498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11.597273272049801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12.8535603219918</v>
      </c>
      <c r="NA4">
        <v>0</v>
      </c>
      <c r="NB4">
        <v>0</v>
      </c>
      <c r="NC4">
        <v>0</v>
      </c>
      <c r="ND4">
        <v>0</v>
      </c>
      <c r="NE4">
        <v>18.291327078643199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1.8286941201993001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2.82148342407439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10.3100624632654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28348.094545379001</v>
      </c>
    </row>
    <row r="5" spans="1:723" x14ac:dyDescent="0.35">
      <c r="A5">
        <v>28017</v>
      </c>
      <c r="B5">
        <v>0</v>
      </c>
      <c r="C5">
        <v>0</v>
      </c>
      <c r="D5">
        <v>0</v>
      </c>
      <c r="E5">
        <v>0</v>
      </c>
      <c r="F5">
        <v>74.283778115860301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1789.2738409665801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5.2145936563581499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5.1569597042618502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5.6310553260544403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6.3560930459228002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1.65557146425708</v>
      </c>
      <c r="QU5">
        <v>0</v>
      </c>
      <c r="QV5">
        <v>0</v>
      </c>
      <c r="QW5">
        <v>0</v>
      </c>
      <c r="QX5">
        <v>0</v>
      </c>
      <c r="QY5">
        <v>16.575902703181999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2.39921555328849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0.69429821745629805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0.62047661721222502</v>
      </c>
      <c r="WJ5">
        <v>0</v>
      </c>
      <c r="WK5">
        <v>0.77809588354876702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0.20354283391221001</v>
      </c>
      <c r="YY5">
        <v>1.20880307110464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1.29057158418865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29928.342798743201</v>
      </c>
    </row>
    <row r="6" spans="1:723" x14ac:dyDescent="0.35">
      <c r="A6">
        <v>28019</v>
      </c>
      <c r="B6">
        <v>0</v>
      </c>
      <c r="C6">
        <v>478.485284561973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30.108865738136199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19.0428599585433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5.0917238491866401</v>
      </c>
      <c r="YZ6">
        <v>0</v>
      </c>
      <c r="ZA6">
        <v>0</v>
      </c>
      <c r="ZB6">
        <v>16.322301453394498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28568.051035561199</v>
      </c>
    </row>
    <row r="7" spans="1:723" x14ac:dyDescent="0.35">
      <c r="A7">
        <v>28025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2.8691417192367901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14.743640027254401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7.9883945366800004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5.4036982203473602</v>
      </c>
      <c r="NA7">
        <v>8.6348768223079908</v>
      </c>
      <c r="NB7">
        <v>0</v>
      </c>
      <c r="NC7">
        <v>0</v>
      </c>
      <c r="ND7">
        <v>0</v>
      </c>
      <c r="NE7">
        <v>8.0871889368483494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14.8433747532883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3.4607471205974898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1.74208428680048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1.6938894346506399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1.79857530898534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2.7699114603925201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5.1893010042426404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2.5672947767558201</v>
      </c>
      <c r="YY7">
        <v>4.0801286718585903</v>
      </c>
      <c r="YZ7">
        <v>0</v>
      </c>
      <c r="ZA7">
        <v>0</v>
      </c>
      <c r="ZB7">
        <v>4.9223841996980804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12.8073539483002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8.2085199971615896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28136.8105052254</v>
      </c>
    </row>
    <row r="8" spans="1:723" x14ac:dyDescent="0.35">
      <c r="A8">
        <v>28033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0.571353524614301</v>
      </c>
      <c r="AB8">
        <v>0</v>
      </c>
      <c r="AC8">
        <v>1.24341176727029</v>
      </c>
      <c r="AD8">
        <v>0</v>
      </c>
      <c r="AE8">
        <v>0</v>
      </c>
      <c r="AF8">
        <v>1.18575514047938</v>
      </c>
      <c r="AG8">
        <v>0.78529274110546399</v>
      </c>
      <c r="AH8">
        <v>0</v>
      </c>
      <c r="AI8">
        <v>0</v>
      </c>
      <c r="AJ8">
        <v>0</v>
      </c>
      <c r="AK8">
        <v>1.4610275745117101</v>
      </c>
      <c r="AL8">
        <v>0</v>
      </c>
      <c r="AM8">
        <v>0</v>
      </c>
      <c r="AN8">
        <v>0</v>
      </c>
      <c r="AO8">
        <v>0</v>
      </c>
      <c r="AP8">
        <v>0</v>
      </c>
      <c r="AQ8">
        <v>0.98409294350134902</v>
      </c>
      <c r="AR8">
        <v>0.13492152684638301</v>
      </c>
      <c r="AS8">
        <v>0</v>
      </c>
      <c r="AT8">
        <v>0</v>
      </c>
      <c r="AU8">
        <v>1.24097482263512</v>
      </c>
      <c r="AV8">
        <v>1.25320969774535</v>
      </c>
      <c r="AW8">
        <v>0</v>
      </c>
      <c r="AX8">
        <v>0</v>
      </c>
      <c r="AY8">
        <v>0</v>
      </c>
      <c r="AZ8">
        <v>1.1427364886384701</v>
      </c>
      <c r="BA8">
        <v>0</v>
      </c>
      <c r="BB8">
        <v>0</v>
      </c>
      <c r="BC8">
        <v>0</v>
      </c>
      <c r="BD8">
        <v>0.50059041763571299</v>
      </c>
      <c r="BE8">
        <v>0.62059392265595403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12.724940991862301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4.6604331431842798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13.8996439214019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1.70177134800642</v>
      </c>
      <c r="JJ8">
        <v>10.156012662379601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2.9452098832424798</v>
      </c>
      <c r="JX8">
        <v>0</v>
      </c>
      <c r="JY8">
        <v>0</v>
      </c>
      <c r="JZ8">
        <v>7.5191947510774604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2.9428729598185699</v>
      </c>
      <c r="KI8">
        <v>0.79488347766572298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5.0055062818875804</v>
      </c>
      <c r="KR8">
        <v>0</v>
      </c>
      <c r="KS8">
        <v>8.4469376921742398</v>
      </c>
      <c r="KT8">
        <v>1.79738772566829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1.44043748546662</v>
      </c>
      <c r="LX8">
        <v>1.82773652826055</v>
      </c>
      <c r="LY8">
        <v>0</v>
      </c>
      <c r="LZ8">
        <v>0</v>
      </c>
      <c r="MA8">
        <v>0</v>
      </c>
      <c r="MB8">
        <v>0</v>
      </c>
      <c r="MC8">
        <v>2.0145897666218602</v>
      </c>
      <c r="MD8">
        <v>3.0670689849334098</v>
      </c>
      <c r="ME8">
        <v>1.6800535194154</v>
      </c>
      <c r="MF8">
        <v>1.0532944808998701</v>
      </c>
      <c r="MG8">
        <v>0</v>
      </c>
      <c r="MH8">
        <v>1.30908559399577</v>
      </c>
      <c r="MI8">
        <v>0</v>
      </c>
      <c r="MJ8">
        <v>1.47904563990866</v>
      </c>
      <c r="MK8">
        <v>0</v>
      </c>
      <c r="ML8">
        <v>0</v>
      </c>
      <c r="MM8">
        <v>2.0490394156902898</v>
      </c>
      <c r="MN8">
        <v>1.56519582517022</v>
      </c>
      <c r="MO8">
        <v>0</v>
      </c>
      <c r="MP8">
        <v>2.1449891381357502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1.4037979914465799</v>
      </c>
      <c r="MZ8">
        <v>2.3581180983320098</v>
      </c>
      <c r="NA8">
        <v>1.1349791637766899</v>
      </c>
      <c r="NB8">
        <v>0</v>
      </c>
      <c r="NC8">
        <v>0</v>
      </c>
      <c r="ND8">
        <v>0.36252673514622002</v>
      </c>
      <c r="NE8">
        <v>1.69716590666664</v>
      </c>
      <c r="NF8">
        <v>0</v>
      </c>
      <c r="NG8">
        <v>0</v>
      </c>
      <c r="NH8">
        <v>1.3228617933856299</v>
      </c>
      <c r="NI8">
        <v>1.7749250281281299</v>
      </c>
      <c r="NJ8">
        <v>1.3159366953982701</v>
      </c>
      <c r="NK8">
        <v>0.81923847371825698</v>
      </c>
      <c r="NL8">
        <v>0</v>
      </c>
      <c r="NM8">
        <v>1.2333818163047101</v>
      </c>
      <c r="NN8">
        <v>0</v>
      </c>
      <c r="NO8">
        <v>1.3771321060163999</v>
      </c>
      <c r="NP8">
        <v>0</v>
      </c>
      <c r="NQ8">
        <v>0</v>
      </c>
      <c r="NR8">
        <v>0</v>
      </c>
      <c r="NS8">
        <v>0</v>
      </c>
      <c r="NT8">
        <v>0</v>
      </c>
      <c r="NU8">
        <v>3.2184056196751101</v>
      </c>
      <c r="NV8">
        <v>0</v>
      </c>
      <c r="NW8">
        <v>3.31822739582968</v>
      </c>
      <c r="NX8">
        <v>1.43480371068563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3.63167933829377</v>
      </c>
      <c r="OF8">
        <v>0</v>
      </c>
      <c r="OG8">
        <v>0.18198165671578101</v>
      </c>
      <c r="OH8">
        <v>3.5303205571503802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5.13537273591258</v>
      </c>
      <c r="OQ8">
        <v>5.0097700533154699</v>
      </c>
      <c r="OR8">
        <v>0</v>
      </c>
      <c r="OS8">
        <v>0</v>
      </c>
      <c r="OT8">
        <v>0</v>
      </c>
      <c r="OU8">
        <v>0.61499825137001696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2.4496297912662701</v>
      </c>
      <c r="PQ8">
        <v>0</v>
      </c>
      <c r="PR8">
        <v>0</v>
      </c>
      <c r="PS8">
        <v>0</v>
      </c>
      <c r="PT8">
        <v>18.363920504087801</v>
      </c>
      <c r="PU8">
        <v>0</v>
      </c>
      <c r="PV8">
        <v>0</v>
      </c>
      <c r="PW8">
        <v>108.72807581751999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0.20435459885224899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1.1390989482279701</v>
      </c>
      <c r="QU8">
        <v>0</v>
      </c>
      <c r="QV8">
        <v>0</v>
      </c>
      <c r="QW8">
        <v>0</v>
      </c>
      <c r="QX8">
        <v>0</v>
      </c>
      <c r="QY8">
        <v>5.6439103939339299</v>
      </c>
      <c r="QZ8">
        <v>1.04484708530418</v>
      </c>
      <c r="RA8">
        <v>2.8940091240023502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0.73304649171047798</v>
      </c>
      <c r="RO8">
        <v>0</v>
      </c>
      <c r="RP8">
        <v>0</v>
      </c>
      <c r="RQ8">
        <v>0</v>
      </c>
      <c r="RR8">
        <v>0</v>
      </c>
      <c r="RS8">
        <v>0.75292583472526997</v>
      </c>
      <c r="RT8">
        <v>0</v>
      </c>
      <c r="RU8">
        <v>3.0240579587864</v>
      </c>
      <c r="RV8">
        <v>0</v>
      </c>
      <c r="RW8">
        <v>0</v>
      </c>
      <c r="RX8">
        <v>0.237564178201329</v>
      </c>
      <c r="RY8">
        <v>0</v>
      </c>
      <c r="RZ8">
        <v>0.82001170493460296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0.43379865282566599</v>
      </c>
      <c r="SP8">
        <v>0</v>
      </c>
      <c r="SQ8">
        <v>0</v>
      </c>
      <c r="SR8">
        <v>0.35278245290580801</v>
      </c>
      <c r="SS8">
        <v>0</v>
      </c>
      <c r="ST8">
        <v>0</v>
      </c>
      <c r="SU8">
        <v>0</v>
      </c>
      <c r="SV8">
        <v>0</v>
      </c>
      <c r="SW8">
        <v>0</v>
      </c>
      <c r="SX8">
        <v>0.248921849244407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1.7085394106103699E-2</v>
      </c>
      <c r="TH8">
        <v>0.10481957381481399</v>
      </c>
      <c r="TI8">
        <v>0</v>
      </c>
      <c r="TJ8">
        <v>0</v>
      </c>
      <c r="TK8">
        <v>6.5502632214366696E-2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2.2454184405027302</v>
      </c>
      <c r="UD8">
        <v>0</v>
      </c>
      <c r="UE8">
        <v>0</v>
      </c>
      <c r="UF8">
        <v>0</v>
      </c>
      <c r="UG8">
        <v>0</v>
      </c>
      <c r="UH8">
        <v>1.5298402992089601E-2</v>
      </c>
      <c r="UI8">
        <v>0</v>
      </c>
      <c r="UJ8">
        <v>0</v>
      </c>
      <c r="UK8">
        <v>0</v>
      </c>
      <c r="UL8">
        <v>4.1818105126674503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3.090206041169</v>
      </c>
      <c r="VF8">
        <v>0.30293058435799403</v>
      </c>
      <c r="VG8">
        <v>1.24587660450395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0.33726516424801201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1.35693624951853</v>
      </c>
      <c r="WE8">
        <v>0</v>
      </c>
      <c r="WF8">
        <v>0</v>
      </c>
      <c r="WG8">
        <v>0</v>
      </c>
      <c r="WH8">
        <v>0</v>
      </c>
      <c r="WI8">
        <v>1.37627659898375</v>
      </c>
      <c r="WJ8">
        <v>0</v>
      </c>
      <c r="WK8">
        <v>0.97465902866907095</v>
      </c>
      <c r="WL8">
        <v>1.2606990411949699</v>
      </c>
      <c r="WM8">
        <v>2.1629381956174099</v>
      </c>
      <c r="WN8">
        <v>0</v>
      </c>
      <c r="WO8">
        <v>0.90660696194318202</v>
      </c>
      <c r="WP8">
        <v>1.3149935983825001</v>
      </c>
      <c r="WQ8">
        <v>0</v>
      </c>
      <c r="WR8">
        <v>0</v>
      </c>
      <c r="WS8">
        <v>1.80932463766651</v>
      </c>
      <c r="WT8">
        <v>0</v>
      </c>
      <c r="WU8">
        <v>0</v>
      </c>
      <c r="WV8">
        <v>0</v>
      </c>
      <c r="WW8">
        <v>6.5280388599552399</v>
      </c>
      <c r="WX8">
        <v>0</v>
      </c>
      <c r="WY8">
        <v>0.546875161722022</v>
      </c>
      <c r="WZ8">
        <v>0</v>
      </c>
      <c r="XA8">
        <v>0</v>
      </c>
      <c r="XB8">
        <v>0</v>
      </c>
      <c r="XC8">
        <v>0</v>
      </c>
      <c r="XD8">
        <v>0</v>
      </c>
      <c r="XE8">
        <v>0.69053681699728497</v>
      </c>
      <c r="XF8">
        <v>0</v>
      </c>
      <c r="XG8">
        <v>0</v>
      </c>
      <c r="XH8">
        <v>0</v>
      </c>
      <c r="XI8">
        <v>1.3557120233725699</v>
      </c>
      <c r="XJ8">
        <v>0</v>
      </c>
      <c r="XK8">
        <v>0</v>
      </c>
      <c r="XL8">
        <v>0</v>
      </c>
      <c r="XM8">
        <v>0.46537607906996398</v>
      </c>
      <c r="XN8">
        <v>0</v>
      </c>
      <c r="XO8">
        <v>0</v>
      </c>
      <c r="XP8">
        <v>0</v>
      </c>
      <c r="XQ8">
        <v>0</v>
      </c>
      <c r="XR8">
        <v>0</v>
      </c>
      <c r="XS8">
        <v>1.60400100157626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1.1684325960347099</v>
      </c>
      <c r="YJ8">
        <v>0</v>
      </c>
      <c r="YK8">
        <v>2.3626501495754502</v>
      </c>
      <c r="YL8">
        <v>0</v>
      </c>
      <c r="YM8">
        <v>0</v>
      </c>
      <c r="YN8">
        <v>1.4064460818440701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0.62173932141252397</v>
      </c>
      <c r="YX8">
        <v>1.8025218478198901</v>
      </c>
      <c r="YY8">
        <v>2.1356189904284699</v>
      </c>
      <c r="YZ8">
        <v>2.3579956486115301</v>
      </c>
      <c r="ZA8">
        <v>0.62656170099626196</v>
      </c>
      <c r="ZB8">
        <v>1.1930578027004299</v>
      </c>
      <c r="ZC8">
        <v>0</v>
      </c>
      <c r="ZD8">
        <v>0</v>
      </c>
      <c r="ZE8">
        <v>0</v>
      </c>
      <c r="ZF8">
        <v>1.53644434595958</v>
      </c>
      <c r="ZG8">
        <v>0</v>
      </c>
      <c r="ZH8">
        <v>0</v>
      </c>
      <c r="ZI8">
        <v>1.20872797033</v>
      </c>
      <c r="ZJ8">
        <v>0</v>
      </c>
      <c r="ZK8">
        <v>0</v>
      </c>
      <c r="ZL8">
        <v>0</v>
      </c>
      <c r="ZM8">
        <v>0</v>
      </c>
      <c r="ZN8">
        <v>0</v>
      </c>
      <c r="ZO8">
        <v>0.49175875518430701</v>
      </c>
      <c r="ZP8">
        <v>0</v>
      </c>
      <c r="ZQ8">
        <v>0</v>
      </c>
      <c r="ZR8">
        <v>0.35303380404761597</v>
      </c>
      <c r="ZS8">
        <v>0</v>
      </c>
      <c r="ZT8">
        <v>0</v>
      </c>
      <c r="ZU8">
        <v>0</v>
      </c>
      <c r="ZV8">
        <v>1.15205553868446</v>
      </c>
      <c r="ZW8">
        <v>0</v>
      </c>
      <c r="ZX8">
        <v>0</v>
      </c>
      <c r="ZY8">
        <v>1.32272018336662</v>
      </c>
      <c r="ZZ8">
        <v>0</v>
      </c>
      <c r="AAA8">
        <v>0</v>
      </c>
      <c r="AAB8">
        <v>1.3812395924398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1.6825495608558501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28381.0586117938</v>
      </c>
    </row>
    <row r="9" spans="1:723" x14ac:dyDescent="0.35">
      <c r="A9">
        <v>28043</v>
      </c>
      <c r="B9">
        <v>0</v>
      </c>
      <c r="C9">
        <v>84.769244492417201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3.1342037535884399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0.85298899503894798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6.1956442418048896</v>
      </c>
      <c r="LY9">
        <v>0</v>
      </c>
      <c r="LZ9">
        <v>0</v>
      </c>
      <c r="MA9">
        <v>0</v>
      </c>
      <c r="MB9">
        <v>0</v>
      </c>
      <c r="MC9">
        <v>4.5013969214625398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4.25690773284727</v>
      </c>
      <c r="NA9">
        <v>0</v>
      </c>
      <c r="NB9">
        <v>0</v>
      </c>
      <c r="NC9">
        <v>0</v>
      </c>
      <c r="ND9">
        <v>0</v>
      </c>
      <c r="NE9">
        <v>9.6226062783589299</v>
      </c>
      <c r="NF9">
        <v>0</v>
      </c>
      <c r="NG9">
        <v>0</v>
      </c>
      <c r="NH9">
        <v>0</v>
      </c>
      <c r="NI9">
        <v>0</v>
      </c>
      <c r="NJ9">
        <v>1.78659372433928</v>
      </c>
      <c r="NK9">
        <v>0</v>
      </c>
      <c r="NL9">
        <v>0</v>
      </c>
      <c r="NM9">
        <v>3.74755515799739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11.104829992347501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31.984951126364098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38.761452436467899</v>
      </c>
      <c r="QZ9">
        <v>0</v>
      </c>
      <c r="RA9">
        <v>0</v>
      </c>
      <c r="RB9">
        <v>0</v>
      </c>
      <c r="RC9">
        <v>19.139472675394899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1.48421087089124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0.28687134647405299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2.0282876943780099</v>
      </c>
      <c r="WJ9">
        <v>0</v>
      </c>
      <c r="WK9">
        <v>2.16825702665041</v>
      </c>
      <c r="WL9">
        <v>0</v>
      </c>
      <c r="WM9">
        <v>0</v>
      </c>
      <c r="WN9">
        <v>0</v>
      </c>
      <c r="WO9">
        <v>2.5206420835844501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0.33292986553348303</v>
      </c>
      <c r="XN9">
        <v>0</v>
      </c>
      <c r="XO9">
        <v>0</v>
      </c>
      <c r="XP9">
        <v>0</v>
      </c>
      <c r="XQ9">
        <v>0</v>
      </c>
      <c r="XR9">
        <v>0</v>
      </c>
      <c r="XS9">
        <v>3.15745688275421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3.2513575522603899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3.0904931760729499</v>
      </c>
      <c r="YY9">
        <v>5.7542130889984699</v>
      </c>
      <c r="YZ9">
        <v>0</v>
      </c>
      <c r="ZA9">
        <v>0</v>
      </c>
      <c r="ZB9">
        <v>3.5453620533688901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1.79263304107528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28292.270562210499</v>
      </c>
    </row>
    <row r="10" spans="1:723" x14ac:dyDescent="0.35">
      <c r="A10">
        <v>28057</v>
      </c>
      <c r="B10">
        <v>0</v>
      </c>
      <c r="C10">
        <v>74.653495013964701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4.4800838635429603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319.78393791724102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1032.9344208805601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4.3148227573515499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2.7803459068556702</v>
      </c>
      <c r="NA10">
        <v>0</v>
      </c>
      <c r="NB10">
        <v>0</v>
      </c>
      <c r="NC10">
        <v>0</v>
      </c>
      <c r="ND10">
        <v>0</v>
      </c>
      <c r="NE10">
        <v>4.7798992184282403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28.901582958371002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10.515208103223101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89.926735379006701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0.92490858845128499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0.45934273615826199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1.00233342308313</v>
      </c>
      <c r="WJ10">
        <v>0</v>
      </c>
      <c r="WK10">
        <v>1.2045823755087699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24.193165678234699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2.36850680908596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0.90422248711603603</v>
      </c>
      <c r="YY10">
        <v>2.5599822800437702</v>
      </c>
      <c r="YZ10">
        <v>0</v>
      </c>
      <c r="ZA10">
        <v>0</v>
      </c>
      <c r="ZB10">
        <v>4.0077844072343103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1.25089294051947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29668.946253724</v>
      </c>
    </row>
    <row r="11" spans="1:723" x14ac:dyDescent="0.35">
      <c r="A11">
        <v>28069</v>
      </c>
      <c r="B11">
        <v>0</v>
      </c>
      <c r="C11">
        <v>614.50630295559802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548.03919080076503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40.393235042290499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1.4975110767400099</v>
      </c>
      <c r="YY11">
        <v>4.5145053851774701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12.533439135450999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29290.484184395998</v>
      </c>
    </row>
    <row r="12" spans="1:723" x14ac:dyDescent="0.35">
      <c r="A12">
        <v>28071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2.5986554229580499</v>
      </c>
      <c r="AB12">
        <v>0</v>
      </c>
      <c r="AC12">
        <v>0</v>
      </c>
      <c r="AD12">
        <v>0.19205600096785</v>
      </c>
      <c r="AE12">
        <v>0</v>
      </c>
      <c r="AF12">
        <v>3.1790929327997901</v>
      </c>
      <c r="AG12">
        <v>0</v>
      </c>
      <c r="AH12">
        <v>0</v>
      </c>
      <c r="AI12">
        <v>0</v>
      </c>
      <c r="AJ12">
        <v>0</v>
      </c>
      <c r="AK12">
        <v>2.1458168893209302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0.66063576076160002</v>
      </c>
      <c r="AW12">
        <v>0</v>
      </c>
      <c r="AX12">
        <v>0</v>
      </c>
      <c r="AY12">
        <v>0</v>
      </c>
      <c r="AZ12">
        <v>0</v>
      </c>
      <c r="BA12">
        <v>0.34462066854507301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0.545955134282053</v>
      </c>
      <c r="LX12">
        <v>1.8128020554520501</v>
      </c>
      <c r="LY12">
        <v>4.9612773020415499</v>
      </c>
      <c r="LZ12">
        <v>0</v>
      </c>
      <c r="MA12">
        <v>0</v>
      </c>
      <c r="MB12">
        <v>0</v>
      </c>
      <c r="MC12">
        <v>1.84093718888967</v>
      </c>
      <c r="MD12">
        <v>3.2258864144092101</v>
      </c>
      <c r="ME12">
        <v>2.21597522425435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12.0325742564003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5.0304612806503703</v>
      </c>
      <c r="MZ12">
        <v>2.6662888481440601</v>
      </c>
      <c r="NA12">
        <v>1.64749868132072</v>
      </c>
      <c r="NB12">
        <v>0</v>
      </c>
      <c r="NC12">
        <v>0</v>
      </c>
      <c r="ND12">
        <v>0</v>
      </c>
      <c r="NE12">
        <v>3.3795174982444598</v>
      </c>
      <c r="NF12">
        <v>0</v>
      </c>
      <c r="NG12">
        <v>0</v>
      </c>
      <c r="NH12">
        <v>3.5097408720055698</v>
      </c>
      <c r="NI12">
        <v>0</v>
      </c>
      <c r="NJ12">
        <v>2.4285003297686099</v>
      </c>
      <c r="NK12">
        <v>0</v>
      </c>
      <c r="NL12">
        <v>4.1099790073363103</v>
      </c>
      <c r="NM12">
        <v>3.0254679587727602</v>
      </c>
      <c r="NN12">
        <v>0</v>
      </c>
      <c r="NO12">
        <v>2.89978392540911</v>
      </c>
      <c r="NP12">
        <v>0</v>
      </c>
      <c r="NQ12">
        <v>0</v>
      </c>
      <c r="NR12">
        <v>0</v>
      </c>
      <c r="NS12">
        <v>27.1745029475214</v>
      </c>
      <c r="NT12">
        <v>0</v>
      </c>
      <c r="NU12">
        <v>0</v>
      </c>
      <c r="NV12">
        <v>0</v>
      </c>
      <c r="NW12">
        <v>2.6006176361862301</v>
      </c>
      <c r="NX12">
        <v>9.6468907011339002</v>
      </c>
      <c r="NY12">
        <v>0</v>
      </c>
      <c r="NZ12">
        <v>2.8900834455942301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1.4610651052353001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6.8741578127728804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2.2353077998011801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0.75432060648497001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1.4468625371439301</v>
      </c>
      <c r="RO12">
        <v>0</v>
      </c>
      <c r="RP12">
        <v>0</v>
      </c>
      <c r="RQ12">
        <v>0</v>
      </c>
      <c r="RR12">
        <v>0</v>
      </c>
      <c r="RS12">
        <v>2.34079107794236</v>
      </c>
      <c r="RT12">
        <v>0</v>
      </c>
      <c r="RU12">
        <v>0</v>
      </c>
      <c r="RV12">
        <v>0</v>
      </c>
      <c r="RW12">
        <v>1.1125325343500301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1.7256382055046999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0.98700900397675495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0.54825678589518101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2.84404628721366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3.3153368075173999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0.70246966365681196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3.1298211119409101</v>
      </c>
      <c r="WJ12">
        <v>0</v>
      </c>
      <c r="WK12">
        <v>2.6509559148494999</v>
      </c>
      <c r="WL12">
        <v>0</v>
      </c>
      <c r="WM12">
        <v>3.3235038386559399</v>
      </c>
      <c r="WN12">
        <v>0</v>
      </c>
      <c r="WO12">
        <v>0</v>
      </c>
      <c r="WP12">
        <v>0</v>
      </c>
      <c r="WQ12">
        <v>8.2610436528491498</v>
      </c>
      <c r="WR12">
        <v>0</v>
      </c>
      <c r="WS12">
        <v>0</v>
      </c>
      <c r="WT12">
        <v>0</v>
      </c>
      <c r="WU12">
        <v>9.86903297683582</v>
      </c>
      <c r="WV12">
        <v>0</v>
      </c>
      <c r="WW12">
        <v>2.57524982805257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1.39402326964326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4.2582340942328596</v>
      </c>
      <c r="YL12">
        <v>0</v>
      </c>
      <c r="YM12">
        <v>0</v>
      </c>
      <c r="YN12">
        <v>1.2560455209127801</v>
      </c>
      <c r="YO12">
        <v>0</v>
      </c>
      <c r="YP12">
        <v>0</v>
      </c>
      <c r="YQ12">
        <v>0</v>
      </c>
      <c r="YR12">
        <v>0</v>
      </c>
      <c r="YS12">
        <v>147.47843416825</v>
      </c>
      <c r="YT12">
        <v>0</v>
      </c>
      <c r="YU12">
        <v>1.44262654773194</v>
      </c>
      <c r="YV12">
        <v>0</v>
      </c>
      <c r="YW12">
        <v>4.0720641653478298</v>
      </c>
      <c r="YX12">
        <v>2.8791683070849898</v>
      </c>
      <c r="YY12">
        <v>3.7199224830149298</v>
      </c>
      <c r="YZ12">
        <v>0</v>
      </c>
      <c r="ZA12">
        <v>1.52129815435632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6.2570911434063099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2.43277824213494</v>
      </c>
      <c r="ZW12">
        <v>0</v>
      </c>
      <c r="ZX12">
        <v>0</v>
      </c>
      <c r="ZY12">
        <v>1.37867917017399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4.6907165526427299</v>
      </c>
      <c r="AAG12">
        <v>0</v>
      </c>
      <c r="AAH12">
        <v>0</v>
      </c>
      <c r="AAI12">
        <v>3.05636851365652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2.7590216284227198</v>
      </c>
      <c r="AAP12">
        <v>1.6990656400567801</v>
      </c>
      <c r="AAQ12">
        <v>0</v>
      </c>
      <c r="AAR12">
        <v>0</v>
      </c>
      <c r="AAS12">
        <v>0</v>
      </c>
      <c r="AAT12">
        <v>0</v>
      </c>
      <c r="AAU12">
        <v>28424.218557534899</v>
      </c>
    </row>
    <row r="13" spans="1:723" x14ac:dyDescent="0.35">
      <c r="A13">
        <v>28081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11.621413257841001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0.54835418014472603</v>
      </c>
      <c r="AG13">
        <v>1.4128644159822099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1.7914198805083399</v>
      </c>
      <c r="AS13">
        <v>0</v>
      </c>
      <c r="AT13">
        <v>0</v>
      </c>
      <c r="AU13">
        <v>1.0031607723726901</v>
      </c>
      <c r="AV13">
        <v>0.55007653271090595</v>
      </c>
      <c r="AW13">
        <v>0</v>
      </c>
      <c r="AX13">
        <v>0</v>
      </c>
      <c r="AY13">
        <v>0.63730792426141003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0.76433764161141504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0.90627161763474895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245.632566985143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3.0082938766906602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2.5966886953367601</v>
      </c>
      <c r="IP13">
        <v>183.319035777077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69.193605574620307</v>
      </c>
      <c r="IX13">
        <v>0</v>
      </c>
      <c r="IY13">
        <v>0</v>
      </c>
      <c r="IZ13">
        <v>0</v>
      </c>
      <c r="JA13">
        <v>2.74224504268425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4.9842486049576102</v>
      </c>
      <c r="JJ13">
        <v>0</v>
      </c>
      <c r="JK13">
        <v>0</v>
      </c>
      <c r="JL13">
        <v>0</v>
      </c>
      <c r="JM13">
        <v>4.4008753387690804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3.4636461471110498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4.2294180007084803</v>
      </c>
      <c r="KH13">
        <v>0</v>
      </c>
      <c r="KI13">
        <v>1.5908695336903</v>
      </c>
      <c r="KJ13">
        <v>1.7406528411626301</v>
      </c>
      <c r="KK13">
        <v>10.9644162778502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20.0923853916957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0.85086465082356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2.9961523914264601</v>
      </c>
      <c r="LT13">
        <v>0</v>
      </c>
      <c r="LU13">
        <v>0</v>
      </c>
      <c r="LV13">
        <v>0</v>
      </c>
      <c r="LW13">
        <v>0.19687913126963799</v>
      </c>
      <c r="LX13">
        <v>0.92721796877691798</v>
      </c>
      <c r="LY13">
        <v>2.7546562815434501</v>
      </c>
      <c r="LZ13">
        <v>0</v>
      </c>
      <c r="MA13">
        <v>0</v>
      </c>
      <c r="MB13">
        <v>0</v>
      </c>
      <c r="MC13">
        <v>0</v>
      </c>
      <c r="MD13">
        <v>1.8190601524069201</v>
      </c>
      <c r="ME13">
        <v>1.24000131621262</v>
      </c>
      <c r="MF13">
        <v>0</v>
      </c>
      <c r="MG13">
        <v>0</v>
      </c>
      <c r="MH13">
        <v>1.62255823510173</v>
      </c>
      <c r="MI13">
        <v>2.1343685036783802</v>
      </c>
      <c r="MJ13">
        <v>1.4135727115446199</v>
      </c>
      <c r="MK13">
        <v>0</v>
      </c>
      <c r="ML13">
        <v>0</v>
      </c>
      <c r="MM13">
        <v>0</v>
      </c>
      <c r="MN13">
        <v>2.61337669974814</v>
      </c>
      <c r="MO13">
        <v>0</v>
      </c>
      <c r="MP13">
        <v>0</v>
      </c>
      <c r="MQ13">
        <v>0.76673672288807004</v>
      </c>
      <c r="MR13">
        <v>0.693758097342284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1.6446106437757499</v>
      </c>
      <c r="MZ13">
        <v>1.2702972459067901</v>
      </c>
      <c r="NA13">
        <v>2.0652440083235999</v>
      </c>
      <c r="NB13">
        <v>2.6555442626903898</v>
      </c>
      <c r="NC13">
        <v>0</v>
      </c>
      <c r="ND13">
        <v>2.4775094163314102</v>
      </c>
      <c r="NE13">
        <v>1.7063802696347701</v>
      </c>
      <c r="NF13">
        <v>4.3661408335664902</v>
      </c>
      <c r="NG13">
        <v>0</v>
      </c>
      <c r="NH13">
        <v>1.62926678206412</v>
      </c>
      <c r="NI13">
        <v>1.81947690093647</v>
      </c>
      <c r="NJ13">
        <v>1.8273555205332701</v>
      </c>
      <c r="NK13">
        <v>4.2082382851591902</v>
      </c>
      <c r="NL13">
        <v>0</v>
      </c>
      <c r="NM13">
        <v>2.0619101458343998</v>
      </c>
      <c r="NN13">
        <v>1.4904888773370299</v>
      </c>
      <c r="NO13">
        <v>1.6432476241594001</v>
      </c>
      <c r="NP13">
        <v>3.1997528384337501</v>
      </c>
      <c r="NQ13">
        <v>5.8551756563264599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2.9320584518773698</v>
      </c>
      <c r="NX13">
        <v>0</v>
      </c>
      <c r="NY13">
        <v>2.2883216619186801</v>
      </c>
      <c r="NZ13">
        <v>0.88851570118052503</v>
      </c>
      <c r="OA13">
        <v>3.4814159465783798</v>
      </c>
      <c r="OB13">
        <v>0</v>
      </c>
      <c r="OC13">
        <v>0</v>
      </c>
      <c r="OD13">
        <v>0</v>
      </c>
      <c r="OE13">
        <v>3.2939387783052898</v>
      </c>
      <c r="OF13">
        <v>1.1944103629382701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1.4816294184213601</v>
      </c>
      <c r="OQ13">
        <v>1.3709651121280599</v>
      </c>
      <c r="OR13">
        <v>5.1692855315324904</v>
      </c>
      <c r="OS13">
        <v>0</v>
      </c>
      <c r="OT13">
        <v>0.441167815460627</v>
      </c>
      <c r="OU13">
        <v>3.7740335042650401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6.4683562157885497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3.4734775526841299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0.932635416114031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1.8654793313014</v>
      </c>
      <c r="RL13">
        <v>0</v>
      </c>
      <c r="RM13">
        <v>0</v>
      </c>
      <c r="RN13">
        <v>0.90740706633045298</v>
      </c>
      <c r="RO13">
        <v>0</v>
      </c>
      <c r="RP13">
        <v>0</v>
      </c>
      <c r="RQ13">
        <v>0</v>
      </c>
      <c r="RR13">
        <v>0</v>
      </c>
      <c r="RS13">
        <v>0.93791368755164894</v>
      </c>
      <c r="RT13">
        <v>1.2211658662415099</v>
      </c>
      <c r="RU13">
        <v>1.09009721357414</v>
      </c>
      <c r="RV13">
        <v>0</v>
      </c>
      <c r="RW13">
        <v>0</v>
      </c>
      <c r="RX13">
        <v>0</v>
      </c>
      <c r="RY13">
        <v>0</v>
      </c>
      <c r="RZ13">
        <v>2.4016987952918498</v>
      </c>
      <c r="SA13">
        <v>0</v>
      </c>
      <c r="SB13">
        <v>0</v>
      </c>
      <c r="SC13">
        <v>7.6702407548903704</v>
      </c>
      <c r="SD13">
        <v>51.883111343154503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0.914146051489092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1.3166494210144799</v>
      </c>
      <c r="SV13">
        <v>0</v>
      </c>
      <c r="SW13">
        <v>0</v>
      </c>
      <c r="SX13">
        <v>0.422479207149768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1.5871732562052301</v>
      </c>
      <c r="UA13">
        <v>0</v>
      </c>
      <c r="UB13">
        <v>0</v>
      </c>
      <c r="UC13">
        <v>1.2653546641606199</v>
      </c>
      <c r="UD13">
        <v>0</v>
      </c>
      <c r="UE13">
        <v>0</v>
      </c>
      <c r="UF13">
        <v>0</v>
      </c>
      <c r="UG13">
        <v>0.89804406333713604</v>
      </c>
      <c r="UH13">
        <v>3.5845494219057403E-2</v>
      </c>
      <c r="UI13">
        <v>0</v>
      </c>
      <c r="UJ13">
        <v>0</v>
      </c>
      <c r="UK13">
        <v>0</v>
      </c>
      <c r="UL13">
        <v>4.6205750202987899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6.9175211395373104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0.76524537765850398</v>
      </c>
      <c r="VG13">
        <v>0.80595240480076002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1.0029090724955001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1.9511771939140501</v>
      </c>
      <c r="WJ13">
        <v>0</v>
      </c>
      <c r="WK13">
        <v>1.1418556105422999</v>
      </c>
      <c r="WL13">
        <v>0</v>
      </c>
      <c r="WM13">
        <v>1.1300165654898999</v>
      </c>
      <c r="WN13">
        <v>0</v>
      </c>
      <c r="WO13">
        <v>0</v>
      </c>
      <c r="WP13">
        <v>0</v>
      </c>
      <c r="WQ13">
        <v>3.50476353140651</v>
      </c>
      <c r="WR13">
        <v>0</v>
      </c>
      <c r="WS13">
        <v>0</v>
      </c>
      <c r="WT13">
        <v>0</v>
      </c>
      <c r="WU13">
        <v>0</v>
      </c>
      <c r="WV13">
        <v>0.54882806992493904</v>
      </c>
      <c r="WW13">
        <v>0.156079236143948</v>
      </c>
      <c r="WX13">
        <v>1.4547552232535701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1.68813205809598</v>
      </c>
      <c r="XF13">
        <v>0</v>
      </c>
      <c r="XG13">
        <v>0</v>
      </c>
      <c r="XH13">
        <v>0</v>
      </c>
      <c r="XI13">
        <v>2.02063980913102</v>
      </c>
      <c r="XJ13">
        <v>3.4700032867283501</v>
      </c>
      <c r="XK13">
        <v>0</v>
      </c>
      <c r="XL13">
        <v>0</v>
      </c>
      <c r="XM13">
        <v>0.84810195129742505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1.3604938626164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1.1993906870112001</v>
      </c>
      <c r="YJ13">
        <v>0</v>
      </c>
      <c r="YK13">
        <v>0.35604307997296403</v>
      </c>
      <c r="YL13">
        <v>0</v>
      </c>
      <c r="YM13">
        <v>0</v>
      </c>
      <c r="YN13">
        <v>0.95673657908043996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4.8559650884206801E-2</v>
      </c>
      <c r="YX13">
        <v>1.20670460101829</v>
      </c>
      <c r="YY13">
        <v>1.4118325962437099</v>
      </c>
      <c r="YZ13">
        <v>0</v>
      </c>
      <c r="ZA13">
        <v>0.59606612243283397</v>
      </c>
      <c r="ZB13">
        <v>1.8170351039045201</v>
      </c>
      <c r="ZC13">
        <v>0</v>
      </c>
      <c r="ZD13">
        <v>0</v>
      </c>
      <c r="ZE13">
        <v>0</v>
      </c>
      <c r="ZF13">
        <v>0.57196631554157396</v>
      </c>
      <c r="ZG13">
        <v>0</v>
      </c>
      <c r="ZH13">
        <v>0</v>
      </c>
      <c r="ZI13">
        <v>0.40459359894606001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0.79534912759410203</v>
      </c>
      <c r="ZW13">
        <v>0</v>
      </c>
      <c r="ZX13">
        <v>0</v>
      </c>
      <c r="ZY13">
        <v>0.54882532651982197</v>
      </c>
      <c r="ZZ13">
        <v>1.89984124954678</v>
      </c>
      <c r="AAA13">
        <v>0</v>
      </c>
      <c r="AAB13">
        <v>0</v>
      </c>
      <c r="AAC13">
        <v>2.1736095613633002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1.4275452684610199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0.49070276670215901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28879.042865218002</v>
      </c>
    </row>
    <row r="14" spans="1:723" x14ac:dyDescent="0.35">
      <c r="A14">
        <v>28087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1.55044597521299</v>
      </c>
      <c r="AB14">
        <v>0</v>
      </c>
      <c r="AC14">
        <v>0</v>
      </c>
      <c r="AD14">
        <v>0.240632962446409</v>
      </c>
      <c r="AE14">
        <v>0</v>
      </c>
      <c r="AF14">
        <v>2.2151385045594001</v>
      </c>
      <c r="AG14">
        <v>0</v>
      </c>
      <c r="AH14">
        <v>0</v>
      </c>
      <c r="AI14">
        <v>0</v>
      </c>
      <c r="AJ14">
        <v>0</v>
      </c>
      <c r="AK14">
        <v>7.58248541453007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7.9083653673988703</v>
      </c>
      <c r="AS14">
        <v>0</v>
      </c>
      <c r="AT14">
        <v>0</v>
      </c>
      <c r="AU14">
        <v>1.0102665002692399</v>
      </c>
      <c r="AV14">
        <v>1.16597348872304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3.1120181039625598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5.6132105393510896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8.4669053564084198</v>
      </c>
      <c r="KK14">
        <v>0</v>
      </c>
      <c r="KL14">
        <v>0</v>
      </c>
      <c r="KM14">
        <v>0</v>
      </c>
      <c r="KN14">
        <v>0</v>
      </c>
      <c r="KO14">
        <v>8.1312938243229596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0.92326442172206702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2.3176697120550398</v>
      </c>
      <c r="LY14">
        <v>3.1574040870145499</v>
      </c>
      <c r="LZ14">
        <v>0</v>
      </c>
      <c r="MA14">
        <v>0</v>
      </c>
      <c r="MB14">
        <v>0</v>
      </c>
      <c r="MC14">
        <v>3.2651412971039702</v>
      </c>
      <c r="MD14">
        <v>0</v>
      </c>
      <c r="ME14">
        <v>0</v>
      </c>
      <c r="MF14">
        <v>0</v>
      </c>
      <c r="MG14">
        <v>0</v>
      </c>
      <c r="MH14">
        <v>1.48273373197337</v>
      </c>
      <c r="MI14">
        <v>5.2734080073042398</v>
      </c>
      <c r="MJ14">
        <v>0</v>
      </c>
      <c r="MK14">
        <v>0</v>
      </c>
      <c r="ML14">
        <v>0</v>
      </c>
      <c r="MM14">
        <v>0</v>
      </c>
      <c r="MN14">
        <v>3.2908780235900301</v>
      </c>
      <c r="MO14">
        <v>0</v>
      </c>
      <c r="MP14">
        <v>3.9067893825023101</v>
      </c>
      <c r="MQ14">
        <v>1.40335572315169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2.35490055140618</v>
      </c>
      <c r="MZ14">
        <v>2.0668417931633898</v>
      </c>
      <c r="NA14">
        <v>3.22408780353978</v>
      </c>
      <c r="NB14">
        <v>0</v>
      </c>
      <c r="NC14">
        <v>0</v>
      </c>
      <c r="ND14">
        <v>4.3285699835204499</v>
      </c>
      <c r="NE14">
        <v>2.4883404182478799</v>
      </c>
      <c r="NF14">
        <v>0</v>
      </c>
      <c r="NG14">
        <v>0</v>
      </c>
      <c r="NH14">
        <v>3.39647138242595</v>
      </c>
      <c r="NI14">
        <v>0</v>
      </c>
      <c r="NJ14">
        <v>3.2172995297093698</v>
      </c>
      <c r="NK14">
        <v>0</v>
      </c>
      <c r="NL14">
        <v>0</v>
      </c>
      <c r="NM14">
        <v>2.4820081166836001</v>
      </c>
      <c r="NN14">
        <v>2.2371597266138399</v>
      </c>
      <c r="NO14">
        <v>0</v>
      </c>
      <c r="NP14">
        <v>0</v>
      </c>
      <c r="NQ14">
        <v>0</v>
      </c>
      <c r="NR14">
        <v>0</v>
      </c>
      <c r="NS14">
        <v>6.48529210162671</v>
      </c>
      <c r="NT14">
        <v>0</v>
      </c>
      <c r="NU14">
        <v>0</v>
      </c>
      <c r="NV14">
        <v>0</v>
      </c>
      <c r="NW14">
        <v>5.7689617565335496</v>
      </c>
      <c r="NX14">
        <v>0</v>
      </c>
      <c r="NY14">
        <v>0</v>
      </c>
      <c r="NZ14">
        <v>3.6711367762484701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3.31992334322993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3.6190796706065198</v>
      </c>
      <c r="OQ14">
        <v>2.5653503804653299</v>
      </c>
      <c r="OR14">
        <v>0</v>
      </c>
      <c r="OS14">
        <v>0</v>
      </c>
      <c r="OT14">
        <v>2.84266583777897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6.7962473004168897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4.3326512252476403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1.3311676347130701</v>
      </c>
      <c r="QU14">
        <v>0</v>
      </c>
      <c r="QV14">
        <v>2.2291552641789298</v>
      </c>
      <c r="QW14">
        <v>0</v>
      </c>
      <c r="QX14">
        <v>0</v>
      </c>
      <c r="QY14">
        <v>0</v>
      </c>
      <c r="QZ14">
        <v>0</v>
      </c>
      <c r="RA14">
        <v>5.9970576540827203</v>
      </c>
      <c r="RB14">
        <v>0</v>
      </c>
      <c r="RC14">
        <v>6.9910527634430801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1.4712736065978</v>
      </c>
      <c r="RO14">
        <v>0</v>
      </c>
      <c r="RP14">
        <v>0</v>
      </c>
      <c r="RQ14">
        <v>0</v>
      </c>
      <c r="RR14">
        <v>0</v>
      </c>
      <c r="RS14">
        <v>0.74485085859856304</v>
      </c>
      <c r="RT14">
        <v>0</v>
      </c>
      <c r="RU14">
        <v>0</v>
      </c>
      <c r="RV14">
        <v>0</v>
      </c>
      <c r="RW14">
        <v>1.0241094578222201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3.0635461998002498</v>
      </c>
      <c r="SN14">
        <v>0</v>
      </c>
      <c r="SO14">
        <v>1.08388667822338</v>
      </c>
      <c r="SP14">
        <v>0</v>
      </c>
      <c r="SQ14">
        <v>0</v>
      </c>
      <c r="SR14">
        <v>1.64731886298522</v>
      </c>
      <c r="SS14">
        <v>0</v>
      </c>
      <c r="ST14">
        <v>0</v>
      </c>
      <c r="SU14">
        <v>0</v>
      </c>
      <c r="SV14">
        <v>2.2662451337347198</v>
      </c>
      <c r="SW14">
        <v>0</v>
      </c>
      <c r="SX14">
        <v>0.67548350132975699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0.76970900123945496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1.23407599186547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1.74797521585188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1.05536110166242</v>
      </c>
      <c r="VB14">
        <v>0</v>
      </c>
      <c r="VC14">
        <v>0</v>
      </c>
      <c r="VD14">
        <v>0</v>
      </c>
      <c r="VE14">
        <v>5.4689328053259301</v>
      </c>
      <c r="VF14">
        <v>3.81222717097575</v>
      </c>
      <c r="VG14">
        <v>0.91724111036032696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1.2111632607174101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68.292115990779195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2.0894783847510499</v>
      </c>
      <c r="WJ14">
        <v>0</v>
      </c>
      <c r="WK14">
        <v>1.7292709102375401</v>
      </c>
      <c r="WL14">
        <v>0</v>
      </c>
      <c r="WM14">
        <v>4.4734565284261798</v>
      </c>
      <c r="WN14">
        <v>0</v>
      </c>
      <c r="WO14">
        <v>0</v>
      </c>
      <c r="WP14">
        <v>0</v>
      </c>
      <c r="WQ14">
        <v>2.9572913213801399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3.0610090958976999</v>
      </c>
      <c r="XF14">
        <v>0</v>
      </c>
      <c r="XG14">
        <v>0</v>
      </c>
      <c r="XH14">
        <v>0</v>
      </c>
      <c r="XI14">
        <v>2.96765414424378</v>
      </c>
      <c r="XJ14">
        <v>0</v>
      </c>
      <c r="XK14">
        <v>0</v>
      </c>
      <c r="XL14">
        <v>0</v>
      </c>
      <c r="XM14">
        <v>0.58933544804162996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1.8408770745074301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1.64578713521252</v>
      </c>
      <c r="YY14">
        <v>2.0040811164059402</v>
      </c>
      <c r="YZ14">
        <v>6.4333316742290796</v>
      </c>
      <c r="ZA14">
        <v>0.73635360002336003</v>
      </c>
      <c r="ZB14">
        <v>0</v>
      </c>
      <c r="ZC14">
        <v>0</v>
      </c>
      <c r="ZD14">
        <v>0</v>
      </c>
      <c r="ZE14">
        <v>0</v>
      </c>
      <c r="ZF14">
        <v>2.52499073520617</v>
      </c>
      <c r="ZG14">
        <v>0</v>
      </c>
      <c r="ZH14">
        <v>0</v>
      </c>
      <c r="ZI14">
        <v>3.0926173969930502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2.6096002559071101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0.58059120894301797</v>
      </c>
      <c r="ZW14">
        <v>0</v>
      </c>
      <c r="ZX14">
        <v>0</v>
      </c>
      <c r="ZY14">
        <v>0.35893822235859801</v>
      </c>
      <c r="ZZ14">
        <v>4.7390931316613703</v>
      </c>
      <c r="AAA14">
        <v>0</v>
      </c>
      <c r="AAB14">
        <v>0</v>
      </c>
      <c r="AAC14">
        <v>3.9189123183094998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3.0221214044112599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28388.623108492498</v>
      </c>
    </row>
    <row r="15" spans="1:723" x14ac:dyDescent="0.35">
      <c r="A15">
        <v>28093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1.93041717326471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1.52330718330699</v>
      </c>
      <c r="AV15">
        <v>3.7317871622860799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7.6220325858723603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20.0821459501276</v>
      </c>
      <c r="MQ15">
        <v>2.3762954513114001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3.2462916854177202</v>
      </c>
      <c r="NA15">
        <v>0</v>
      </c>
      <c r="NB15">
        <v>0</v>
      </c>
      <c r="NC15">
        <v>0</v>
      </c>
      <c r="ND15">
        <v>0</v>
      </c>
      <c r="NE15">
        <v>8.55079923323947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14.585866610558901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49.124297098434397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5.6179835285791304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6.9203004401756596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0.46646833693150702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1.21111074970695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11.5244510318478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0.84899722002828204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0.80423504620657904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0.54216098016147396</v>
      </c>
      <c r="YY15">
        <v>2.53667646469962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17.600296226678001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7.1092751195355497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2.4637657562066999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28263.4189610346</v>
      </c>
    </row>
    <row r="16" spans="1:723" x14ac:dyDescent="0.35">
      <c r="A16">
        <v>28095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2.6312648134897501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1.6927775146989199</v>
      </c>
      <c r="AV16">
        <v>4.90094608705241</v>
      </c>
      <c r="AW16">
        <v>25.630645848408701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4.0914013059619201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6.0927065799978104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10.7476794058888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32.627685047470401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5.9318488796103299</v>
      </c>
      <c r="MD16">
        <v>3.5656527554628599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9.9183628544246005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5.0285621579197901</v>
      </c>
      <c r="NA16">
        <v>0</v>
      </c>
      <c r="NB16">
        <v>0</v>
      </c>
      <c r="NC16">
        <v>0</v>
      </c>
      <c r="ND16">
        <v>0</v>
      </c>
      <c r="NE16">
        <v>4.6070735324016301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11.740010419959001</v>
      </c>
      <c r="NX16">
        <v>10.0566244763583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3.6914033965895299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2.7624583234413298</v>
      </c>
      <c r="QU16">
        <v>0</v>
      </c>
      <c r="QV16">
        <v>0</v>
      </c>
      <c r="QW16">
        <v>0</v>
      </c>
      <c r="QX16">
        <v>0</v>
      </c>
      <c r="QY16">
        <v>20.529848923208899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0.64281929121794701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6.9028531469739596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2.28943745917715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1.7463357879386201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10.2212736930092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5.7856015547731801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3.1738502150053001</v>
      </c>
      <c r="YJ16">
        <v>0</v>
      </c>
      <c r="YK16">
        <v>0</v>
      </c>
      <c r="YL16">
        <v>0</v>
      </c>
      <c r="YM16">
        <v>0</v>
      </c>
      <c r="YN16">
        <v>0.660452438225962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0.94535657524491601</v>
      </c>
      <c r="YY16">
        <v>3.6515753153573902</v>
      </c>
      <c r="YZ16">
        <v>0</v>
      </c>
      <c r="ZA16">
        <v>0</v>
      </c>
      <c r="ZB16">
        <v>1.13805266234448</v>
      </c>
      <c r="ZC16">
        <v>0</v>
      </c>
      <c r="ZD16">
        <v>0</v>
      </c>
      <c r="ZE16">
        <v>0</v>
      </c>
      <c r="ZF16">
        <v>2.84903158907027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0.510222505266126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3.5165220422273098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28305.2803365982</v>
      </c>
    </row>
    <row r="17" spans="1:723" x14ac:dyDescent="0.35">
      <c r="A17">
        <v>28099</v>
      </c>
      <c r="B17">
        <v>0</v>
      </c>
      <c r="C17">
        <v>271.34272221758903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7.0705491687599897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83.281603296689596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7.3622447901703802</v>
      </c>
      <c r="MD17">
        <v>0</v>
      </c>
      <c r="ME17">
        <v>7.2401164108989597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10.0532210173418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3.93463240153975</v>
      </c>
      <c r="NA17">
        <v>0</v>
      </c>
      <c r="NB17">
        <v>0</v>
      </c>
      <c r="NC17">
        <v>0</v>
      </c>
      <c r="ND17">
        <v>0</v>
      </c>
      <c r="NE17">
        <v>9.8765720160422497</v>
      </c>
      <c r="NF17">
        <v>0</v>
      </c>
      <c r="NG17">
        <v>0</v>
      </c>
      <c r="NH17">
        <v>2.6102630263894002</v>
      </c>
      <c r="NI17">
        <v>0</v>
      </c>
      <c r="NJ17">
        <v>0</v>
      </c>
      <c r="NK17">
        <v>0</v>
      </c>
      <c r="NL17">
        <v>0</v>
      </c>
      <c r="NM17">
        <v>4.6923955747665804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23.0827350293515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6.0591945628990898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40.5369707894613</v>
      </c>
      <c r="QZ17">
        <v>0</v>
      </c>
      <c r="RA17">
        <v>7.0861388930605402</v>
      </c>
      <c r="RB17">
        <v>0</v>
      </c>
      <c r="RC17">
        <v>8.4724575331254002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2.76734562499513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1.7489532051104399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0.47689653130215698</v>
      </c>
      <c r="WJ17">
        <v>0</v>
      </c>
      <c r="WK17">
        <v>0</v>
      </c>
      <c r="WL17">
        <v>0</v>
      </c>
      <c r="WM17">
        <v>6.2980314779378697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2.9982978350114702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1.20552428910948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1.76086455803193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1.24284821577418</v>
      </c>
      <c r="YY17">
        <v>3.8409631843718199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3.5360422019114801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4.1528785189652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28621.7304623706</v>
      </c>
    </row>
    <row r="18" spans="1:723" x14ac:dyDescent="0.35">
      <c r="A18">
        <v>28103</v>
      </c>
      <c r="B18">
        <v>0</v>
      </c>
      <c r="C18">
        <v>113.971454181089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264.20985351143798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11.0651868756095</v>
      </c>
      <c r="NA18">
        <v>0</v>
      </c>
      <c r="NB18">
        <v>0</v>
      </c>
      <c r="NC18">
        <v>0</v>
      </c>
      <c r="ND18">
        <v>0</v>
      </c>
      <c r="NE18">
        <v>20.773099469794701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32.710943676723701</v>
      </c>
      <c r="OQ18">
        <v>0</v>
      </c>
      <c r="OR18">
        <v>0</v>
      </c>
      <c r="OS18">
        <v>0</v>
      </c>
      <c r="OT18">
        <v>73.909130223472005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15.825764077198301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4.8789566078385898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28640.344388623202</v>
      </c>
    </row>
    <row r="19" spans="1:723" x14ac:dyDescent="0.35">
      <c r="A19">
        <v>28105</v>
      </c>
      <c r="B19">
        <v>0</v>
      </c>
      <c r="C19">
        <v>5.1041920399116396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10.1387795393816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1.3671942964049</v>
      </c>
      <c r="AW19">
        <v>0</v>
      </c>
      <c r="AX19">
        <v>0</v>
      </c>
      <c r="AY19">
        <v>1.7297828029839299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3.72325609696464</v>
      </c>
      <c r="MD19">
        <v>4.2319694848206897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39.6165076303894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4.0435129660131297</v>
      </c>
      <c r="MZ19">
        <v>2.1894410346988802</v>
      </c>
      <c r="NA19">
        <v>0</v>
      </c>
      <c r="NB19">
        <v>0</v>
      </c>
      <c r="NC19">
        <v>0</v>
      </c>
      <c r="ND19">
        <v>0</v>
      </c>
      <c r="NE19">
        <v>5.6440545751532696</v>
      </c>
      <c r="NF19">
        <v>0</v>
      </c>
      <c r="NG19">
        <v>0</v>
      </c>
      <c r="NH19">
        <v>0</v>
      </c>
      <c r="NI19">
        <v>0</v>
      </c>
      <c r="NJ19">
        <v>2.3720014623956498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35.797604163163797</v>
      </c>
      <c r="NT19">
        <v>0</v>
      </c>
      <c r="NU19">
        <v>0</v>
      </c>
      <c r="NV19">
        <v>0</v>
      </c>
      <c r="NW19">
        <v>6.4380948447689796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8.6909145355018502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1.86373545550537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2.7181508076397898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10.8904907066301</v>
      </c>
      <c r="RB19">
        <v>0</v>
      </c>
      <c r="RC19">
        <v>0</v>
      </c>
      <c r="RD19">
        <v>0</v>
      </c>
      <c r="RE19">
        <v>0.58307438253468902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3.9159431258671802</v>
      </c>
      <c r="RT19">
        <v>0</v>
      </c>
      <c r="RU19">
        <v>0</v>
      </c>
      <c r="RV19">
        <v>0</v>
      </c>
      <c r="RW19">
        <v>0</v>
      </c>
      <c r="RX19">
        <v>0.97123910690147597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0.75290477849666304</v>
      </c>
      <c r="SP19">
        <v>0</v>
      </c>
      <c r="SQ19">
        <v>0</v>
      </c>
      <c r="SR19">
        <v>1.1021262216891701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1.42865623607132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0.31432774786331602</v>
      </c>
      <c r="TH19">
        <v>0</v>
      </c>
      <c r="TI19">
        <v>0</v>
      </c>
      <c r="TJ19">
        <v>0</v>
      </c>
      <c r="TK19">
        <v>0.36152449399523501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3.0793657399765801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0.87080490861114601</v>
      </c>
      <c r="VG19">
        <v>2.55784594943901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1.68641551636348</v>
      </c>
      <c r="WJ19">
        <v>0</v>
      </c>
      <c r="WK19">
        <v>1.39001894586952</v>
      </c>
      <c r="WL19">
        <v>2.1222949819500898</v>
      </c>
      <c r="WM19">
        <v>0</v>
      </c>
      <c r="WN19">
        <v>0</v>
      </c>
      <c r="WO19">
        <v>2.7798766085920401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1.9026077535400601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0.63125980907801205</v>
      </c>
      <c r="YL19">
        <v>0</v>
      </c>
      <c r="YM19">
        <v>0</v>
      </c>
      <c r="YN19">
        <v>2.3951637657618399</v>
      </c>
      <c r="YO19">
        <v>0</v>
      </c>
      <c r="YP19">
        <v>0</v>
      </c>
      <c r="YQ19">
        <v>0</v>
      </c>
      <c r="YR19">
        <v>0</v>
      </c>
      <c r="YS19">
        <v>147.92350195368499</v>
      </c>
      <c r="YT19">
        <v>0</v>
      </c>
      <c r="YU19">
        <v>0</v>
      </c>
      <c r="YV19">
        <v>0</v>
      </c>
      <c r="YW19">
        <v>0</v>
      </c>
      <c r="YX19">
        <v>4.2075607747224497</v>
      </c>
      <c r="YY19">
        <v>4.1714254029222699</v>
      </c>
      <c r="YZ19">
        <v>0</v>
      </c>
      <c r="ZA19">
        <v>1.32894344889834</v>
      </c>
      <c r="ZB19">
        <v>2.02608237655026</v>
      </c>
      <c r="ZC19">
        <v>0</v>
      </c>
      <c r="ZD19">
        <v>0</v>
      </c>
      <c r="ZE19">
        <v>0</v>
      </c>
      <c r="ZF19">
        <v>1.84922099585989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4.5627531370031296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3.3199549656675602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1.94859316426479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28451.743168734502</v>
      </c>
    </row>
    <row r="20" spans="1:723" x14ac:dyDescent="0.35">
      <c r="A20">
        <v>28107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51.1039218694564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5.4013766456844001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2.8556191095778698</v>
      </c>
      <c r="AV20">
        <v>3.4804355696136402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15.9348726841397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3.28534019568289</v>
      </c>
      <c r="LY20">
        <v>0</v>
      </c>
      <c r="LZ20">
        <v>0</v>
      </c>
      <c r="MA20">
        <v>0</v>
      </c>
      <c r="MB20">
        <v>0</v>
      </c>
      <c r="MC20">
        <v>4.1704118537079404</v>
      </c>
      <c r="MD20">
        <v>0</v>
      </c>
      <c r="ME20">
        <v>0</v>
      </c>
      <c r="MF20">
        <v>0</v>
      </c>
      <c r="MG20">
        <v>0</v>
      </c>
      <c r="MH20">
        <v>2.5412422449823802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2.0317426796221998</v>
      </c>
      <c r="MO20">
        <v>0</v>
      </c>
      <c r="MP20">
        <v>0</v>
      </c>
      <c r="MQ20">
        <v>3.53022715809003</v>
      </c>
      <c r="MR20">
        <v>1.3866941065162299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2.86112004493534</v>
      </c>
      <c r="NA20">
        <v>2.7369475642136898</v>
      </c>
      <c r="NB20">
        <v>0</v>
      </c>
      <c r="NC20">
        <v>0</v>
      </c>
      <c r="ND20">
        <v>0</v>
      </c>
      <c r="NE20">
        <v>7.6123729197227901</v>
      </c>
      <c r="NF20">
        <v>0</v>
      </c>
      <c r="NG20">
        <v>0</v>
      </c>
      <c r="NH20">
        <v>3.4075186636440602</v>
      </c>
      <c r="NI20">
        <v>0</v>
      </c>
      <c r="NJ20">
        <v>3.2922136665571302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4.6828001330505797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4.7283705516066004</v>
      </c>
      <c r="OR20">
        <v>0</v>
      </c>
      <c r="OS20">
        <v>0</v>
      </c>
      <c r="OT20">
        <v>7.0545028536891898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24.036116570187399</v>
      </c>
      <c r="QZ20">
        <v>0</v>
      </c>
      <c r="RA20">
        <v>0</v>
      </c>
      <c r="RB20">
        <v>0</v>
      </c>
      <c r="RC20">
        <v>15.314136893347399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2.3751342412524199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125.11475365503701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1.5742107100724301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1.3394983944541199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1.58299390752546</v>
      </c>
      <c r="WJ20">
        <v>0</v>
      </c>
      <c r="WK20">
        <v>1.9350757447068001</v>
      </c>
      <c r="WL20">
        <v>0</v>
      </c>
      <c r="WM20">
        <v>6.6255026524735099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3.3614823800431202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1.0175727938488499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2.8860620435113802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2.0306115064234098</v>
      </c>
      <c r="YY20">
        <v>3.4284533236616599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2.6561964623775798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28434.375531793401</v>
      </c>
    </row>
    <row r="21" spans="1:723" x14ac:dyDescent="0.35">
      <c r="A21">
        <v>28115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0.27434620819510802</v>
      </c>
      <c r="AV21">
        <v>6.5891313745153196E-2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1841.4938772169801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4.07390437560991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1.75851838731395</v>
      </c>
      <c r="MD21">
        <v>1.7200446574863399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0.647454025419131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1.0317425575739201</v>
      </c>
      <c r="NA21">
        <v>0</v>
      </c>
      <c r="NB21">
        <v>0</v>
      </c>
      <c r="NC21">
        <v>0</v>
      </c>
      <c r="ND21">
        <v>0</v>
      </c>
      <c r="NE21">
        <v>1.66351968569033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3.4072265860169302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8.2355744844181196</v>
      </c>
      <c r="OR21">
        <v>0</v>
      </c>
      <c r="OS21">
        <v>0</v>
      </c>
      <c r="OT21">
        <v>4.0066576572205896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1.1199486545353201</v>
      </c>
      <c r="QU21">
        <v>0</v>
      </c>
      <c r="QV21">
        <v>0</v>
      </c>
      <c r="QW21">
        <v>0</v>
      </c>
      <c r="QX21">
        <v>0</v>
      </c>
      <c r="QY21">
        <v>6.16519001452476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0.48555826173795003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2.8829068871082102</v>
      </c>
      <c r="VF21">
        <v>0</v>
      </c>
      <c r="VG21">
        <v>0.887574486631454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0.372725036186347</v>
      </c>
      <c r="WJ21">
        <v>0</v>
      </c>
      <c r="WK21">
        <v>0.214755087491527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1.1027324262441101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0.50670339678987797</v>
      </c>
      <c r="YY21">
        <v>0.761079885473391</v>
      </c>
      <c r="YZ21">
        <v>0</v>
      </c>
      <c r="ZA21">
        <v>0</v>
      </c>
      <c r="ZB21">
        <v>1.0025002495630799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1.31416401233866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30000.194595554301</v>
      </c>
    </row>
    <row r="22" spans="1:723" x14ac:dyDescent="0.35">
      <c r="A22">
        <v>28117</v>
      </c>
      <c r="B22">
        <v>0</v>
      </c>
      <c r="C22">
        <v>82.402187253029993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5.6201435828090398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1.7685909008634499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49.264489928761201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18.783497727502901</v>
      </c>
      <c r="LZ22">
        <v>0</v>
      </c>
      <c r="MA22">
        <v>0</v>
      </c>
      <c r="MB22">
        <v>0</v>
      </c>
      <c r="MC22">
        <v>8.47681539829766</v>
      </c>
      <c r="MD22">
        <v>6.0218836617395901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4.3878464527982199</v>
      </c>
      <c r="MO22">
        <v>0</v>
      </c>
      <c r="MP22">
        <v>0</v>
      </c>
      <c r="MQ22">
        <v>4.9332046631733704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4.9847464136916901</v>
      </c>
      <c r="NA22">
        <v>0</v>
      </c>
      <c r="NB22">
        <v>0</v>
      </c>
      <c r="NC22">
        <v>0</v>
      </c>
      <c r="ND22">
        <v>0</v>
      </c>
      <c r="NE22">
        <v>4.77451812070563</v>
      </c>
      <c r="NF22">
        <v>0</v>
      </c>
      <c r="NG22">
        <v>0</v>
      </c>
      <c r="NH22">
        <v>2.3087173554399998</v>
      </c>
      <c r="NI22">
        <v>0</v>
      </c>
      <c r="NJ22">
        <v>2.11319435576493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16.293654958791802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21.508565765867601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2.4138592560554502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1.4636540213168701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3.3711697911935499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3.2749301112808502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4.3652503928292896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2.0008649700709999</v>
      </c>
      <c r="WJ22">
        <v>0</v>
      </c>
      <c r="WK22">
        <v>3.5941783556576299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11.3064806812295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1.5847472009454899</v>
      </c>
      <c r="YY22">
        <v>0</v>
      </c>
      <c r="YZ22">
        <v>0</v>
      </c>
      <c r="ZA22">
        <v>0</v>
      </c>
      <c r="ZB22">
        <v>4.4206233102943298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3.2034114292282698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28391.641226059299</v>
      </c>
    </row>
    <row r="23" spans="1:723" x14ac:dyDescent="0.35">
      <c r="A23">
        <v>28135</v>
      </c>
      <c r="B23">
        <v>0</v>
      </c>
      <c r="C23">
        <v>59.303790565413998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7.6768641148296402</v>
      </c>
      <c r="NA23">
        <v>0</v>
      </c>
      <c r="NB23">
        <v>0</v>
      </c>
      <c r="NC23">
        <v>0</v>
      </c>
      <c r="ND23">
        <v>0</v>
      </c>
      <c r="NE23">
        <v>23.897567157831901</v>
      </c>
      <c r="NF23">
        <v>64.373514438699303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20.407273244964198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4.5999138568853297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2.00745809317154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3.8014838131854098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1.5736557077606901</v>
      </c>
      <c r="YY23">
        <v>5.6415807103821001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7.0343685748660096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28335.317470278002</v>
      </c>
    </row>
    <row r="24" spans="1:723" x14ac:dyDescent="0.35">
      <c r="A24">
        <v>28137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52.082203908104603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0.82096076893123404</v>
      </c>
      <c r="AV24">
        <v>0.44692975211519298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8.5525449189604501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7.4841188140925103</v>
      </c>
      <c r="NA24">
        <v>0</v>
      </c>
      <c r="NB24">
        <v>0</v>
      </c>
      <c r="NC24">
        <v>0</v>
      </c>
      <c r="ND24">
        <v>0</v>
      </c>
      <c r="NE24">
        <v>6.14441244718373</v>
      </c>
      <c r="NF24">
        <v>0</v>
      </c>
      <c r="NG24">
        <v>0</v>
      </c>
      <c r="NH24">
        <v>2.8049124688079199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10.946085543793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5.2668541567173701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3.04995778962543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1.2032593614696301</v>
      </c>
      <c r="SP24">
        <v>0</v>
      </c>
      <c r="SQ24">
        <v>0</v>
      </c>
      <c r="SR24">
        <v>0</v>
      </c>
      <c r="SS24">
        <v>10.288811198025099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3.8223931294293898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2.9324048186819498</v>
      </c>
      <c r="WJ24">
        <v>0</v>
      </c>
      <c r="WK24">
        <v>3.07038509460557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4.1303285224154296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5.6168176268894001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15.7658243358151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28281.429204655698</v>
      </c>
    </row>
    <row r="25" spans="1:723" x14ac:dyDescent="0.35">
      <c r="A25">
        <v>28139</v>
      </c>
      <c r="B25">
        <v>0</v>
      </c>
      <c r="C25">
        <v>109.414112600062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29.967104502360002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2.4525294075556898</v>
      </c>
      <c r="LY25">
        <v>0</v>
      </c>
      <c r="LZ25">
        <v>0</v>
      </c>
      <c r="MA25">
        <v>0</v>
      </c>
      <c r="MB25">
        <v>0</v>
      </c>
      <c r="MC25">
        <v>8.7736808259644103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10.2377932030065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9.7417535396965693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19.898924402454899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7.0745049022572601</v>
      </c>
      <c r="OQ25">
        <v>22.1198396689663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1.8439764760030799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2.1846850619969298</v>
      </c>
      <c r="WJ25">
        <v>0</v>
      </c>
      <c r="WK25">
        <v>4.1842067310695104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64.099471682559894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1.4072793090172799</v>
      </c>
      <c r="YY25">
        <v>4.0768635781340397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7.6670942996532903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28444.143820190799</v>
      </c>
    </row>
    <row r="26" spans="1:723" x14ac:dyDescent="0.35">
      <c r="A26">
        <v>28141</v>
      </c>
      <c r="B26">
        <v>0</v>
      </c>
      <c r="C26">
        <v>282.33389629413199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83.931897479573706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98.346380961391503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2.0234124877487001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8.9177658307299499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8.6266456129047899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22.900842079507399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4.50549960507779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8.8380023672477801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2.9248565899441199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3.3280687460154299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3.0853799003654601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3.8271033125515301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3.3591061659854402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28677.948857433199</v>
      </c>
    </row>
    <row r="27" spans="1:723" x14ac:dyDescent="0.35">
      <c r="A27">
        <v>28145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2.4608713177519599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14.912572709647799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0.61252506092122705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669.89839011843901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2.6744240878127101</v>
      </c>
      <c r="MD27">
        <v>4.3345783618976403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1.5131856935272801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3.6070267576908299</v>
      </c>
      <c r="NA27">
        <v>0</v>
      </c>
      <c r="NB27">
        <v>0</v>
      </c>
      <c r="NC27">
        <v>0</v>
      </c>
      <c r="ND27">
        <v>0</v>
      </c>
      <c r="NE27">
        <v>3.2276066146051599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15.449573451979299</v>
      </c>
      <c r="NY27">
        <v>0</v>
      </c>
      <c r="NZ27">
        <v>3.3107025555594198</v>
      </c>
      <c r="OA27">
        <v>3.1997897037465401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14.030401269653099</v>
      </c>
      <c r="OQ27">
        <v>17.294969059177198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3.21474943725589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1.43964825599015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0.37626593073322401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2.0068418061872499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2.1066266859663201</v>
      </c>
      <c r="VG27">
        <v>3.0330148766263401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2.1547863777902601</v>
      </c>
      <c r="WJ27">
        <v>0</v>
      </c>
      <c r="WK27">
        <v>1.3946659829122401</v>
      </c>
      <c r="WL27">
        <v>0</v>
      </c>
      <c r="WM27">
        <v>5.6651171824153499</v>
      </c>
      <c r="WN27">
        <v>0</v>
      </c>
      <c r="WO27">
        <v>0</v>
      </c>
      <c r="WP27">
        <v>0</v>
      </c>
      <c r="WQ27">
        <v>5.1770066868474496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1.8903732651226599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6.0988241233765104</v>
      </c>
      <c r="YV27">
        <v>0</v>
      </c>
      <c r="YW27">
        <v>0</v>
      </c>
      <c r="YX27">
        <v>0.83303303478626101</v>
      </c>
      <c r="YY27">
        <v>2.5207348606402</v>
      </c>
      <c r="YZ27">
        <v>0</v>
      </c>
      <c r="ZA27">
        <v>0</v>
      </c>
      <c r="ZB27">
        <v>3.2610396197490799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3.7381828914136999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28946.437527780199</v>
      </c>
    </row>
    <row r="28" spans="1:723" x14ac:dyDescent="0.35">
      <c r="A28">
        <v>28155</v>
      </c>
      <c r="B28">
        <v>0</v>
      </c>
      <c r="C28">
        <v>830.25306791579601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56.251196540742797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15.018334559452899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13.1997528067144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29069.7223518227</v>
      </c>
    </row>
    <row r="29" spans="1:723" x14ac:dyDescent="0.35">
      <c r="A29">
        <v>28159</v>
      </c>
      <c r="B29">
        <v>0</v>
      </c>
      <c r="C29">
        <v>180.807525011759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37.211714342519699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5.9749889247614103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256.29985255099302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6.5220410250492202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5.0266708007180299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9.5339737197357497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9.6403984261716893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3.3168033032204098</v>
      </c>
      <c r="QU29">
        <v>0</v>
      </c>
      <c r="QV29">
        <v>0</v>
      </c>
      <c r="QW29">
        <v>0</v>
      </c>
      <c r="QX29">
        <v>0</v>
      </c>
      <c r="QY29">
        <v>29.640625148925899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2.2209052047432198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10.3460595649486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2.2107356566444101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2.8616133928879801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4.2992124171452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1.7200968372946399</v>
      </c>
      <c r="YY29">
        <v>4.3881266718763099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4.8288776845622303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28735.850220683998</v>
      </c>
    </row>
    <row r="30" spans="1:723" x14ac:dyDescent="0.35">
      <c r="A30">
        <v>28161</v>
      </c>
      <c r="B30">
        <v>0</v>
      </c>
      <c r="C30">
        <v>40.372195884916501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5.7922032373902699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6.2714074538069902</v>
      </c>
      <c r="NA30">
        <v>0</v>
      </c>
      <c r="NB30">
        <v>0</v>
      </c>
      <c r="NC30">
        <v>0</v>
      </c>
      <c r="ND30">
        <v>0</v>
      </c>
      <c r="NE30">
        <v>22.5259316464061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22.7839356828778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34.007895890401301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10.075195936034101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0.80347228925089298</v>
      </c>
      <c r="YY30">
        <v>1.4402304601985101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7.8454508434409798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28312.9179193247</v>
      </c>
    </row>
    <row r="31" spans="1:723" x14ac:dyDescent="0.35">
      <c r="A31" t="s">
        <v>21</v>
      </c>
      <c r="B31">
        <f>SUM(B2:B30)</f>
        <v>0</v>
      </c>
      <c r="C31">
        <f t="shared" ref="C31:BN31" si="0">SUM(C2:C30)</f>
        <v>3505.1116156864173</v>
      </c>
      <c r="D31">
        <f t="shared" si="0"/>
        <v>0</v>
      </c>
      <c r="E31">
        <f t="shared" si="0"/>
        <v>0</v>
      </c>
      <c r="F31">
        <f t="shared" si="0"/>
        <v>74.283778115860301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839.39163217242788</v>
      </c>
      <c r="Z31">
        <f t="shared" si="0"/>
        <v>0</v>
      </c>
      <c r="AA31">
        <f t="shared" si="0"/>
        <v>37.290191978673498</v>
      </c>
      <c r="AB31">
        <f t="shared" si="0"/>
        <v>0</v>
      </c>
      <c r="AC31">
        <f t="shared" si="0"/>
        <v>1.24341176727029</v>
      </c>
      <c r="AD31">
        <f t="shared" si="0"/>
        <v>0.432688963414259</v>
      </c>
      <c r="AE31">
        <f t="shared" si="0"/>
        <v>0</v>
      </c>
      <c r="AF31">
        <f t="shared" si="0"/>
        <v>29.720092116351026</v>
      </c>
      <c r="AG31">
        <f t="shared" si="0"/>
        <v>2.1981571570876737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58.720448061633988</v>
      </c>
      <c r="AL31">
        <f t="shared" si="0"/>
        <v>0</v>
      </c>
      <c r="AM31">
        <f t="shared" si="0"/>
        <v>1.93041717326471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0.98409294350134902</v>
      </c>
      <c r="AR31">
        <f t="shared" si="0"/>
        <v>9.8347067747535935</v>
      </c>
      <c r="AS31">
        <f t="shared" si="0"/>
        <v>0</v>
      </c>
      <c r="AT31">
        <f t="shared" si="0"/>
        <v>0</v>
      </c>
      <c r="AU31">
        <f t="shared" si="0"/>
        <v>12.187054605312204</v>
      </c>
      <c r="AV31">
        <f t="shared" si="0"/>
        <v>30.942303594324674</v>
      </c>
      <c r="AW31">
        <f t="shared" si="0"/>
        <v>25.630645848408701</v>
      </c>
      <c r="AX31">
        <f t="shared" si="0"/>
        <v>0</v>
      </c>
      <c r="AY31">
        <f t="shared" si="0"/>
        <v>2.3670907272453401</v>
      </c>
      <c r="AZ31">
        <f t="shared" si="0"/>
        <v>1.1427364886384701</v>
      </c>
      <c r="BA31">
        <f t="shared" si="0"/>
        <v>0.34462066854507301</v>
      </c>
      <c r="BB31">
        <f t="shared" si="0"/>
        <v>0</v>
      </c>
      <c r="BC31">
        <f t="shared" si="0"/>
        <v>0</v>
      </c>
      <c r="BD31">
        <f t="shared" si="0"/>
        <v>17.56198186527881</v>
      </c>
      <c r="BE31">
        <f t="shared" si="0"/>
        <v>1.3849315642673692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 t="shared" si="0"/>
        <v>0</v>
      </c>
      <c r="BO31">
        <f t="shared" ref="BO31:DZ31" si="1">SUM(BO2:BO30)</f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si="1"/>
        <v>0</v>
      </c>
      <c r="CE31">
        <f t="shared" si="1"/>
        <v>0</v>
      </c>
      <c r="CF31">
        <f t="shared" si="1"/>
        <v>0</v>
      </c>
      <c r="CG31">
        <f t="shared" si="1"/>
        <v>0</v>
      </c>
      <c r="CH31">
        <f t="shared" si="1"/>
        <v>0</v>
      </c>
      <c r="CI31">
        <f t="shared" si="1"/>
        <v>0</v>
      </c>
      <c r="CJ31">
        <f t="shared" si="1"/>
        <v>0</v>
      </c>
      <c r="CK31">
        <f t="shared" si="1"/>
        <v>0</v>
      </c>
      <c r="CL31">
        <f t="shared" si="1"/>
        <v>0</v>
      </c>
      <c r="CM31">
        <f t="shared" si="1"/>
        <v>256.29985255099302</v>
      </c>
      <c r="CN31">
        <f t="shared" si="1"/>
        <v>0</v>
      </c>
      <c r="CO31">
        <f t="shared" si="1"/>
        <v>0</v>
      </c>
      <c r="CP31">
        <f t="shared" si="1"/>
        <v>0</v>
      </c>
      <c r="CQ31">
        <f t="shared" si="1"/>
        <v>0</v>
      </c>
      <c r="CR31">
        <f t="shared" si="1"/>
        <v>0</v>
      </c>
      <c r="CS31">
        <f t="shared" si="1"/>
        <v>0</v>
      </c>
      <c r="CT31">
        <f t="shared" si="1"/>
        <v>0</v>
      </c>
      <c r="CU31">
        <f t="shared" si="1"/>
        <v>0</v>
      </c>
      <c r="CV31">
        <f t="shared" si="1"/>
        <v>0</v>
      </c>
      <c r="CW31">
        <f t="shared" si="1"/>
        <v>0</v>
      </c>
      <c r="CX31">
        <f t="shared" si="1"/>
        <v>0</v>
      </c>
      <c r="CY31">
        <f t="shared" si="1"/>
        <v>0</v>
      </c>
      <c r="CZ31">
        <f t="shared" si="1"/>
        <v>0</v>
      </c>
      <c r="DA31">
        <f t="shared" si="1"/>
        <v>12.724940991862301</v>
      </c>
      <c r="DB31">
        <f t="shared" si="1"/>
        <v>0</v>
      </c>
      <c r="DC31">
        <f t="shared" si="1"/>
        <v>0</v>
      </c>
      <c r="DD31">
        <f t="shared" si="1"/>
        <v>0</v>
      </c>
      <c r="DE31">
        <f t="shared" si="1"/>
        <v>0</v>
      </c>
      <c r="DF31">
        <f t="shared" si="1"/>
        <v>0</v>
      </c>
      <c r="DG31">
        <f t="shared" si="1"/>
        <v>6.9989781976325594</v>
      </c>
      <c r="DH31">
        <f t="shared" si="1"/>
        <v>0</v>
      </c>
      <c r="DI31">
        <f t="shared" si="1"/>
        <v>0</v>
      </c>
      <c r="DJ31">
        <f t="shared" si="1"/>
        <v>0</v>
      </c>
      <c r="DK31">
        <f t="shared" si="1"/>
        <v>0</v>
      </c>
      <c r="DL31">
        <f t="shared" si="1"/>
        <v>0</v>
      </c>
      <c r="DM31">
        <f t="shared" si="1"/>
        <v>0</v>
      </c>
      <c r="DN31">
        <f t="shared" si="1"/>
        <v>0</v>
      </c>
      <c r="DO31">
        <f t="shared" si="1"/>
        <v>0</v>
      </c>
      <c r="DP31">
        <f t="shared" si="1"/>
        <v>0</v>
      </c>
      <c r="DQ31">
        <f t="shared" si="1"/>
        <v>0</v>
      </c>
      <c r="DR31">
        <f t="shared" si="1"/>
        <v>0</v>
      </c>
      <c r="DS31">
        <f t="shared" si="1"/>
        <v>0</v>
      </c>
      <c r="DT31">
        <f t="shared" si="1"/>
        <v>0</v>
      </c>
      <c r="DU31">
        <f t="shared" si="1"/>
        <v>0</v>
      </c>
      <c r="DV31">
        <f t="shared" si="1"/>
        <v>0</v>
      </c>
      <c r="DW31">
        <f t="shared" si="1"/>
        <v>0</v>
      </c>
      <c r="DX31">
        <f t="shared" si="1"/>
        <v>0</v>
      </c>
      <c r="DY31">
        <f t="shared" si="1"/>
        <v>0</v>
      </c>
      <c r="DZ31">
        <f t="shared" si="1"/>
        <v>0</v>
      </c>
      <c r="EA31">
        <f t="shared" ref="EA31:GL31" si="2">SUM(EA2:EA30)</f>
        <v>0</v>
      </c>
      <c r="EB31">
        <f t="shared" si="2"/>
        <v>0</v>
      </c>
      <c r="EC31">
        <f t="shared" si="2"/>
        <v>0</v>
      </c>
      <c r="ED31">
        <f t="shared" si="2"/>
        <v>0</v>
      </c>
      <c r="EE31">
        <f t="shared" si="2"/>
        <v>0</v>
      </c>
      <c r="EF31">
        <f t="shared" si="2"/>
        <v>245.632566985143</v>
      </c>
      <c r="EG31">
        <f t="shared" si="2"/>
        <v>0</v>
      </c>
      <c r="EH31">
        <f t="shared" si="2"/>
        <v>0</v>
      </c>
      <c r="EI31">
        <f t="shared" si="2"/>
        <v>65.199362612900899</v>
      </c>
      <c r="EJ31">
        <f t="shared" si="2"/>
        <v>0</v>
      </c>
      <c r="EK31">
        <f t="shared" si="2"/>
        <v>0</v>
      </c>
      <c r="EL31">
        <f t="shared" si="2"/>
        <v>0</v>
      </c>
      <c r="EM31">
        <f t="shared" si="2"/>
        <v>0</v>
      </c>
      <c r="EN31">
        <f t="shared" si="2"/>
        <v>0</v>
      </c>
      <c r="EO31">
        <f t="shared" si="2"/>
        <v>0</v>
      </c>
      <c r="EP31">
        <f t="shared" si="2"/>
        <v>0</v>
      </c>
      <c r="EQ31">
        <f t="shared" si="2"/>
        <v>0</v>
      </c>
      <c r="ER31">
        <f t="shared" si="2"/>
        <v>0</v>
      </c>
      <c r="ES31">
        <f t="shared" si="2"/>
        <v>3.0082938766906602</v>
      </c>
      <c r="ET31">
        <f t="shared" si="2"/>
        <v>0</v>
      </c>
      <c r="EU31">
        <f t="shared" si="2"/>
        <v>0</v>
      </c>
      <c r="EV31">
        <f t="shared" si="2"/>
        <v>0</v>
      </c>
      <c r="EW31">
        <f t="shared" si="2"/>
        <v>0</v>
      </c>
      <c r="EX31">
        <f t="shared" si="2"/>
        <v>0</v>
      </c>
      <c r="EY31">
        <f t="shared" si="2"/>
        <v>0</v>
      </c>
      <c r="EZ31">
        <f t="shared" si="2"/>
        <v>0</v>
      </c>
      <c r="FA31">
        <f t="shared" si="2"/>
        <v>0</v>
      </c>
      <c r="FB31">
        <f t="shared" si="2"/>
        <v>0</v>
      </c>
      <c r="FC31">
        <f t="shared" si="2"/>
        <v>0</v>
      </c>
      <c r="FD31">
        <f t="shared" si="2"/>
        <v>0</v>
      </c>
      <c r="FE31">
        <f t="shared" si="2"/>
        <v>0</v>
      </c>
      <c r="FF31">
        <f t="shared" si="2"/>
        <v>0</v>
      </c>
      <c r="FG31">
        <f t="shared" si="2"/>
        <v>0</v>
      </c>
      <c r="FH31">
        <f t="shared" si="2"/>
        <v>0</v>
      </c>
      <c r="FI31">
        <f t="shared" si="2"/>
        <v>0</v>
      </c>
      <c r="FJ31">
        <f t="shared" si="2"/>
        <v>0</v>
      </c>
      <c r="FK31">
        <f t="shared" si="2"/>
        <v>0</v>
      </c>
      <c r="FL31">
        <f t="shared" si="2"/>
        <v>0</v>
      </c>
      <c r="FM31">
        <f t="shared" si="2"/>
        <v>0</v>
      </c>
      <c r="FN31">
        <f t="shared" si="2"/>
        <v>0</v>
      </c>
      <c r="FO31">
        <f t="shared" si="2"/>
        <v>0</v>
      </c>
      <c r="FP31">
        <f t="shared" si="2"/>
        <v>0</v>
      </c>
      <c r="FQ31">
        <f t="shared" si="2"/>
        <v>0</v>
      </c>
      <c r="FR31">
        <f t="shared" si="2"/>
        <v>4.6604331431842798</v>
      </c>
      <c r="FS31">
        <f t="shared" si="2"/>
        <v>0</v>
      </c>
      <c r="FT31">
        <f t="shared" si="2"/>
        <v>0</v>
      </c>
      <c r="FU31">
        <f t="shared" si="2"/>
        <v>0</v>
      </c>
      <c r="FV31">
        <f t="shared" si="2"/>
        <v>0</v>
      </c>
      <c r="FW31">
        <f t="shared" si="2"/>
        <v>0</v>
      </c>
      <c r="FX31">
        <f t="shared" si="2"/>
        <v>0</v>
      </c>
      <c r="FY31">
        <f t="shared" si="2"/>
        <v>0</v>
      </c>
      <c r="FZ31">
        <f t="shared" si="2"/>
        <v>0</v>
      </c>
      <c r="GA31">
        <f t="shared" si="2"/>
        <v>14.743640027254401</v>
      </c>
      <c r="GB31">
        <f t="shared" si="2"/>
        <v>0</v>
      </c>
      <c r="GC31">
        <f t="shared" si="2"/>
        <v>0</v>
      </c>
      <c r="GD31">
        <f t="shared" si="2"/>
        <v>0</v>
      </c>
      <c r="GE31">
        <f t="shared" si="2"/>
        <v>0</v>
      </c>
      <c r="GF31">
        <f t="shared" si="2"/>
        <v>0</v>
      </c>
      <c r="GG31">
        <f t="shared" si="2"/>
        <v>0</v>
      </c>
      <c r="GH31">
        <f t="shared" si="2"/>
        <v>0</v>
      </c>
      <c r="GI31">
        <f t="shared" si="2"/>
        <v>0</v>
      </c>
      <c r="GJ31">
        <f t="shared" si="2"/>
        <v>0</v>
      </c>
      <c r="GK31">
        <f t="shared" si="2"/>
        <v>0</v>
      </c>
      <c r="GL31">
        <f t="shared" si="2"/>
        <v>0</v>
      </c>
      <c r="GM31">
        <f t="shared" ref="GM31:IX31" si="3">SUM(GM2:GM30)</f>
        <v>0</v>
      </c>
      <c r="GN31">
        <f t="shared" si="3"/>
        <v>319.78393791724102</v>
      </c>
      <c r="GO31">
        <f t="shared" si="3"/>
        <v>0</v>
      </c>
      <c r="GP31">
        <f t="shared" si="3"/>
        <v>0</v>
      </c>
      <c r="GQ31">
        <f t="shared" si="3"/>
        <v>0</v>
      </c>
      <c r="GR31">
        <f t="shared" si="3"/>
        <v>0</v>
      </c>
      <c r="GS31">
        <f t="shared" si="3"/>
        <v>0</v>
      </c>
      <c r="GT31">
        <f t="shared" si="3"/>
        <v>0</v>
      </c>
      <c r="GU31">
        <f t="shared" si="3"/>
        <v>0</v>
      </c>
      <c r="GV31">
        <f t="shared" si="3"/>
        <v>0</v>
      </c>
      <c r="GW31">
        <f t="shared" si="3"/>
        <v>0</v>
      </c>
      <c r="GX31">
        <f t="shared" si="3"/>
        <v>0</v>
      </c>
      <c r="GY31">
        <f t="shared" si="3"/>
        <v>0</v>
      </c>
      <c r="GZ31">
        <f t="shared" si="3"/>
        <v>0</v>
      </c>
      <c r="HA31">
        <f t="shared" si="3"/>
        <v>0</v>
      </c>
      <c r="HB31">
        <f t="shared" si="3"/>
        <v>0</v>
      </c>
      <c r="HC31">
        <f t="shared" si="3"/>
        <v>0</v>
      </c>
      <c r="HD31">
        <f t="shared" si="3"/>
        <v>0</v>
      </c>
      <c r="HE31">
        <f t="shared" si="3"/>
        <v>0</v>
      </c>
      <c r="HF31">
        <f t="shared" si="3"/>
        <v>0</v>
      </c>
      <c r="HG31">
        <f t="shared" si="3"/>
        <v>0</v>
      </c>
      <c r="HH31">
        <f t="shared" si="3"/>
        <v>0</v>
      </c>
      <c r="HI31">
        <f t="shared" si="3"/>
        <v>0</v>
      </c>
      <c r="HJ31">
        <f t="shared" si="3"/>
        <v>0</v>
      </c>
      <c r="HK31">
        <f t="shared" si="3"/>
        <v>0</v>
      </c>
      <c r="HL31">
        <f t="shared" si="3"/>
        <v>0</v>
      </c>
      <c r="HM31">
        <f t="shared" si="3"/>
        <v>0</v>
      </c>
      <c r="HN31">
        <f t="shared" si="3"/>
        <v>0</v>
      </c>
      <c r="HO31">
        <f t="shared" si="3"/>
        <v>0</v>
      </c>
      <c r="HP31">
        <f t="shared" si="3"/>
        <v>0</v>
      </c>
      <c r="HQ31">
        <f t="shared" si="3"/>
        <v>0</v>
      </c>
      <c r="HR31">
        <f t="shared" si="3"/>
        <v>0</v>
      </c>
      <c r="HS31">
        <f t="shared" si="3"/>
        <v>0</v>
      </c>
      <c r="HT31">
        <f t="shared" si="3"/>
        <v>0</v>
      </c>
      <c r="HU31">
        <f t="shared" si="3"/>
        <v>0</v>
      </c>
      <c r="HV31">
        <f t="shared" si="3"/>
        <v>0</v>
      </c>
      <c r="HW31">
        <f t="shared" si="3"/>
        <v>0</v>
      </c>
      <c r="HX31">
        <f t="shared" si="3"/>
        <v>0</v>
      </c>
      <c r="HY31">
        <f t="shared" si="3"/>
        <v>0</v>
      </c>
      <c r="HZ31">
        <f t="shared" si="3"/>
        <v>0</v>
      </c>
      <c r="IA31">
        <f t="shared" si="3"/>
        <v>0</v>
      </c>
      <c r="IB31">
        <f t="shared" si="3"/>
        <v>0</v>
      </c>
      <c r="IC31">
        <f t="shared" si="3"/>
        <v>0</v>
      </c>
      <c r="ID31">
        <f t="shared" si="3"/>
        <v>0</v>
      </c>
      <c r="IE31">
        <f t="shared" si="3"/>
        <v>13.8996439214019</v>
      </c>
      <c r="IF31">
        <f t="shared" si="3"/>
        <v>0</v>
      </c>
      <c r="IG31">
        <f t="shared" si="3"/>
        <v>0</v>
      </c>
      <c r="IH31">
        <f t="shared" si="3"/>
        <v>0</v>
      </c>
      <c r="II31">
        <f t="shared" si="3"/>
        <v>0</v>
      </c>
      <c r="IJ31">
        <f t="shared" si="3"/>
        <v>0</v>
      </c>
      <c r="IK31">
        <f t="shared" si="3"/>
        <v>0</v>
      </c>
      <c r="IL31">
        <f t="shared" si="3"/>
        <v>0</v>
      </c>
      <c r="IM31">
        <f t="shared" si="3"/>
        <v>0</v>
      </c>
      <c r="IN31">
        <f t="shared" si="3"/>
        <v>0</v>
      </c>
      <c r="IO31">
        <f t="shared" si="3"/>
        <v>2.5966886953367601</v>
      </c>
      <c r="IP31">
        <f t="shared" si="3"/>
        <v>5516.9195649596368</v>
      </c>
      <c r="IQ31">
        <f t="shared" si="3"/>
        <v>0</v>
      </c>
      <c r="IR31">
        <f t="shared" si="3"/>
        <v>0</v>
      </c>
      <c r="IS31">
        <f t="shared" si="3"/>
        <v>0</v>
      </c>
      <c r="IT31">
        <f t="shared" si="3"/>
        <v>0</v>
      </c>
      <c r="IU31">
        <f t="shared" si="3"/>
        <v>0</v>
      </c>
      <c r="IV31">
        <f t="shared" si="3"/>
        <v>0</v>
      </c>
      <c r="IW31">
        <f t="shared" si="3"/>
        <v>69.193605574620307</v>
      </c>
      <c r="IX31">
        <f t="shared" si="3"/>
        <v>0</v>
      </c>
      <c r="IY31">
        <f t="shared" ref="IY31:LJ31" si="4">SUM(IY2:IY30)</f>
        <v>0</v>
      </c>
      <c r="IZ31">
        <f t="shared" si="4"/>
        <v>0</v>
      </c>
      <c r="JA31">
        <f t="shared" si="4"/>
        <v>2.74224504268425</v>
      </c>
      <c r="JB31">
        <f t="shared" si="4"/>
        <v>0</v>
      </c>
      <c r="JC31">
        <f t="shared" si="4"/>
        <v>0</v>
      </c>
      <c r="JD31">
        <f t="shared" si="4"/>
        <v>0</v>
      </c>
      <c r="JE31">
        <f t="shared" si="4"/>
        <v>0</v>
      </c>
      <c r="JF31">
        <f t="shared" si="4"/>
        <v>0</v>
      </c>
      <c r="JG31">
        <f t="shared" si="4"/>
        <v>0</v>
      </c>
      <c r="JH31">
        <f t="shared" si="4"/>
        <v>0</v>
      </c>
      <c r="JI31">
        <f t="shared" si="4"/>
        <v>6.6860199529640303</v>
      </c>
      <c r="JJ31">
        <f t="shared" si="4"/>
        <v>10.156012662379601</v>
      </c>
      <c r="JK31">
        <f t="shared" si="4"/>
        <v>0</v>
      </c>
      <c r="JL31">
        <f t="shared" si="4"/>
        <v>0</v>
      </c>
      <c r="JM31">
        <f t="shared" si="4"/>
        <v>4.4008753387690804</v>
      </c>
      <c r="JN31">
        <f t="shared" si="4"/>
        <v>0</v>
      </c>
      <c r="JO31">
        <f t="shared" si="4"/>
        <v>0</v>
      </c>
      <c r="JP31">
        <f t="shared" si="4"/>
        <v>0</v>
      </c>
      <c r="JQ31">
        <f t="shared" si="4"/>
        <v>0</v>
      </c>
      <c r="JR31">
        <f t="shared" si="4"/>
        <v>0</v>
      </c>
      <c r="JS31">
        <f t="shared" si="4"/>
        <v>0</v>
      </c>
      <c r="JT31">
        <f t="shared" si="4"/>
        <v>5.6132105393510896</v>
      </c>
      <c r="JU31">
        <f t="shared" si="4"/>
        <v>0</v>
      </c>
      <c r="JV31">
        <f t="shared" si="4"/>
        <v>0</v>
      </c>
      <c r="JW31">
        <f t="shared" si="4"/>
        <v>2.9452098832424798</v>
      </c>
      <c r="JX31">
        <f t="shared" si="4"/>
        <v>0</v>
      </c>
      <c r="JY31">
        <f t="shared" si="4"/>
        <v>3.4636461471110498</v>
      </c>
      <c r="JZ31">
        <f t="shared" si="4"/>
        <v>14.02035792011039</v>
      </c>
      <c r="KA31">
        <f t="shared" si="4"/>
        <v>0</v>
      </c>
      <c r="KB31">
        <f t="shared" si="4"/>
        <v>0</v>
      </c>
      <c r="KC31">
        <f t="shared" si="4"/>
        <v>0</v>
      </c>
      <c r="KD31">
        <f t="shared" si="4"/>
        <v>0</v>
      </c>
      <c r="KE31">
        <f t="shared" si="4"/>
        <v>0</v>
      </c>
      <c r="KF31">
        <f t="shared" si="4"/>
        <v>0</v>
      </c>
      <c r="KG31">
        <f t="shared" si="4"/>
        <v>4.2294180007084803</v>
      </c>
      <c r="KH31">
        <f t="shared" si="4"/>
        <v>90.298380632118082</v>
      </c>
      <c r="KI31">
        <f t="shared" si="4"/>
        <v>7.8548610323870403</v>
      </c>
      <c r="KJ31">
        <f t="shared" si="4"/>
        <v>20.95523760345985</v>
      </c>
      <c r="KK31">
        <f t="shared" si="4"/>
        <v>10.9644162778502</v>
      </c>
      <c r="KL31">
        <f t="shared" si="4"/>
        <v>0</v>
      </c>
      <c r="KM31">
        <f t="shared" si="4"/>
        <v>0</v>
      </c>
      <c r="KN31">
        <f t="shared" si="4"/>
        <v>0</v>
      </c>
      <c r="KO31">
        <f t="shared" si="4"/>
        <v>8.1312938243229596</v>
      </c>
      <c r="KP31">
        <f t="shared" si="4"/>
        <v>0</v>
      </c>
      <c r="KQ31">
        <f t="shared" si="4"/>
        <v>103.35188724327908</v>
      </c>
      <c r="KR31">
        <f t="shared" si="4"/>
        <v>0</v>
      </c>
      <c r="KS31">
        <f t="shared" si="4"/>
        <v>8.4469376921742398</v>
      </c>
      <c r="KT31">
        <f t="shared" si="4"/>
        <v>1.79738772566829</v>
      </c>
      <c r="KU31">
        <f t="shared" si="4"/>
        <v>20.0923853916957</v>
      </c>
      <c r="KV31">
        <f t="shared" si="4"/>
        <v>0</v>
      </c>
      <c r="KW31">
        <f t="shared" si="4"/>
        <v>0</v>
      </c>
      <c r="KX31">
        <f t="shared" si="4"/>
        <v>0</v>
      </c>
      <c r="KY31">
        <f t="shared" si="4"/>
        <v>0</v>
      </c>
      <c r="KZ31">
        <f t="shared" si="4"/>
        <v>0</v>
      </c>
      <c r="LA31">
        <f t="shared" si="4"/>
        <v>0</v>
      </c>
      <c r="LB31">
        <f t="shared" si="4"/>
        <v>0</v>
      </c>
      <c r="LC31">
        <f t="shared" si="4"/>
        <v>0</v>
      </c>
      <c r="LD31">
        <f t="shared" si="4"/>
        <v>0</v>
      </c>
      <c r="LE31">
        <f t="shared" si="4"/>
        <v>0</v>
      </c>
      <c r="LF31">
        <f t="shared" si="4"/>
        <v>0</v>
      </c>
      <c r="LG31">
        <f t="shared" si="4"/>
        <v>0.85086465082356</v>
      </c>
      <c r="LH31">
        <f t="shared" si="4"/>
        <v>0</v>
      </c>
      <c r="LI31">
        <f t="shared" si="4"/>
        <v>0</v>
      </c>
      <c r="LJ31">
        <f t="shared" si="4"/>
        <v>0</v>
      </c>
      <c r="LK31">
        <f t="shared" ref="LK31:NV31" si="5">SUM(LK2:LK30)</f>
        <v>0</v>
      </c>
      <c r="LL31">
        <f t="shared" si="5"/>
        <v>0.92326442172206702</v>
      </c>
      <c r="LM31">
        <f t="shared" si="5"/>
        <v>0</v>
      </c>
      <c r="LN31">
        <f t="shared" si="5"/>
        <v>0</v>
      </c>
      <c r="LO31">
        <f t="shared" si="5"/>
        <v>0</v>
      </c>
      <c r="LP31">
        <f t="shared" si="5"/>
        <v>0</v>
      </c>
      <c r="LQ31">
        <f t="shared" si="5"/>
        <v>296.83753855890836</v>
      </c>
      <c r="LR31">
        <f t="shared" si="5"/>
        <v>0</v>
      </c>
      <c r="LS31">
        <f t="shared" si="5"/>
        <v>2.9961523914264601</v>
      </c>
      <c r="LT31">
        <f t="shared" si="5"/>
        <v>0</v>
      </c>
      <c r="LU31">
        <f t="shared" si="5"/>
        <v>0</v>
      </c>
      <c r="LV31">
        <f t="shared" si="5"/>
        <v>0</v>
      </c>
      <c r="LW31">
        <f t="shared" si="5"/>
        <v>2.1832717510183111</v>
      </c>
      <c r="LX31">
        <f t="shared" si="5"/>
        <v>23.719097421328708</v>
      </c>
      <c r="LY31">
        <f t="shared" si="5"/>
        <v>38.209380317062902</v>
      </c>
      <c r="LZ31">
        <f t="shared" si="5"/>
        <v>0</v>
      </c>
      <c r="MA31">
        <f t="shared" si="5"/>
        <v>0</v>
      </c>
      <c r="MB31">
        <f t="shared" si="5"/>
        <v>0</v>
      </c>
      <c r="MC31">
        <f t="shared" si="5"/>
        <v>86.06901991606361</v>
      </c>
      <c r="MD31">
        <f t="shared" si="5"/>
        <v>27.98614447315666</v>
      </c>
      <c r="ME31">
        <f t="shared" si="5"/>
        <v>17.59074012713948</v>
      </c>
      <c r="MF31">
        <f t="shared" si="5"/>
        <v>1.0532944808998701</v>
      </c>
      <c r="MG31">
        <f t="shared" si="5"/>
        <v>0</v>
      </c>
      <c r="MH31">
        <f t="shared" si="5"/>
        <v>6.9556198060532495</v>
      </c>
      <c r="MI31">
        <f t="shared" si="5"/>
        <v>7.4077765109826199</v>
      </c>
      <c r="MJ31">
        <f t="shared" si="5"/>
        <v>4.9269137510058201</v>
      </c>
      <c r="MK31">
        <f t="shared" si="5"/>
        <v>39.6165076303894</v>
      </c>
      <c r="ML31">
        <f t="shared" si="5"/>
        <v>21.634720379349453</v>
      </c>
      <c r="MM31">
        <f t="shared" si="5"/>
        <v>2.0490394156902898</v>
      </c>
      <c r="MN31">
        <f t="shared" si="5"/>
        <v>36.327190838769909</v>
      </c>
      <c r="MO31">
        <f t="shared" si="5"/>
        <v>0</v>
      </c>
      <c r="MP31">
        <f t="shared" si="5"/>
        <v>36.052287325190264</v>
      </c>
      <c r="MQ31">
        <f t="shared" si="5"/>
        <v>60.520561736274288</v>
      </c>
      <c r="MR31">
        <f t="shared" si="5"/>
        <v>2.0804522038585138</v>
      </c>
      <c r="MS31">
        <f t="shared" si="5"/>
        <v>0</v>
      </c>
      <c r="MT31">
        <f t="shared" si="5"/>
        <v>0</v>
      </c>
      <c r="MU31">
        <f t="shared" si="5"/>
        <v>0</v>
      </c>
      <c r="MV31">
        <f t="shared" si="5"/>
        <v>0</v>
      </c>
      <c r="MW31">
        <f t="shared" si="5"/>
        <v>0</v>
      </c>
      <c r="MX31">
        <f t="shared" si="5"/>
        <v>0</v>
      </c>
      <c r="MY31">
        <f t="shared" si="5"/>
        <v>23.209528011940378</v>
      </c>
      <c r="MZ31">
        <f t="shared" si="5"/>
        <v>93.037198479394917</v>
      </c>
      <c r="NA31">
        <f t="shared" si="5"/>
        <v>19.443634043482469</v>
      </c>
      <c r="NB31">
        <f t="shared" si="5"/>
        <v>2.6555442626903898</v>
      </c>
      <c r="NC31">
        <f t="shared" si="5"/>
        <v>0</v>
      </c>
      <c r="ND31">
        <f t="shared" si="5"/>
        <v>7.1686061349980799</v>
      </c>
      <c r="NE31">
        <f t="shared" si="5"/>
        <v>319.40372289245192</v>
      </c>
      <c r="NF31">
        <f t="shared" si="5"/>
        <v>68.739655272265793</v>
      </c>
      <c r="NG31">
        <f t="shared" si="5"/>
        <v>0</v>
      </c>
      <c r="NH31">
        <f t="shared" si="5"/>
        <v>25.495682936891331</v>
      </c>
      <c r="NI31">
        <f t="shared" si="5"/>
        <v>3.5944019290645999</v>
      </c>
      <c r="NJ31">
        <f t="shared" si="5"/>
        <v>20.80684493294255</v>
      </c>
      <c r="NK31">
        <f t="shared" si="5"/>
        <v>5.0274767588774472</v>
      </c>
      <c r="NL31">
        <f t="shared" si="5"/>
        <v>4.1099790073363103</v>
      </c>
      <c r="NM31">
        <f t="shared" si="5"/>
        <v>17.242718770359438</v>
      </c>
      <c r="NN31">
        <f t="shared" si="5"/>
        <v>3.7276486039508701</v>
      </c>
      <c r="NO31">
        <f t="shared" si="5"/>
        <v>5.9201636555849104</v>
      </c>
      <c r="NP31">
        <f t="shared" si="5"/>
        <v>3.1997528384337501</v>
      </c>
      <c r="NQ31">
        <f t="shared" si="5"/>
        <v>5.8551756563264599</v>
      </c>
      <c r="NR31">
        <f t="shared" si="5"/>
        <v>0</v>
      </c>
      <c r="NS31">
        <f t="shared" si="5"/>
        <v>77.832526070331426</v>
      </c>
      <c r="NT31">
        <f t="shared" si="5"/>
        <v>0</v>
      </c>
      <c r="NU31">
        <f t="shared" si="5"/>
        <v>3.2184056196751101</v>
      </c>
      <c r="NV31">
        <f t="shared" si="5"/>
        <v>0</v>
      </c>
      <c r="NW31">
        <f t="shared" ref="NW31:QH31" si="6">SUM(NW2:NW30)</f>
        <v>236.34339506774737</v>
      </c>
      <c r="NX31">
        <f t="shared" si="6"/>
        <v>39.995118926174058</v>
      </c>
      <c r="NY31">
        <f t="shared" si="6"/>
        <v>2.2883216619186801</v>
      </c>
      <c r="NZ31">
        <f t="shared" si="6"/>
        <v>10.760438478582646</v>
      </c>
      <c r="OA31">
        <f t="shared" si="6"/>
        <v>11.3640057833755</v>
      </c>
      <c r="OB31">
        <f t="shared" si="6"/>
        <v>0</v>
      </c>
      <c r="OC31">
        <f t="shared" si="6"/>
        <v>0</v>
      </c>
      <c r="OD31">
        <f t="shared" si="6"/>
        <v>31.984951126364098</v>
      </c>
      <c r="OE31">
        <f t="shared" si="6"/>
        <v>6.9256181165990593</v>
      </c>
      <c r="OF31">
        <f t="shared" si="6"/>
        <v>10.16585313981674</v>
      </c>
      <c r="OG31">
        <f t="shared" si="6"/>
        <v>0.18198165671578101</v>
      </c>
      <c r="OH31">
        <f t="shared" si="6"/>
        <v>3.5303205571503802</v>
      </c>
      <c r="OI31">
        <f t="shared" si="6"/>
        <v>0</v>
      </c>
      <c r="OJ31">
        <f t="shared" si="6"/>
        <v>37.592497493872855</v>
      </c>
      <c r="OK31">
        <f t="shared" si="6"/>
        <v>7.6080106349553498</v>
      </c>
      <c r="OL31">
        <f t="shared" si="6"/>
        <v>0</v>
      </c>
      <c r="OM31">
        <f t="shared" si="6"/>
        <v>0</v>
      </c>
      <c r="ON31">
        <f t="shared" si="6"/>
        <v>0</v>
      </c>
      <c r="OO31">
        <f t="shared" si="6"/>
        <v>0</v>
      </c>
      <c r="OP31">
        <f t="shared" si="6"/>
        <v>86.24772027415618</v>
      </c>
      <c r="OQ31">
        <f t="shared" si="6"/>
        <v>137.89136649159016</v>
      </c>
      <c r="OR31">
        <f t="shared" si="6"/>
        <v>5.1692855315324904</v>
      </c>
      <c r="OS31">
        <f t="shared" si="6"/>
        <v>0</v>
      </c>
      <c r="OT31">
        <f t="shared" si="6"/>
        <v>126.76797026018107</v>
      </c>
      <c r="OU31">
        <f t="shared" si="6"/>
        <v>4.3890317556350569</v>
      </c>
      <c r="OV31">
        <f t="shared" si="6"/>
        <v>0</v>
      </c>
      <c r="OW31">
        <f t="shared" si="6"/>
        <v>0</v>
      </c>
      <c r="OX31">
        <f t="shared" si="6"/>
        <v>0</v>
      </c>
      <c r="OY31">
        <f t="shared" si="6"/>
        <v>0</v>
      </c>
      <c r="OZ31">
        <f t="shared" si="6"/>
        <v>0</v>
      </c>
      <c r="PA31">
        <f t="shared" si="6"/>
        <v>0</v>
      </c>
      <c r="PB31">
        <f t="shared" si="6"/>
        <v>0</v>
      </c>
      <c r="PC31">
        <f t="shared" si="6"/>
        <v>0</v>
      </c>
      <c r="PD31">
        <f t="shared" si="6"/>
        <v>0</v>
      </c>
      <c r="PE31">
        <f t="shared" si="6"/>
        <v>0</v>
      </c>
      <c r="PF31">
        <f t="shared" si="6"/>
        <v>0</v>
      </c>
      <c r="PG31">
        <f t="shared" si="6"/>
        <v>0</v>
      </c>
      <c r="PH31">
        <f t="shared" si="6"/>
        <v>0</v>
      </c>
      <c r="PI31">
        <f t="shared" si="6"/>
        <v>6.7962473004168897</v>
      </c>
      <c r="PJ31">
        <f t="shared" si="6"/>
        <v>0</v>
      </c>
      <c r="PK31">
        <f t="shared" si="6"/>
        <v>0</v>
      </c>
      <c r="PL31">
        <f t="shared" si="6"/>
        <v>0</v>
      </c>
      <c r="PM31">
        <f t="shared" si="6"/>
        <v>0</v>
      </c>
      <c r="PN31">
        <f t="shared" si="6"/>
        <v>0</v>
      </c>
      <c r="PO31">
        <f t="shared" si="6"/>
        <v>0</v>
      </c>
      <c r="PP31">
        <f t="shared" si="6"/>
        <v>2.4496297912662701</v>
      </c>
      <c r="PQ31">
        <f t="shared" si="6"/>
        <v>0</v>
      </c>
      <c r="PR31">
        <f t="shared" si="6"/>
        <v>4.3326512252476403</v>
      </c>
      <c r="PS31">
        <f t="shared" si="6"/>
        <v>0</v>
      </c>
      <c r="PT31">
        <f t="shared" si="6"/>
        <v>77.64797721490028</v>
      </c>
      <c r="PU31">
        <f t="shared" si="6"/>
        <v>0</v>
      </c>
      <c r="PV31">
        <f t="shared" si="6"/>
        <v>0</v>
      </c>
      <c r="PW31">
        <f t="shared" si="6"/>
        <v>108.72807581751999</v>
      </c>
      <c r="PX31">
        <f t="shared" si="6"/>
        <v>6.8741578127728804</v>
      </c>
      <c r="PY31">
        <f t="shared" si="6"/>
        <v>0</v>
      </c>
      <c r="PZ31">
        <f t="shared" si="6"/>
        <v>0</v>
      </c>
      <c r="QA31">
        <f t="shared" si="6"/>
        <v>0</v>
      </c>
      <c r="QB31">
        <f t="shared" si="6"/>
        <v>0</v>
      </c>
      <c r="QC31">
        <f t="shared" si="6"/>
        <v>0</v>
      </c>
      <c r="QD31">
        <f t="shared" si="6"/>
        <v>0</v>
      </c>
      <c r="QE31">
        <f t="shared" si="6"/>
        <v>0</v>
      </c>
      <c r="QF31">
        <f t="shared" si="6"/>
        <v>0</v>
      </c>
      <c r="QG31">
        <f t="shared" si="6"/>
        <v>0</v>
      </c>
      <c r="QH31">
        <f t="shared" si="6"/>
        <v>0</v>
      </c>
      <c r="QI31">
        <f t="shared" ref="QI31:ST31" si="7">SUM(QI2:QI30)</f>
        <v>0</v>
      </c>
      <c r="QJ31">
        <f t="shared" si="7"/>
        <v>0</v>
      </c>
      <c r="QK31">
        <f t="shared" si="7"/>
        <v>3.163548323476169</v>
      </c>
      <c r="QL31">
        <f t="shared" si="7"/>
        <v>0</v>
      </c>
      <c r="QM31">
        <f t="shared" si="7"/>
        <v>0</v>
      </c>
      <c r="QN31">
        <f t="shared" si="7"/>
        <v>0</v>
      </c>
      <c r="QO31">
        <f t="shared" si="7"/>
        <v>0</v>
      </c>
      <c r="QP31">
        <f t="shared" si="7"/>
        <v>0</v>
      </c>
      <c r="QQ31">
        <f t="shared" si="7"/>
        <v>0</v>
      </c>
      <c r="QR31">
        <f t="shared" si="7"/>
        <v>0</v>
      </c>
      <c r="QS31">
        <f t="shared" si="7"/>
        <v>0</v>
      </c>
      <c r="QT31">
        <f t="shared" si="7"/>
        <v>67.707846192079131</v>
      </c>
      <c r="QU31">
        <f t="shared" si="7"/>
        <v>0</v>
      </c>
      <c r="QV31">
        <f t="shared" si="7"/>
        <v>2.2291552641789298</v>
      </c>
      <c r="QW31">
        <f t="shared" si="7"/>
        <v>0</v>
      </c>
      <c r="QX31">
        <f t="shared" si="7"/>
        <v>0</v>
      </c>
      <c r="QY31">
        <f t="shared" si="7"/>
        <v>208.76619388331869</v>
      </c>
      <c r="QZ31">
        <f t="shared" si="7"/>
        <v>2.7318031079031813</v>
      </c>
      <c r="RA31">
        <f t="shared" si="7"/>
        <v>40.09037837169145</v>
      </c>
      <c r="RB31">
        <f t="shared" si="7"/>
        <v>0</v>
      </c>
      <c r="RC31">
        <f t="shared" si="7"/>
        <v>148.47527609482054</v>
      </c>
      <c r="RD31">
        <f t="shared" si="7"/>
        <v>0</v>
      </c>
      <c r="RE31">
        <f t="shared" si="7"/>
        <v>0.58307438253468902</v>
      </c>
      <c r="RF31">
        <f t="shared" si="7"/>
        <v>0</v>
      </c>
      <c r="RG31">
        <f t="shared" si="7"/>
        <v>0</v>
      </c>
      <c r="RH31">
        <f t="shared" si="7"/>
        <v>0</v>
      </c>
      <c r="RI31">
        <f t="shared" si="7"/>
        <v>0</v>
      </c>
      <c r="RJ31">
        <f t="shared" si="7"/>
        <v>0</v>
      </c>
      <c r="RK31">
        <f t="shared" si="7"/>
        <v>1.8654793313014</v>
      </c>
      <c r="RL31">
        <f t="shared" si="7"/>
        <v>0</v>
      </c>
      <c r="RM31">
        <f t="shared" si="7"/>
        <v>0</v>
      </c>
      <c r="RN31">
        <f t="shared" si="7"/>
        <v>28.172581700335542</v>
      </c>
      <c r="RO31">
        <f t="shared" si="7"/>
        <v>0</v>
      </c>
      <c r="RP31">
        <f t="shared" si="7"/>
        <v>0</v>
      </c>
      <c r="RQ31">
        <f t="shared" si="7"/>
        <v>0</v>
      </c>
      <c r="RR31">
        <f t="shared" si="7"/>
        <v>0</v>
      </c>
      <c r="RS31">
        <f t="shared" si="7"/>
        <v>9.6173331731363092</v>
      </c>
      <c r="RT31">
        <f t="shared" si="7"/>
        <v>1.2211658662415099</v>
      </c>
      <c r="RU31">
        <f t="shared" si="7"/>
        <v>4.1141551723605403</v>
      </c>
      <c r="RV31">
        <f t="shared" si="7"/>
        <v>0</v>
      </c>
      <c r="RW31">
        <f t="shared" si="7"/>
        <v>4.5853493755245314</v>
      </c>
      <c r="RX31">
        <f t="shared" si="7"/>
        <v>1.208803285102805</v>
      </c>
      <c r="RY31">
        <f t="shared" si="7"/>
        <v>0</v>
      </c>
      <c r="RZ31">
        <f t="shared" si="7"/>
        <v>3.221710500226453</v>
      </c>
      <c r="SA31">
        <f t="shared" si="7"/>
        <v>0</v>
      </c>
      <c r="SB31">
        <f t="shared" si="7"/>
        <v>0</v>
      </c>
      <c r="SC31">
        <f t="shared" si="7"/>
        <v>7.6702407548903704</v>
      </c>
      <c r="SD31">
        <f t="shared" si="7"/>
        <v>313.88521344473151</v>
      </c>
      <c r="SE31">
        <f t="shared" si="7"/>
        <v>98.177199963813706</v>
      </c>
      <c r="SF31">
        <f t="shared" si="7"/>
        <v>0</v>
      </c>
      <c r="SG31">
        <f t="shared" si="7"/>
        <v>0</v>
      </c>
      <c r="SH31">
        <f t="shared" si="7"/>
        <v>0</v>
      </c>
      <c r="SI31">
        <f t="shared" si="7"/>
        <v>0</v>
      </c>
      <c r="SJ31">
        <f t="shared" si="7"/>
        <v>0</v>
      </c>
      <c r="SK31">
        <f t="shared" si="7"/>
        <v>0</v>
      </c>
      <c r="SL31">
        <f t="shared" si="7"/>
        <v>0</v>
      </c>
      <c r="SM31">
        <f t="shared" si="7"/>
        <v>3.0635461998002498</v>
      </c>
      <c r="SN31">
        <f t="shared" si="7"/>
        <v>0</v>
      </c>
      <c r="SO31">
        <f t="shared" si="7"/>
        <v>19.324138363892871</v>
      </c>
      <c r="SP31">
        <f t="shared" si="7"/>
        <v>0</v>
      </c>
      <c r="SQ31">
        <f t="shared" si="7"/>
        <v>0</v>
      </c>
      <c r="SR31">
        <f t="shared" si="7"/>
        <v>10.509535038988497</v>
      </c>
      <c r="SS31">
        <f t="shared" si="7"/>
        <v>10.288811198025099</v>
      </c>
      <c r="ST31">
        <f t="shared" si="7"/>
        <v>0</v>
      </c>
      <c r="SU31">
        <f t="shared" ref="SU31:VF31" si="8">SUM(SU2:SU30)</f>
        <v>1.3166494210144799</v>
      </c>
      <c r="SV31">
        <f t="shared" si="8"/>
        <v>2.2662451337347198</v>
      </c>
      <c r="SW31">
        <f t="shared" si="8"/>
        <v>0</v>
      </c>
      <c r="SX31">
        <f t="shared" si="8"/>
        <v>9.0797966171010369</v>
      </c>
      <c r="SY31">
        <f t="shared" si="8"/>
        <v>0</v>
      </c>
      <c r="SZ31">
        <f t="shared" si="8"/>
        <v>0</v>
      </c>
      <c r="TA31">
        <f t="shared" si="8"/>
        <v>6.9028531469739596</v>
      </c>
      <c r="TB31">
        <f t="shared" si="8"/>
        <v>0</v>
      </c>
      <c r="TC31">
        <f t="shared" si="8"/>
        <v>0</v>
      </c>
      <c r="TD31">
        <f t="shared" si="8"/>
        <v>0</v>
      </c>
      <c r="TE31">
        <f t="shared" si="8"/>
        <v>0</v>
      </c>
      <c r="TF31">
        <f t="shared" si="8"/>
        <v>0</v>
      </c>
      <c r="TG31">
        <f t="shared" si="8"/>
        <v>0.33141314196941973</v>
      </c>
      <c r="TH31">
        <f t="shared" si="8"/>
        <v>0.653076359709995</v>
      </c>
      <c r="TI31">
        <f t="shared" si="8"/>
        <v>0</v>
      </c>
      <c r="TJ31">
        <f t="shared" si="8"/>
        <v>0</v>
      </c>
      <c r="TK31">
        <f t="shared" si="8"/>
        <v>0.4270271262096017</v>
      </c>
      <c r="TL31">
        <f t="shared" si="8"/>
        <v>0</v>
      </c>
      <c r="TM31">
        <f t="shared" si="8"/>
        <v>0</v>
      </c>
      <c r="TN31">
        <f t="shared" si="8"/>
        <v>0</v>
      </c>
      <c r="TO31">
        <f t="shared" si="8"/>
        <v>0</v>
      </c>
      <c r="TP31">
        <f t="shared" si="8"/>
        <v>0</v>
      </c>
      <c r="TQ31">
        <f t="shared" si="8"/>
        <v>1.7489532051104399</v>
      </c>
      <c r="TR31">
        <f t="shared" si="8"/>
        <v>0.76970900123945496</v>
      </c>
      <c r="TS31">
        <f t="shared" si="8"/>
        <v>0</v>
      </c>
      <c r="TT31">
        <f t="shared" si="8"/>
        <v>0</v>
      </c>
      <c r="TU31">
        <f t="shared" si="8"/>
        <v>0</v>
      </c>
      <c r="TV31">
        <f t="shared" si="8"/>
        <v>0</v>
      </c>
      <c r="TW31">
        <f t="shared" si="8"/>
        <v>0</v>
      </c>
      <c r="TX31">
        <f t="shared" si="8"/>
        <v>0</v>
      </c>
      <c r="TY31">
        <f t="shared" si="8"/>
        <v>0</v>
      </c>
      <c r="TZ31">
        <f t="shared" si="8"/>
        <v>1.5871732562052301</v>
      </c>
      <c r="UA31">
        <f t="shared" si="8"/>
        <v>0</v>
      </c>
      <c r="UB31">
        <f t="shared" si="8"/>
        <v>0</v>
      </c>
      <c r="UC31">
        <f t="shared" si="8"/>
        <v>27.71119261478578</v>
      </c>
      <c r="UD31">
        <f t="shared" si="8"/>
        <v>0</v>
      </c>
      <c r="UE31">
        <f t="shared" si="8"/>
        <v>0</v>
      </c>
      <c r="UF31">
        <f t="shared" si="8"/>
        <v>0</v>
      </c>
      <c r="UG31">
        <f t="shared" si="8"/>
        <v>1.1849154098111891</v>
      </c>
      <c r="UH31">
        <f t="shared" si="8"/>
        <v>5.1143897211147003E-2</v>
      </c>
      <c r="UI31">
        <f t="shared" si="8"/>
        <v>0</v>
      </c>
      <c r="UJ31">
        <f t="shared" si="8"/>
        <v>0</v>
      </c>
      <c r="UK31">
        <f t="shared" si="8"/>
        <v>0</v>
      </c>
      <c r="UL31">
        <f t="shared" si="8"/>
        <v>10.550360748818122</v>
      </c>
      <c r="UM31">
        <f t="shared" si="8"/>
        <v>0</v>
      </c>
      <c r="UN31">
        <f t="shared" si="8"/>
        <v>0</v>
      </c>
      <c r="UO31">
        <f t="shared" si="8"/>
        <v>0</v>
      </c>
      <c r="UP31">
        <f t="shared" si="8"/>
        <v>0</v>
      </c>
      <c r="UQ31">
        <f t="shared" si="8"/>
        <v>0</v>
      </c>
      <c r="UR31">
        <f t="shared" si="8"/>
        <v>0</v>
      </c>
      <c r="US31">
        <f t="shared" si="8"/>
        <v>6.9175211395373104</v>
      </c>
      <c r="UT31">
        <f t="shared" si="8"/>
        <v>0</v>
      </c>
      <c r="UU31">
        <f t="shared" si="8"/>
        <v>0</v>
      </c>
      <c r="UV31">
        <f t="shared" si="8"/>
        <v>0</v>
      </c>
      <c r="UW31">
        <f t="shared" si="8"/>
        <v>0</v>
      </c>
      <c r="UX31">
        <f t="shared" si="8"/>
        <v>0</v>
      </c>
      <c r="UY31">
        <f t="shared" si="8"/>
        <v>0</v>
      </c>
      <c r="UZ31">
        <f t="shared" si="8"/>
        <v>0</v>
      </c>
      <c r="VA31">
        <f t="shared" si="8"/>
        <v>2.4464751094714599</v>
      </c>
      <c r="VB31">
        <f t="shared" si="8"/>
        <v>0</v>
      </c>
      <c r="VC31">
        <f t="shared" si="8"/>
        <v>0</v>
      </c>
      <c r="VD31">
        <f t="shared" si="8"/>
        <v>0</v>
      </c>
      <c r="VE31">
        <f t="shared" si="8"/>
        <v>11.442045733603141</v>
      </c>
      <c r="VF31">
        <f t="shared" si="8"/>
        <v>11.632514271245375</v>
      </c>
      <c r="VG31">
        <f t="shared" ref="VG31:XR31" si="9">SUM(VG2:VG30)</f>
        <v>18.562800448347904</v>
      </c>
      <c r="VH31">
        <f t="shared" si="9"/>
        <v>0</v>
      </c>
      <c r="VI31">
        <f t="shared" si="9"/>
        <v>0</v>
      </c>
      <c r="VJ31">
        <f t="shared" si="9"/>
        <v>0</v>
      </c>
      <c r="VK31">
        <f t="shared" si="9"/>
        <v>0</v>
      </c>
      <c r="VL31">
        <f t="shared" si="9"/>
        <v>0</v>
      </c>
      <c r="VM31">
        <f t="shared" si="9"/>
        <v>0</v>
      </c>
      <c r="VN31">
        <f t="shared" si="9"/>
        <v>0</v>
      </c>
      <c r="VO31">
        <f t="shared" si="9"/>
        <v>0</v>
      </c>
      <c r="VP31">
        <f t="shared" si="9"/>
        <v>0</v>
      </c>
      <c r="VQ31">
        <f t="shared" si="9"/>
        <v>0</v>
      </c>
      <c r="VR31">
        <f t="shared" si="9"/>
        <v>0</v>
      </c>
      <c r="VS31">
        <f t="shared" si="9"/>
        <v>0</v>
      </c>
      <c r="VT31">
        <f t="shared" si="9"/>
        <v>40.641470980073237</v>
      </c>
      <c r="VU31">
        <f t="shared" si="9"/>
        <v>0</v>
      </c>
      <c r="VV31">
        <f t="shared" si="9"/>
        <v>0</v>
      </c>
      <c r="VW31">
        <f t="shared" si="9"/>
        <v>0</v>
      </c>
      <c r="VX31">
        <f t="shared" si="9"/>
        <v>0</v>
      </c>
      <c r="VY31">
        <f t="shared" si="9"/>
        <v>0</v>
      </c>
      <c r="VZ31">
        <f t="shared" si="9"/>
        <v>68.292115990779195</v>
      </c>
      <c r="WA31">
        <f t="shared" si="9"/>
        <v>0</v>
      </c>
      <c r="WB31">
        <f t="shared" si="9"/>
        <v>0</v>
      </c>
      <c r="WC31">
        <f t="shared" si="9"/>
        <v>1.0029090724955001</v>
      </c>
      <c r="WD31">
        <f t="shared" si="9"/>
        <v>1.35693624951853</v>
      </c>
      <c r="WE31">
        <f t="shared" si="9"/>
        <v>0</v>
      </c>
      <c r="WF31">
        <f t="shared" si="9"/>
        <v>0</v>
      </c>
      <c r="WG31">
        <f t="shared" si="9"/>
        <v>0</v>
      </c>
      <c r="WH31">
        <f t="shared" si="9"/>
        <v>0</v>
      </c>
      <c r="WI31">
        <f t="shared" si="9"/>
        <v>40.210250912111938</v>
      </c>
      <c r="WJ31">
        <f t="shared" si="9"/>
        <v>0</v>
      </c>
      <c r="WK31">
        <f t="shared" si="9"/>
        <v>31.264913734271783</v>
      </c>
      <c r="WL31">
        <f t="shared" si="9"/>
        <v>5.7516321698550694</v>
      </c>
      <c r="WM31">
        <f t="shared" si="9"/>
        <v>38.589951754882755</v>
      </c>
      <c r="WN31">
        <f t="shared" si="9"/>
        <v>0</v>
      </c>
      <c r="WO31">
        <f t="shared" si="9"/>
        <v>8.540446780376433</v>
      </c>
      <c r="WP31">
        <f t="shared" si="9"/>
        <v>1.3149935983825001</v>
      </c>
      <c r="WQ31">
        <f t="shared" si="9"/>
        <v>117.96503143065465</v>
      </c>
      <c r="WR31">
        <f t="shared" si="9"/>
        <v>0</v>
      </c>
      <c r="WS31">
        <f t="shared" si="9"/>
        <v>1.80932463766651</v>
      </c>
      <c r="WT31">
        <f t="shared" si="9"/>
        <v>0</v>
      </c>
      <c r="WU31">
        <f t="shared" si="9"/>
        <v>9.86903297683582</v>
      </c>
      <c r="WV31">
        <f t="shared" si="9"/>
        <v>0.54882806992493904</v>
      </c>
      <c r="WW31">
        <f t="shared" si="9"/>
        <v>9.259367924151757</v>
      </c>
      <c r="WX31">
        <f t="shared" si="9"/>
        <v>1.4547552232535701</v>
      </c>
      <c r="WY31">
        <f t="shared" si="9"/>
        <v>9.8592738027490938</v>
      </c>
      <c r="WZ31">
        <f t="shared" si="9"/>
        <v>0</v>
      </c>
      <c r="XA31">
        <f t="shared" si="9"/>
        <v>0</v>
      </c>
      <c r="XB31">
        <f t="shared" si="9"/>
        <v>0</v>
      </c>
      <c r="XC31">
        <f t="shared" si="9"/>
        <v>0</v>
      </c>
      <c r="XD31">
        <f t="shared" si="9"/>
        <v>0</v>
      </c>
      <c r="XE31">
        <f t="shared" si="9"/>
        <v>20.372295694661247</v>
      </c>
      <c r="XF31">
        <f t="shared" si="9"/>
        <v>0</v>
      </c>
      <c r="XG31">
        <f t="shared" si="9"/>
        <v>0</v>
      </c>
      <c r="XH31">
        <f t="shared" si="9"/>
        <v>11.3064806812295</v>
      </c>
      <c r="XI31">
        <f t="shared" si="9"/>
        <v>6.3440059767473702</v>
      </c>
      <c r="XJ31">
        <f t="shared" si="9"/>
        <v>3.4700032867283501</v>
      </c>
      <c r="XK31">
        <f t="shared" si="9"/>
        <v>0</v>
      </c>
      <c r="XL31">
        <f t="shared" si="9"/>
        <v>0</v>
      </c>
      <c r="XM31">
        <f t="shared" si="9"/>
        <v>4.1383510974825626</v>
      </c>
      <c r="XN31">
        <f t="shared" si="9"/>
        <v>0</v>
      </c>
      <c r="XO31">
        <f t="shared" si="9"/>
        <v>0</v>
      </c>
      <c r="XP31">
        <f t="shared" si="9"/>
        <v>0</v>
      </c>
      <c r="XQ31">
        <f t="shared" si="9"/>
        <v>0</v>
      </c>
      <c r="XR31">
        <f t="shared" si="9"/>
        <v>0</v>
      </c>
      <c r="XS31">
        <f t="shared" ref="XS31:AAD31" si="10">SUM(XS2:XS30)</f>
        <v>32.669730127860134</v>
      </c>
      <c r="XT31">
        <f t="shared" si="10"/>
        <v>0</v>
      </c>
      <c r="XU31">
        <f t="shared" si="10"/>
        <v>0</v>
      </c>
      <c r="XV31">
        <f t="shared" si="10"/>
        <v>0</v>
      </c>
      <c r="XW31">
        <f t="shared" si="10"/>
        <v>0</v>
      </c>
      <c r="XX31">
        <f t="shared" si="10"/>
        <v>0</v>
      </c>
      <c r="XY31">
        <f t="shared" si="10"/>
        <v>0</v>
      </c>
      <c r="XZ31">
        <f t="shared" si="10"/>
        <v>0</v>
      </c>
      <c r="YA31">
        <f t="shared" si="10"/>
        <v>0</v>
      </c>
      <c r="YB31">
        <f t="shared" si="10"/>
        <v>0</v>
      </c>
      <c r="YC31">
        <f t="shared" si="10"/>
        <v>0</v>
      </c>
      <c r="YD31">
        <f t="shared" si="10"/>
        <v>0</v>
      </c>
      <c r="YE31">
        <f t="shared" si="10"/>
        <v>0</v>
      </c>
      <c r="YF31">
        <f t="shared" si="10"/>
        <v>0</v>
      </c>
      <c r="YG31">
        <f t="shared" si="10"/>
        <v>0</v>
      </c>
      <c r="YH31">
        <f t="shared" si="10"/>
        <v>0</v>
      </c>
      <c r="YI31">
        <f t="shared" si="10"/>
        <v>5.5416734980512103</v>
      </c>
      <c r="YJ31">
        <f t="shared" si="10"/>
        <v>0</v>
      </c>
      <c r="YK31">
        <f t="shared" si="10"/>
        <v>7.6081871328592854</v>
      </c>
      <c r="YL31">
        <f t="shared" si="10"/>
        <v>0</v>
      </c>
      <c r="YM31">
        <f t="shared" si="10"/>
        <v>0</v>
      </c>
      <c r="YN31">
        <f t="shared" si="10"/>
        <v>28.233986078473958</v>
      </c>
      <c r="YO31">
        <f t="shared" si="10"/>
        <v>0</v>
      </c>
      <c r="YP31">
        <f t="shared" si="10"/>
        <v>0</v>
      </c>
      <c r="YQ31">
        <f t="shared" si="10"/>
        <v>0</v>
      </c>
      <c r="YR31">
        <f t="shared" si="10"/>
        <v>0</v>
      </c>
      <c r="YS31">
        <f t="shared" si="10"/>
        <v>295.40193612193502</v>
      </c>
      <c r="YT31">
        <f t="shared" si="10"/>
        <v>0</v>
      </c>
      <c r="YU31">
        <f t="shared" si="10"/>
        <v>7.5414506711084499</v>
      </c>
      <c r="YV31">
        <f t="shared" si="10"/>
        <v>0</v>
      </c>
      <c r="YW31">
        <f t="shared" si="10"/>
        <v>4.7423631376445607</v>
      </c>
      <c r="YX31">
        <f t="shared" si="10"/>
        <v>38.252696495024793</v>
      </c>
      <c r="YY31">
        <f t="shared" si="10"/>
        <v>85.23768392945702</v>
      </c>
      <c r="YZ31">
        <f t="shared" si="10"/>
        <v>8.7913273228406101</v>
      </c>
      <c r="ZA31">
        <f t="shared" si="10"/>
        <v>4.8092230267071159</v>
      </c>
      <c r="ZB31">
        <f t="shared" si="10"/>
        <v>43.656223238801957</v>
      </c>
      <c r="ZC31">
        <f t="shared" si="10"/>
        <v>0</v>
      </c>
      <c r="ZD31">
        <f t="shared" si="10"/>
        <v>0</v>
      </c>
      <c r="ZE31">
        <f t="shared" si="10"/>
        <v>0</v>
      </c>
      <c r="ZF31">
        <f t="shared" si="10"/>
        <v>16.694799496100494</v>
      </c>
      <c r="ZG31">
        <f t="shared" si="10"/>
        <v>0</v>
      </c>
      <c r="ZH31">
        <f t="shared" si="10"/>
        <v>6.2570911434063099</v>
      </c>
      <c r="ZI31">
        <f t="shared" si="10"/>
        <v>22.306235192947113</v>
      </c>
      <c r="ZJ31">
        <f t="shared" si="10"/>
        <v>0</v>
      </c>
      <c r="ZK31">
        <f t="shared" si="10"/>
        <v>0</v>
      </c>
      <c r="ZL31">
        <f t="shared" si="10"/>
        <v>0</v>
      </c>
      <c r="ZM31">
        <f t="shared" si="10"/>
        <v>0</v>
      </c>
      <c r="ZN31">
        <f t="shared" si="10"/>
        <v>0</v>
      </c>
      <c r="ZO31">
        <f t="shared" si="10"/>
        <v>3.1013590110914171</v>
      </c>
      <c r="ZP31">
        <f t="shared" si="10"/>
        <v>0</v>
      </c>
      <c r="ZQ31">
        <f t="shared" si="10"/>
        <v>0</v>
      </c>
      <c r="ZR31">
        <f t="shared" si="10"/>
        <v>0.35303380404761597</v>
      </c>
      <c r="ZS31">
        <f t="shared" si="10"/>
        <v>0</v>
      </c>
      <c r="ZT31">
        <f t="shared" si="10"/>
        <v>0</v>
      </c>
      <c r="ZU31">
        <f t="shared" si="10"/>
        <v>0</v>
      </c>
      <c r="ZV31">
        <f t="shared" si="10"/>
        <v>5.4709966226226463</v>
      </c>
      <c r="ZW31">
        <f t="shared" si="10"/>
        <v>0</v>
      </c>
      <c r="ZX31">
        <f t="shared" si="10"/>
        <v>0</v>
      </c>
      <c r="ZY31">
        <f t="shared" si="10"/>
        <v>8.1719160394221593</v>
      </c>
      <c r="ZZ31">
        <f t="shared" si="10"/>
        <v>13.7482095007437</v>
      </c>
      <c r="AAA31">
        <f t="shared" si="10"/>
        <v>0</v>
      </c>
      <c r="AAB31">
        <f t="shared" si="10"/>
        <v>1.3812395924398</v>
      </c>
      <c r="AAC31">
        <f t="shared" si="10"/>
        <v>18.899875827972998</v>
      </c>
      <c r="AAD31">
        <f t="shared" si="10"/>
        <v>0</v>
      </c>
      <c r="AAE31">
        <f t="shared" ref="AAE31:AAU31" si="11">SUM(AAE2:AAE30)</f>
        <v>0</v>
      </c>
      <c r="AAF31">
        <f t="shared" si="11"/>
        <v>4.6907165526427299</v>
      </c>
      <c r="AAG31">
        <f t="shared" si="11"/>
        <v>0</v>
      </c>
      <c r="AAH31">
        <f t="shared" si="11"/>
        <v>0</v>
      </c>
      <c r="AAI31">
        <f t="shared" si="11"/>
        <v>148.78513114203346</v>
      </c>
      <c r="AAJ31">
        <f t="shared" si="11"/>
        <v>0</v>
      </c>
      <c r="AAK31">
        <f t="shared" si="11"/>
        <v>0</v>
      </c>
      <c r="AAL31">
        <f t="shared" si="11"/>
        <v>0</v>
      </c>
      <c r="AAM31">
        <f t="shared" si="11"/>
        <v>0</v>
      </c>
      <c r="AAN31">
        <f t="shared" si="11"/>
        <v>0</v>
      </c>
      <c r="AAO31">
        <f t="shared" si="11"/>
        <v>5.1983175593896682</v>
      </c>
      <c r="AAP31">
        <f t="shared" si="11"/>
        <v>1.6990656400567801</v>
      </c>
      <c r="AAQ31">
        <f t="shared" si="11"/>
        <v>0</v>
      </c>
      <c r="AAR31">
        <f t="shared" si="11"/>
        <v>0</v>
      </c>
      <c r="AAS31">
        <f t="shared" si="11"/>
        <v>0</v>
      </c>
      <c r="AAT31">
        <f t="shared" si="11"/>
        <v>0</v>
      </c>
      <c r="AAU31">
        <f t="shared" si="11"/>
        <v>830794.08826546045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U31"/>
  <sheetViews>
    <sheetView workbookViewId="0">
      <pane xSplit="1" ySplit="1" topLeftCell="AAD2" activePane="bottomRight" state="frozen"/>
      <selection pane="topRight" activeCell="B1" sqref="B1"/>
      <selection pane="bottomLeft" activeCell="A2" sqref="A2"/>
      <selection pane="bottomRight" activeCell="AAU2" sqref="AAU2"/>
    </sheetView>
  </sheetViews>
  <sheetFormatPr defaultRowHeight="14.5" x14ac:dyDescent="0.35"/>
  <sheetData>
    <row r="1" spans="1:723" x14ac:dyDescent="0.35">
      <c r="A1" t="s">
        <v>0</v>
      </c>
      <c r="B1">
        <v>113110</v>
      </c>
      <c r="C1">
        <v>113310</v>
      </c>
      <c r="D1">
        <v>114210</v>
      </c>
      <c r="E1">
        <v>115111</v>
      </c>
      <c r="F1">
        <v>115112</v>
      </c>
      <c r="G1">
        <v>115113</v>
      </c>
      <c r="H1">
        <v>115114</v>
      </c>
      <c r="I1">
        <v>115115</v>
      </c>
      <c r="J1">
        <v>115116</v>
      </c>
      <c r="K1">
        <v>115210</v>
      </c>
      <c r="L1">
        <v>115310</v>
      </c>
      <c r="M1">
        <v>211111</v>
      </c>
      <c r="N1">
        <v>211112</v>
      </c>
      <c r="O1">
        <v>212111</v>
      </c>
      <c r="P1">
        <v>212312</v>
      </c>
      <c r="Q1">
        <v>212321</v>
      </c>
      <c r="R1">
        <v>212325</v>
      </c>
      <c r="S1">
        <v>213111</v>
      </c>
      <c r="T1">
        <v>213112</v>
      </c>
      <c r="U1">
        <v>213115</v>
      </c>
      <c r="V1">
        <v>221112</v>
      </c>
      <c r="W1">
        <v>221122</v>
      </c>
      <c r="X1">
        <v>221210</v>
      </c>
      <c r="Y1">
        <v>221310</v>
      </c>
      <c r="Z1">
        <v>221320</v>
      </c>
      <c r="AA1">
        <v>236115</v>
      </c>
      <c r="AB1">
        <v>236116</v>
      </c>
      <c r="AC1">
        <v>236117</v>
      </c>
      <c r="AD1">
        <v>236118</v>
      </c>
      <c r="AE1">
        <v>236210</v>
      </c>
      <c r="AF1">
        <v>236220</v>
      </c>
      <c r="AG1">
        <v>237110</v>
      </c>
      <c r="AH1">
        <v>237120</v>
      </c>
      <c r="AI1">
        <v>237130</v>
      </c>
      <c r="AJ1">
        <v>237210</v>
      </c>
      <c r="AK1">
        <v>237310</v>
      </c>
      <c r="AL1">
        <v>237990</v>
      </c>
      <c r="AM1">
        <v>238110</v>
      </c>
      <c r="AN1">
        <v>238120</v>
      </c>
      <c r="AO1">
        <v>238130</v>
      </c>
      <c r="AP1">
        <v>238140</v>
      </c>
      <c r="AQ1">
        <v>238150</v>
      </c>
      <c r="AR1">
        <v>238160</v>
      </c>
      <c r="AS1">
        <v>238170</v>
      </c>
      <c r="AT1">
        <v>238190</v>
      </c>
      <c r="AU1">
        <v>238210</v>
      </c>
      <c r="AV1">
        <v>238220</v>
      </c>
      <c r="AW1">
        <v>238290</v>
      </c>
      <c r="AX1">
        <v>238310</v>
      </c>
      <c r="AY1">
        <v>238320</v>
      </c>
      <c r="AZ1">
        <v>238330</v>
      </c>
      <c r="BA1">
        <v>238340</v>
      </c>
      <c r="BB1">
        <v>238350</v>
      </c>
      <c r="BC1">
        <v>238390</v>
      </c>
      <c r="BD1">
        <v>238910</v>
      </c>
      <c r="BE1">
        <v>238990</v>
      </c>
      <c r="BF1">
        <v>311111</v>
      </c>
      <c r="BG1">
        <v>311119</v>
      </c>
      <c r="BH1">
        <v>311230</v>
      </c>
      <c r="BI1">
        <v>311412</v>
      </c>
      <c r="BJ1">
        <v>311513</v>
      </c>
      <c r="BK1">
        <v>311611</v>
      </c>
      <c r="BL1">
        <v>311612</v>
      </c>
      <c r="BM1">
        <v>311615</v>
      </c>
      <c r="BN1">
        <v>311710</v>
      </c>
      <c r="BO1">
        <v>311811</v>
      </c>
      <c r="BP1">
        <v>311812</v>
      </c>
      <c r="BQ1">
        <v>311813</v>
      </c>
      <c r="BR1">
        <v>311911</v>
      </c>
      <c r="BS1">
        <v>311930</v>
      </c>
      <c r="BT1">
        <v>311942</v>
      </c>
      <c r="BU1">
        <v>311991</v>
      </c>
      <c r="BV1">
        <v>311999</v>
      </c>
      <c r="BW1">
        <v>312112</v>
      </c>
      <c r="BX1">
        <v>312113</v>
      </c>
      <c r="BY1">
        <v>312120</v>
      </c>
      <c r="BZ1">
        <v>313210</v>
      </c>
      <c r="CA1">
        <v>313230</v>
      </c>
      <c r="CB1">
        <v>313310</v>
      </c>
      <c r="CC1">
        <v>314120</v>
      </c>
      <c r="CD1">
        <v>314910</v>
      </c>
      <c r="CE1">
        <v>314999</v>
      </c>
      <c r="CF1">
        <v>315110</v>
      </c>
      <c r="CG1">
        <v>315210</v>
      </c>
      <c r="CH1">
        <v>315220</v>
      </c>
      <c r="CI1">
        <v>315280</v>
      </c>
      <c r="CJ1">
        <v>315990</v>
      </c>
      <c r="CK1">
        <v>316110</v>
      </c>
      <c r="CL1">
        <v>316998</v>
      </c>
      <c r="CM1">
        <v>321113</v>
      </c>
      <c r="CN1">
        <v>321114</v>
      </c>
      <c r="CO1">
        <v>321211</v>
      </c>
      <c r="CP1">
        <v>321214</v>
      </c>
      <c r="CQ1">
        <v>321219</v>
      </c>
      <c r="CR1">
        <v>321911</v>
      </c>
      <c r="CS1">
        <v>321912</v>
      </c>
      <c r="CT1">
        <v>321918</v>
      </c>
      <c r="CU1">
        <v>321920</v>
      </c>
      <c r="CV1">
        <v>321992</v>
      </c>
      <c r="CW1">
        <v>321999</v>
      </c>
      <c r="CX1">
        <v>322110</v>
      </c>
      <c r="CY1">
        <v>322122</v>
      </c>
      <c r="CZ1">
        <v>322130</v>
      </c>
      <c r="DA1">
        <v>322211</v>
      </c>
      <c r="DB1">
        <v>322212</v>
      </c>
      <c r="DC1">
        <v>322219</v>
      </c>
      <c r="DD1">
        <v>322220</v>
      </c>
      <c r="DE1">
        <v>322230</v>
      </c>
      <c r="DF1">
        <v>322299</v>
      </c>
      <c r="DG1">
        <v>323111</v>
      </c>
      <c r="DH1">
        <v>323113</v>
      </c>
      <c r="DI1">
        <v>323120</v>
      </c>
      <c r="DJ1">
        <v>324110</v>
      </c>
      <c r="DK1">
        <v>324121</v>
      </c>
      <c r="DL1">
        <v>324122</v>
      </c>
      <c r="DM1">
        <v>325120</v>
      </c>
      <c r="DN1">
        <v>325130</v>
      </c>
      <c r="DO1">
        <v>325180</v>
      </c>
      <c r="DP1">
        <v>325211</v>
      </c>
      <c r="DQ1">
        <v>325212</v>
      </c>
      <c r="DR1">
        <v>325220</v>
      </c>
      <c r="DS1">
        <v>325314</v>
      </c>
      <c r="DT1">
        <v>325411</v>
      </c>
      <c r="DU1">
        <v>325412</v>
      </c>
      <c r="DV1">
        <v>325510</v>
      </c>
      <c r="DW1">
        <v>325520</v>
      </c>
      <c r="DX1">
        <v>325611</v>
      </c>
      <c r="DY1">
        <v>325620</v>
      </c>
      <c r="DZ1">
        <v>325991</v>
      </c>
      <c r="EA1">
        <v>325998</v>
      </c>
      <c r="EB1">
        <v>326113</v>
      </c>
      <c r="EC1">
        <v>326122</v>
      </c>
      <c r="ED1">
        <v>326130</v>
      </c>
      <c r="EE1">
        <v>326140</v>
      </c>
      <c r="EF1">
        <v>326150</v>
      </c>
      <c r="EG1">
        <v>326160</v>
      </c>
      <c r="EH1">
        <v>326191</v>
      </c>
      <c r="EI1">
        <v>326199</v>
      </c>
      <c r="EJ1">
        <v>326211</v>
      </c>
      <c r="EK1">
        <v>326212</v>
      </c>
      <c r="EL1">
        <v>326220</v>
      </c>
      <c r="EM1">
        <v>326291</v>
      </c>
      <c r="EN1">
        <v>326299</v>
      </c>
      <c r="EO1">
        <v>327110</v>
      </c>
      <c r="EP1">
        <v>327120</v>
      </c>
      <c r="EQ1">
        <v>327211</v>
      </c>
      <c r="ER1">
        <v>327215</v>
      </c>
      <c r="ES1">
        <v>327320</v>
      </c>
      <c r="ET1">
        <v>327331</v>
      </c>
      <c r="EU1">
        <v>327332</v>
      </c>
      <c r="EV1">
        <v>327390</v>
      </c>
      <c r="EW1">
        <v>327991</v>
      </c>
      <c r="EX1">
        <v>327992</v>
      </c>
      <c r="EY1">
        <v>327993</v>
      </c>
      <c r="EZ1">
        <v>327999</v>
      </c>
      <c r="FA1">
        <v>331110</v>
      </c>
      <c r="FB1">
        <v>331210</v>
      </c>
      <c r="FC1">
        <v>331221</v>
      </c>
      <c r="FD1">
        <v>331222</v>
      </c>
      <c r="FE1">
        <v>331315</v>
      </c>
      <c r="FF1">
        <v>331318</v>
      </c>
      <c r="FG1">
        <v>331410</v>
      </c>
      <c r="FH1">
        <v>331420</v>
      </c>
      <c r="FI1">
        <v>331491</v>
      </c>
      <c r="FJ1">
        <v>332111</v>
      </c>
      <c r="FK1">
        <v>332114</v>
      </c>
      <c r="FL1">
        <v>332119</v>
      </c>
      <c r="FM1">
        <v>332216</v>
      </c>
      <c r="FN1">
        <v>332311</v>
      </c>
      <c r="FO1">
        <v>332312</v>
      </c>
      <c r="FP1">
        <v>332313</v>
      </c>
      <c r="FQ1">
        <v>332321</v>
      </c>
      <c r="FR1">
        <v>332322</v>
      </c>
      <c r="FS1">
        <v>332323</v>
      </c>
      <c r="FT1">
        <v>332410</v>
      </c>
      <c r="FU1">
        <v>332420</v>
      </c>
      <c r="FV1">
        <v>332431</v>
      </c>
      <c r="FW1">
        <v>332439</v>
      </c>
      <c r="FX1">
        <v>332510</v>
      </c>
      <c r="FY1">
        <v>332613</v>
      </c>
      <c r="FZ1">
        <v>332618</v>
      </c>
      <c r="GA1">
        <v>332710</v>
      </c>
      <c r="GB1">
        <v>332721</v>
      </c>
      <c r="GC1">
        <v>332722</v>
      </c>
      <c r="GD1">
        <v>332811</v>
      </c>
      <c r="GE1">
        <v>332812</v>
      </c>
      <c r="GF1">
        <v>332813</v>
      </c>
      <c r="GG1">
        <v>332911</v>
      </c>
      <c r="GH1">
        <v>332912</v>
      </c>
      <c r="GI1">
        <v>332919</v>
      </c>
      <c r="GJ1">
        <v>332992</v>
      </c>
      <c r="GK1">
        <v>332993</v>
      </c>
      <c r="GL1">
        <v>332996</v>
      </c>
      <c r="GM1">
        <v>332999</v>
      </c>
      <c r="GN1">
        <v>333111</v>
      </c>
      <c r="GO1">
        <v>333112</v>
      </c>
      <c r="GP1">
        <v>333120</v>
      </c>
      <c r="GQ1">
        <v>333132</v>
      </c>
      <c r="GR1">
        <v>333243</v>
      </c>
      <c r="GS1">
        <v>333249</v>
      </c>
      <c r="GT1">
        <v>333316</v>
      </c>
      <c r="GU1">
        <v>333318</v>
      </c>
      <c r="GV1">
        <v>333413</v>
      </c>
      <c r="GW1">
        <v>333414</v>
      </c>
      <c r="GX1">
        <v>333415</v>
      </c>
      <c r="GY1">
        <v>333511</v>
      </c>
      <c r="GZ1">
        <v>333514</v>
      </c>
      <c r="HA1">
        <v>333517</v>
      </c>
      <c r="HB1">
        <v>333618</v>
      </c>
      <c r="HC1">
        <v>333911</v>
      </c>
      <c r="HD1">
        <v>333912</v>
      </c>
      <c r="HE1">
        <v>333921</v>
      </c>
      <c r="HF1">
        <v>333922</v>
      </c>
      <c r="HG1">
        <v>333924</v>
      </c>
      <c r="HH1">
        <v>333991</v>
      </c>
      <c r="HI1">
        <v>333995</v>
      </c>
      <c r="HJ1">
        <v>333996</v>
      </c>
      <c r="HK1">
        <v>333997</v>
      </c>
      <c r="HL1">
        <v>333999</v>
      </c>
      <c r="HM1">
        <v>334220</v>
      </c>
      <c r="HN1">
        <v>334412</v>
      </c>
      <c r="HO1">
        <v>334418</v>
      </c>
      <c r="HP1">
        <v>334511</v>
      </c>
      <c r="HQ1">
        <v>334513</v>
      </c>
      <c r="HR1">
        <v>334517</v>
      </c>
      <c r="HS1">
        <v>335121</v>
      </c>
      <c r="HT1">
        <v>335122</v>
      </c>
      <c r="HU1">
        <v>335129</v>
      </c>
      <c r="HV1">
        <v>335221</v>
      </c>
      <c r="HW1">
        <v>335312</v>
      </c>
      <c r="HX1">
        <v>335314</v>
      </c>
      <c r="HY1">
        <v>335929</v>
      </c>
      <c r="HZ1">
        <v>335999</v>
      </c>
      <c r="IA1">
        <v>336111</v>
      </c>
      <c r="IB1">
        <v>336211</v>
      </c>
      <c r="IC1">
        <v>336212</v>
      </c>
      <c r="ID1">
        <v>336214</v>
      </c>
      <c r="IE1">
        <v>336310</v>
      </c>
      <c r="IF1">
        <v>336320</v>
      </c>
      <c r="IG1">
        <v>336350</v>
      </c>
      <c r="IH1">
        <v>336360</v>
      </c>
      <c r="II1">
        <v>336370</v>
      </c>
      <c r="IJ1">
        <v>336390</v>
      </c>
      <c r="IK1">
        <v>336411</v>
      </c>
      <c r="IL1">
        <v>336413</v>
      </c>
      <c r="IM1">
        <v>336419</v>
      </c>
      <c r="IN1">
        <v>336612</v>
      </c>
      <c r="IO1">
        <v>337110</v>
      </c>
      <c r="IP1">
        <v>337121</v>
      </c>
      <c r="IQ1">
        <v>337122</v>
      </c>
      <c r="IR1">
        <v>337127</v>
      </c>
      <c r="IS1">
        <v>337211</v>
      </c>
      <c r="IT1">
        <v>337212</v>
      </c>
      <c r="IU1">
        <v>337214</v>
      </c>
      <c r="IV1">
        <v>337215</v>
      </c>
      <c r="IW1">
        <v>337910</v>
      </c>
      <c r="IX1">
        <v>337920</v>
      </c>
      <c r="IY1">
        <v>339112</v>
      </c>
      <c r="IZ1">
        <v>339113</v>
      </c>
      <c r="JA1">
        <v>339116</v>
      </c>
      <c r="JB1">
        <v>339910</v>
      </c>
      <c r="JC1">
        <v>339920</v>
      </c>
      <c r="JD1">
        <v>339930</v>
      </c>
      <c r="JE1">
        <v>339950</v>
      </c>
      <c r="JF1">
        <v>339994</v>
      </c>
      <c r="JG1">
        <v>339995</v>
      </c>
      <c r="JH1">
        <v>339999</v>
      </c>
      <c r="JI1">
        <v>423110</v>
      </c>
      <c r="JJ1">
        <v>423120</v>
      </c>
      <c r="JK1">
        <v>423130</v>
      </c>
      <c r="JL1">
        <v>423140</v>
      </c>
      <c r="JM1">
        <v>423210</v>
      </c>
      <c r="JN1">
        <v>423220</v>
      </c>
      <c r="JO1">
        <v>423310</v>
      </c>
      <c r="JP1">
        <v>423320</v>
      </c>
      <c r="JQ1">
        <v>423330</v>
      </c>
      <c r="JR1">
        <v>423390</v>
      </c>
      <c r="JS1">
        <v>423410</v>
      </c>
      <c r="JT1">
        <v>423420</v>
      </c>
      <c r="JU1">
        <v>423430</v>
      </c>
      <c r="JV1">
        <v>423440</v>
      </c>
      <c r="JW1">
        <v>423450</v>
      </c>
      <c r="JX1">
        <v>423460</v>
      </c>
      <c r="JY1">
        <v>423510</v>
      </c>
      <c r="JZ1">
        <v>423610</v>
      </c>
      <c r="KA1">
        <v>423620</v>
      </c>
      <c r="KB1">
        <v>423690</v>
      </c>
      <c r="KC1">
        <v>423710</v>
      </c>
      <c r="KD1">
        <v>423720</v>
      </c>
      <c r="KE1">
        <v>423730</v>
      </c>
      <c r="KF1">
        <v>423740</v>
      </c>
      <c r="KG1">
        <v>423810</v>
      </c>
      <c r="KH1">
        <v>423820</v>
      </c>
      <c r="KI1">
        <v>423830</v>
      </c>
      <c r="KJ1">
        <v>423840</v>
      </c>
      <c r="KK1">
        <v>423850</v>
      </c>
      <c r="KL1">
        <v>423860</v>
      </c>
      <c r="KM1">
        <v>423910</v>
      </c>
      <c r="KN1">
        <v>423920</v>
      </c>
      <c r="KO1">
        <v>423930</v>
      </c>
      <c r="KP1">
        <v>423940</v>
      </c>
      <c r="KQ1">
        <v>423990</v>
      </c>
      <c r="KR1">
        <v>424120</v>
      </c>
      <c r="KS1">
        <v>424130</v>
      </c>
      <c r="KT1">
        <v>424210</v>
      </c>
      <c r="KU1">
        <v>424310</v>
      </c>
      <c r="KV1">
        <v>424320</v>
      </c>
      <c r="KW1">
        <v>424330</v>
      </c>
      <c r="KX1">
        <v>424340</v>
      </c>
      <c r="KY1">
        <v>424410</v>
      </c>
      <c r="KZ1">
        <v>424420</v>
      </c>
      <c r="LA1">
        <v>424430</v>
      </c>
      <c r="LB1">
        <v>424440</v>
      </c>
      <c r="LC1">
        <v>424450</v>
      </c>
      <c r="LD1">
        <v>424460</v>
      </c>
      <c r="LE1">
        <v>424470</v>
      </c>
      <c r="LF1">
        <v>424480</v>
      </c>
      <c r="LG1">
        <v>424490</v>
      </c>
      <c r="LH1">
        <v>424510</v>
      </c>
      <c r="LI1">
        <v>424520</v>
      </c>
      <c r="LJ1">
        <v>424590</v>
      </c>
      <c r="LK1">
        <v>424610</v>
      </c>
      <c r="LL1">
        <v>424690</v>
      </c>
      <c r="LM1">
        <v>424710</v>
      </c>
      <c r="LN1">
        <v>424720</v>
      </c>
      <c r="LO1">
        <v>424810</v>
      </c>
      <c r="LP1">
        <v>424820</v>
      </c>
      <c r="LQ1">
        <v>424910</v>
      </c>
      <c r="LR1">
        <v>424920</v>
      </c>
      <c r="LS1">
        <v>424930</v>
      </c>
      <c r="LT1">
        <v>424940</v>
      </c>
      <c r="LU1">
        <v>424950</v>
      </c>
      <c r="LV1">
        <v>424990</v>
      </c>
      <c r="LW1">
        <v>425120</v>
      </c>
      <c r="LX1">
        <v>441110</v>
      </c>
      <c r="LY1">
        <v>441120</v>
      </c>
      <c r="LZ1">
        <v>441210</v>
      </c>
      <c r="MA1">
        <v>441222</v>
      </c>
      <c r="MB1">
        <v>441228</v>
      </c>
      <c r="MC1">
        <v>441310</v>
      </c>
      <c r="MD1">
        <v>441320</v>
      </c>
      <c r="ME1">
        <v>442110</v>
      </c>
      <c r="MF1">
        <v>442210</v>
      </c>
      <c r="MG1">
        <v>442291</v>
      </c>
      <c r="MH1">
        <v>442299</v>
      </c>
      <c r="MI1">
        <v>443141</v>
      </c>
      <c r="MJ1">
        <v>443142</v>
      </c>
      <c r="MK1">
        <v>444110</v>
      </c>
      <c r="ML1">
        <v>444120</v>
      </c>
      <c r="MM1">
        <v>444130</v>
      </c>
      <c r="MN1">
        <v>444190</v>
      </c>
      <c r="MO1">
        <v>444210</v>
      </c>
      <c r="MP1">
        <v>444220</v>
      </c>
      <c r="MQ1">
        <v>445110</v>
      </c>
      <c r="MR1">
        <v>445120</v>
      </c>
      <c r="MS1">
        <v>445210</v>
      </c>
      <c r="MT1">
        <v>445220</v>
      </c>
      <c r="MU1">
        <v>445230</v>
      </c>
      <c r="MV1">
        <v>445291</v>
      </c>
      <c r="MW1">
        <v>445292</v>
      </c>
      <c r="MX1">
        <v>445299</v>
      </c>
      <c r="MY1">
        <v>445310</v>
      </c>
      <c r="MZ1">
        <v>446110</v>
      </c>
      <c r="NA1">
        <v>446120</v>
      </c>
      <c r="NB1">
        <v>446130</v>
      </c>
      <c r="NC1">
        <v>446191</v>
      </c>
      <c r="ND1">
        <v>446199</v>
      </c>
      <c r="NE1">
        <v>447110</v>
      </c>
      <c r="NF1">
        <v>447190</v>
      </c>
      <c r="NG1">
        <v>448110</v>
      </c>
      <c r="NH1">
        <v>448120</v>
      </c>
      <c r="NI1">
        <v>448130</v>
      </c>
      <c r="NJ1">
        <v>448140</v>
      </c>
      <c r="NK1">
        <v>448150</v>
      </c>
      <c r="NL1">
        <v>448190</v>
      </c>
      <c r="NM1">
        <v>448210</v>
      </c>
      <c r="NN1">
        <v>448310</v>
      </c>
      <c r="NO1">
        <v>451110</v>
      </c>
      <c r="NP1">
        <v>451120</v>
      </c>
      <c r="NQ1">
        <v>451130</v>
      </c>
      <c r="NR1">
        <v>451140</v>
      </c>
      <c r="NS1">
        <v>451211</v>
      </c>
      <c r="NT1">
        <v>452111</v>
      </c>
      <c r="NU1">
        <v>452112</v>
      </c>
      <c r="NV1">
        <v>452910</v>
      </c>
      <c r="NW1">
        <v>452990</v>
      </c>
      <c r="NX1">
        <v>453110</v>
      </c>
      <c r="NY1">
        <v>453210</v>
      </c>
      <c r="NZ1">
        <v>453220</v>
      </c>
      <c r="OA1">
        <v>453310</v>
      </c>
      <c r="OB1">
        <v>453910</v>
      </c>
      <c r="OC1">
        <v>453920</v>
      </c>
      <c r="OD1">
        <v>453930</v>
      </c>
      <c r="OE1">
        <v>453991</v>
      </c>
      <c r="OF1">
        <v>453998</v>
      </c>
      <c r="OG1">
        <v>454111</v>
      </c>
      <c r="OH1">
        <v>454113</v>
      </c>
      <c r="OI1">
        <v>454210</v>
      </c>
      <c r="OJ1">
        <v>454310</v>
      </c>
      <c r="OK1">
        <v>454390</v>
      </c>
      <c r="OL1">
        <v>481211</v>
      </c>
      <c r="OM1">
        <v>481212</v>
      </c>
      <c r="ON1">
        <v>481219</v>
      </c>
      <c r="OO1">
        <v>483111</v>
      </c>
      <c r="OP1">
        <v>484110</v>
      </c>
      <c r="OQ1">
        <v>484121</v>
      </c>
      <c r="OR1">
        <v>484122</v>
      </c>
      <c r="OS1">
        <v>484210</v>
      </c>
      <c r="OT1">
        <v>484220</v>
      </c>
      <c r="OU1">
        <v>484230</v>
      </c>
      <c r="OV1">
        <v>485113</v>
      </c>
      <c r="OW1">
        <v>485310</v>
      </c>
      <c r="OX1">
        <v>485320</v>
      </c>
      <c r="OY1">
        <v>485410</v>
      </c>
      <c r="OZ1">
        <v>485510</v>
      </c>
      <c r="PA1">
        <v>485991</v>
      </c>
      <c r="PB1">
        <v>485999</v>
      </c>
      <c r="PC1">
        <v>486110</v>
      </c>
      <c r="PD1">
        <v>486210</v>
      </c>
      <c r="PE1">
        <v>486910</v>
      </c>
      <c r="PF1">
        <v>487210</v>
      </c>
      <c r="PG1">
        <v>488111</v>
      </c>
      <c r="PH1">
        <v>488119</v>
      </c>
      <c r="PI1">
        <v>488190</v>
      </c>
      <c r="PJ1">
        <v>488210</v>
      </c>
      <c r="PK1">
        <v>488320</v>
      </c>
      <c r="PL1">
        <v>488330</v>
      </c>
      <c r="PM1">
        <v>488390</v>
      </c>
      <c r="PN1">
        <v>488410</v>
      </c>
      <c r="PO1">
        <v>488490</v>
      </c>
      <c r="PP1">
        <v>488510</v>
      </c>
      <c r="PQ1">
        <v>488991</v>
      </c>
      <c r="PR1">
        <v>492110</v>
      </c>
      <c r="PS1">
        <v>492210</v>
      </c>
      <c r="PT1">
        <v>493110</v>
      </c>
      <c r="PU1">
        <v>493120</v>
      </c>
      <c r="PV1">
        <v>493130</v>
      </c>
      <c r="PW1">
        <v>493190</v>
      </c>
      <c r="PX1">
        <v>511110</v>
      </c>
      <c r="PY1">
        <v>511120</v>
      </c>
      <c r="PZ1">
        <v>511130</v>
      </c>
      <c r="QA1">
        <v>511140</v>
      </c>
      <c r="QB1">
        <v>511210</v>
      </c>
      <c r="QC1">
        <v>512110</v>
      </c>
      <c r="QD1">
        <v>512131</v>
      </c>
      <c r="QE1">
        <v>512191</v>
      </c>
      <c r="QF1">
        <v>512220</v>
      </c>
      <c r="QG1">
        <v>515111</v>
      </c>
      <c r="QH1">
        <v>515112</v>
      </c>
      <c r="QI1">
        <v>515120</v>
      </c>
      <c r="QJ1">
        <v>515210</v>
      </c>
      <c r="QK1">
        <v>517110</v>
      </c>
      <c r="QL1">
        <v>517210</v>
      </c>
      <c r="QM1">
        <v>517911</v>
      </c>
      <c r="QN1">
        <v>517919</v>
      </c>
      <c r="QO1">
        <v>518210</v>
      </c>
      <c r="QP1">
        <v>519110</v>
      </c>
      <c r="QQ1">
        <v>519120</v>
      </c>
      <c r="QR1">
        <v>519130</v>
      </c>
      <c r="QS1">
        <v>519190</v>
      </c>
      <c r="QT1">
        <v>522110</v>
      </c>
      <c r="QU1">
        <v>522120</v>
      </c>
      <c r="QV1">
        <v>522130</v>
      </c>
      <c r="QW1">
        <v>522210</v>
      </c>
      <c r="QX1">
        <v>522220</v>
      </c>
      <c r="QY1">
        <v>522291</v>
      </c>
      <c r="QZ1">
        <v>522292</v>
      </c>
      <c r="RA1">
        <v>522298</v>
      </c>
      <c r="RB1">
        <v>522310</v>
      </c>
      <c r="RC1">
        <v>522390</v>
      </c>
      <c r="RD1">
        <v>523110</v>
      </c>
      <c r="RE1">
        <v>523120</v>
      </c>
      <c r="RF1">
        <v>523910</v>
      </c>
      <c r="RG1">
        <v>523920</v>
      </c>
      <c r="RH1">
        <v>523930</v>
      </c>
      <c r="RI1">
        <v>523991</v>
      </c>
      <c r="RJ1">
        <v>523999</v>
      </c>
      <c r="RK1">
        <v>524113</v>
      </c>
      <c r="RL1">
        <v>524126</v>
      </c>
      <c r="RM1">
        <v>524128</v>
      </c>
      <c r="RN1">
        <v>524210</v>
      </c>
      <c r="RO1">
        <v>524291</v>
      </c>
      <c r="RP1">
        <v>524292</v>
      </c>
      <c r="RQ1">
        <v>524298</v>
      </c>
      <c r="RR1">
        <v>525990</v>
      </c>
      <c r="RS1">
        <v>531110</v>
      </c>
      <c r="RT1">
        <v>531120</v>
      </c>
      <c r="RU1">
        <v>531130</v>
      </c>
      <c r="RV1">
        <v>531190</v>
      </c>
      <c r="RW1">
        <v>531210</v>
      </c>
      <c r="RX1">
        <v>531311</v>
      </c>
      <c r="RY1">
        <v>531312</v>
      </c>
      <c r="RZ1">
        <v>531320</v>
      </c>
      <c r="SA1">
        <v>531390</v>
      </c>
      <c r="SB1">
        <v>532111</v>
      </c>
      <c r="SC1">
        <v>532120</v>
      </c>
      <c r="SD1">
        <v>532210</v>
      </c>
      <c r="SE1">
        <v>532220</v>
      </c>
      <c r="SF1">
        <v>532230</v>
      </c>
      <c r="SG1">
        <v>532291</v>
      </c>
      <c r="SH1">
        <v>532292</v>
      </c>
      <c r="SI1">
        <v>532299</v>
      </c>
      <c r="SJ1">
        <v>532310</v>
      </c>
      <c r="SK1">
        <v>532411</v>
      </c>
      <c r="SL1">
        <v>532412</v>
      </c>
      <c r="SM1">
        <v>532490</v>
      </c>
      <c r="SN1">
        <v>533110</v>
      </c>
      <c r="SO1">
        <v>541110</v>
      </c>
      <c r="SP1">
        <v>541191</v>
      </c>
      <c r="SQ1">
        <v>541199</v>
      </c>
      <c r="SR1">
        <v>541211</v>
      </c>
      <c r="SS1">
        <v>541213</v>
      </c>
      <c r="ST1">
        <v>541214</v>
      </c>
      <c r="SU1">
        <v>541219</v>
      </c>
      <c r="SV1">
        <v>541310</v>
      </c>
      <c r="SW1">
        <v>541320</v>
      </c>
      <c r="SX1">
        <v>541330</v>
      </c>
      <c r="SY1">
        <v>541340</v>
      </c>
      <c r="SZ1">
        <v>541350</v>
      </c>
      <c r="TA1">
        <v>541370</v>
      </c>
      <c r="TB1">
        <v>541380</v>
      </c>
      <c r="TC1">
        <v>541410</v>
      </c>
      <c r="TD1">
        <v>541420</v>
      </c>
      <c r="TE1">
        <v>541430</v>
      </c>
      <c r="TF1">
        <v>541490</v>
      </c>
      <c r="TG1">
        <v>541511</v>
      </c>
      <c r="TH1">
        <v>541512</v>
      </c>
      <c r="TI1">
        <v>541513</v>
      </c>
      <c r="TJ1">
        <v>541519</v>
      </c>
      <c r="TK1">
        <v>541611</v>
      </c>
      <c r="TL1">
        <v>541612</v>
      </c>
      <c r="TM1">
        <v>541613</v>
      </c>
      <c r="TN1">
        <v>541614</v>
      </c>
      <c r="TO1">
        <v>541618</v>
      </c>
      <c r="TP1">
        <v>541620</v>
      </c>
      <c r="TQ1">
        <v>541690</v>
      </c>
      <c r="TR1">
        <v>541712</v>
      </c>
      <c r="TS1">
        <v>541720</v>
      </c>
      <c r="TT1">
        <v>541810</v>
      </c>
      <c r="TU1">
        <v>541820</v>
      </c>
      <c r="TV1">
        <v>541850</v>
      </c>
      <c r="TW1">
        <v>541860</v>
      </c>
      <c r="TX1">
        <v>541890</v>
      </c>
      <c r="TY1">
        <v>541910</v>
      </c>
      <c r="TZ1">
        <v>541921</v>
      </c>
      <c r="UA1">
        <v>541922</v>
      </c>
      <c r="UB1">
        <v>541930</v>
      </c>
      <c r="UC1">
        <v>541940</v>
      </c>
      <c r="UD1">
        <v>541990</v>
      </c>
      <c r="UE1">
        <v>551111</v>
      </c>
      <c r="UF1">
        <v>551112</v>
      </c>
      <c r="UG1">
        <v>551114</v>
      </c>
      <c r="UH1">
        <v>561110</v>
      </c>
      <c r="UI1">
        <v>561210</v>
      </c>
      <c r="UJ1">
        <v>561311</v>
      </c>
      <c r="UK1">
        <v>561312</v>
      </c>
      <c r="UL1">
        <v>561320</v>
      </c>
      <c r="UM1">
        <v>561330</v>
      </c>
      <c r="UN1">
        <v>561410</v>
      </c>
      <c r="UO1">
        <v>561421</v>
      </c>
      <c r="UP1">
        <v>561422</v>
      </c>
      <c r="UQ1">
        <v>561431</v>
      </c>
      <c r="UR1">
        <v>561439</v>
      </c>
      <c r="US1">
        <v>561440</v>
      </c>
      <c r="UT1">
        <v>561450</v>
      </c>
      <c r="UU1">
        <v>561491</v>
      </c>
      <c r="UV1">
        <v>561492</v>
      </c>
      <c r="UW1">
        <v>561499</v>
      </c>
      <c r="UX1">
        <v>561510</v>
      </c>
      <c r="UY1">
        <v>561591</v>
      </c>
      <c r="UZ1">
        <v>561611</v>
      </c>
      <c r="VA1">
        <v>561612</v>
      </c>
      <c r="VB1">
        <v>561613</v>
      </c>
      <c r="VC1">
        <v>561621</v>
      </c>
      <c r="VD1">
        <v>561622</v>
      </c>
      <c r="VE1">
        <v>561710</v>
      </c>
      <c r="VF1">
        <v>561720</v>
      </c>
      <c r="VG1">
        <v>561730</v>
      </c>
      <c r="VH1">
        <v>561740</v>
      </c>
      <c r="VI1">
        <v>561790</v>
      </c>
      <c r="VJ1">
        <v>561920</v>
      </c>
      <c r="VK1">
        <v>561990</v>
      </c>
      <c r="VL1">
        <v>562111</v>
      </c>
      <c r="VM1">
        <v>562112</v>
      </c>
      <c r="VN1">
        <v>562119</v>
      </c>
      <c r="VO1">
        <v>562212</v>
      </c>
      <c r="VP1">
        <v>562910</v>
      </c>
      <c r="VQ1">
        <v>562920</v>
      </c>
      <c r="VR1">
        <v>562991</v>
      </c>
      <c r="VS1">
        <v>562998</v>
      </c>
      <c r="VT1">
        <v>611110</v>
      </c>
      <c r="VU1">
        <v>611210</v>
      </c>
      <c r="VV1">
        <v>611310</v>
      </c>
      <c r="VW1">
        <v>611420</v>
      </c>
      <c r="VX1">
        <v>611430</v>
      </c>
      <c r="VY1">
        <v>611511</v>
      </c>
      <c r="VZ1">
        <v>611512</v>
      </c>
      <c r="WA1">
        <v>611513</v>
      </c>
      <c r="WB1">
        <v>611519</v>
      </c>
      <c r="WC1">
        <v>611610</v>
      </c>
      <c r="WD1">
        <v>611620</v>
      </c>
      <c r="WE1">
        <v>611691</v>
      </c>
      <c r="WF1">
        <v>611692</v>
      </c>
      <c r="WG1">
        <v>611699</v>
      </c>
      <c r="WH1">
        <v>611710</v>
      </c>
      <c r="WI1">
        <v>621111</v>
      </c>
      <c r="WJ1">
        <v>621112</v>
      </c>
      <c r="WK1">
        <v>621210</v>
      </c>
      <c r="WL1">
        <v>621310</v>
      </c>
      <c r="WM1">
        <v>621320</v>
      </c>
      <c r="WN1">
        <v>621330</v>
      </c>
      <c r="WO1">
        <v>621340</v>
      </c>
      <c r="WP1">
        <v>621391</v>
      </c>
      <c r="WQ1">
        <v>621399</v>
      </c>
      <c r="WR1">
        <v>621410</v>
      </c>
      <c r="WS1">
        <v>621420</v>
      </c>
      <c r="WT1">
        <v>621492</v>
      </c>
      <c r="WU1">
        <v>621493</v>
      </c>
      <c r="WV1">
        <v>621498</v>
      </c>
      <c r="WW1">
        <v>621511</v>
      </c>
      <c r="WX1">
        <v>621512</v>
      </c>
      <c r="WY1">
        <v>621610</v>
      </c>
      <c r="WZ1">
        <v>621910</v>
      </c>
      <c r="XA1">
        <v>621991</v>
      </c>
      <c r="XB1">
        <v>621999</v>
      </c>
      <c r="XC1">
        <v>622110</v>
      </c>
      <c r="XD1">
        <v>622210</v>
      </c>
      <c r="XE1">
        <v>623110</v>
      </c>
      <c r="XF1">
        <v>623210</v>
      </c>
      <c r="XG1">
        <v>623220</v>
      </c>
      <c r="XH1">
        <v>623311</v>
      </c>
      <c r="XI1">
        <v>623312</v>
      </c>
      <c r="XJ1">
        <v>623990</v>
      </c>
      <c r="XK1">
        <v>624110</v>
      </c>
      <c r="XL1">
        <v>624120</v>
      </c>
      <c r="XM1">
        <v>624190</v>
      </c>
      <c r="XN1">
        <v>624210</v>
      </c>
      <c r="XO1">
        <v>624221</v>
      </c>
      <c r="XP1">
        <v>624229</v>
      </c>
      <c r="XQ1">
        <v>624230</v>
      </c>
      <c r="XR1">
        <v>624310</v>
      </c>
      <c r="XS1">
        <v>624410</v>
      </c>
      <c r="XT1">
        <v>711110</v>
      </c>
      <c r="XU1">
        <v>711120</v>
      </c>
      <c r="XV1">
        <v>711130</v>
      </c>
      <c r="XW1">
        <v>711211</v>
      </c>
      <c r="XX1">
        <v>711212</v>
      </c>
      <c r="XY1">
        <v>711310</v>
      </c>
      <c r="XZ1">
        <v>711320</v>
      </c>
      <c r="YA1">
        <v>711410</v>
      </c>
      <c r="YB1">
        <v>711510</v>
      </c>
      <c r="YC1">
        <v>712110</v>
      </c>
      <c r="YD1">
        <v>712120</v>
      </c>
      <c r="YE1">
        <v>712190</v>
      </c>
      <c r="YF1">
        <v>713110</v>
      </c>
      <c r="YG1">
        <v>713120</v>
      </c>
      <c r="YH1">
        <v>713290</v>
      </c>
      <c r="YI1">
        <v>713910</v>
      </c>
      <c r="YJ1">
        <v>713930</v>
      </c>
      <c r="YK1">
        <v>713940</v>
      </c>
      <c r="YL1">
        <v>713950</v>
      </c>
      <c r="YM1">
        <v>713990</v>
      </c>
      <c r="YN1">
        <v>721110</v>
      </c>
      <c r="YO1">
        <v>721191</v>
      </c>
      <c r="YP1">
        <v>721199</v>
      </c>
      <c r="YQ1">
        <v>721211</v>
      </c>
      <c r="YR1">
        <v>721214</v>
      </c>
      <c r="YS1">
        <v>721310</v>
      </c>
      <c r="YT1">
        <v>722310</v>
      </c>
      <c r="YU1">
        <v>722320</v>
      </c>
      <c r="YV1">
        <v>722330</v>
      </c>
      <c r="YW1">
        <v>722410</v>
      </c>
      <c r="YX1">
        <v>722511</v>
      </c>
      <c r="YY1">
        <v>722513</v>
      </c>
      <c r="YZ1">
        <v>722514</v>
      </c>
      <c r="ZA1">
        <v>722515</v>
      </c>
      <c r="ZB1">
        <v>811111</v>
      </c>
      <c r="ZC1">
        <v>811112</v>
      </c>
      <c r="ZD1">
        <v>811113</v>
      </c>
      <c r="ZE1">
        <v>811118</v>
      </c>
      <c r="ZF1">
        <v>811121</v>
      </c>
      <c r="ZG1">
        <v>811122</v>
      </c>
      <c r="ZH1">
        <v>811191</v>
      </c>
      <c r="ZI1">
        <v>811192</v>
      </c>
      <c r="ZJ1">
        <v>811198</v>
      </c>
      <c r="ZK1">
        <v>811211</v>
      </c>
      <c r="ZL1">
        <v>811212</v>
      </c>
      <c r="ZM1">
        <v>811213</v>
      </c>
      <c r="ZN1">
        <v>811219</v>
      </c>
      <c r="ZO1">
        <v>811310</v>
      </c>
      <c r="ZP1">
        <v>811411</v>
      </c>
      <c r="ZQ1">
        <v>811412</v>
      </c>
      <c r="ZR1">
        <v>811420</v>
      </c>
      <c r="ZS1">
        <v>811430</v>
      </c>
      <c r="ZT1">
        <v>811490</v>
      </c>
      <c r="ZU1">
        <v>812111</v>
      </c>
      <c r="ZV1">
        <v>812112</v>
      </c>
      <c r="ZW1">
        <v>812113</v>
      </c>
      <c r="ZX1">
        <v>812191</v>
      </c>
      <c r="ZY1">
        <v>812199</v>
      </c>
      <c r="ZZ1">
        <v>812210</v>
      </c>
      <c r="AAA1">
        <v>812220</v>
      </c>
      <c r="AAB1">
        <v>812310</v>
      </c>
      <c r="AAC1">
        <v>812320</v>
      </c>
      <c r="AAD1">
        <v>812331</v>
      </c>
      <c r="AAE1">
        <v>812332</v>
      </c>
      <c r="AAF1">
        <v>812910</v>
      </c>
      <c r="AAG1">
        <v>812930</v>
      </c>
      <c r="AAH1">
        <v>812990</v>
      </c>
      <c r="AAI1">
        <v>813110</v>
      </c>
      <c r="AAJ1">
        <v>813211</v>
      </c>
      <c r="AAK1">
        <v>813219</v>
      </c>
      <c r="AAL1">
        <v>813311</v>
      </c>
      <c r="AAM1">
        <v>813312</v>
      </c>
      <c r="AAN1">
        <v>813319</v>
      </c>
      <c r="AAO1">
        <v>813410</v>
      </c>
      <c r="AAP1">
        <v>813910</v>
      </c>
      <c r="AAQ1">
        <v>813920</v>
      </c>
      <c r="AAR1">
        <v>813930</v>
      </c>
      <c r="AAS1">
        <v>813940</v>
      </c>
      <c r="AAT1">
        <v>813990</v>
      </c>
      <c r="AAU1" t="s">
        <v>21</v>
      </c>
    </row>
    <row r="2" spans="1:723" x14ac:dyDescent="0.35">
      <c r="A2">
        <v>28003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45.262510974785698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2.9356208435593101</v>
      </c>
      <c r="AG2">
        <v>0</v>
      </c>
      <c r="AH2">
        <v>0</v>
      </c>
      <c r="AI2">
        <v>0</v>
      </c>
      <c r="AJ2">
        <v>0</v>
      </c>
      <c r="AK2">
        <v>2.6514409712634799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1.7656417253250301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3.2704580520359801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6.5011631690329299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4.6161190259920701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2.8767448239919799</v>
      </c>
      <c r="LY2">
        <v>0</v>
      </c>
      <c r="LZ2">
        <v>0</v>
      </c>
      <c r="MA2">
        <v>0</v>
      </c>
      <c r="MB2">
        <v>0</v>
      </c>
      <c r="MC2">
        <v>5.1284635171904398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2.0342953995525401</v>
      </c>
      <c r="MK2">
        <v>0</v>
      </c>
      <c r="ML2">
        <v>9.6021461229491507</v>
      </c>
      <c r="MM2">
        <v>0</v>
      </c>
      <c r="MN2">
        <v>2.1471369374928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3.7055737779303399</v>
      </c>
      <c r="MZ2">
        <v>0</v>
      </c>
      <c r="NA2">
        <v>0</v>
      </c>
      <c r="NB2">
        <v>0</v>
      </c>
      <c r="NC2">
        <v>0</v>
      </c>
      <c r="ND2">
        <v>0</v>
      </c>
      <c r="NE2">
        <v>4.9647433411123902</v>
      </c>
      <c r="NF2">
        <v>0</v>
      </c>
      <c r="NG2">
        <v>0</v>
      </c>
      <c r="NH2">
        <v>4.5059305927286797</v>
      </c>
      <c r="NI2">
        <v>0</v>
      </c>
      <c r="NJ2">
        <v>2.4537496484760402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8.3751268580195095</v>
      </c>
      <c r="NT2">
        <v>0</v>
      </c>
      <c r="NU2">
        <v>0</v>
      </c>
      <c r="NV2">
        <v>0</v>
      </c>
      <c r="NW2">
        <v>6.20556405066423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5.6515194336485397</v>
      </c>
      <c r="OG2">
        <v>0</v>
      </c>
      <c r="OH2">
        <v>0</v>
      </c>
      <c r="OI2">
        <v>0</v>
      </c>
      <c r="OJ2">
        <v>0</v>
      </c>
      <c r="OK2">
        <v>7.6080106349553498</v>
      </c>
      <c r="OL2">
        <v>0</v>
      </c>
      <c r="OM2">
        <v>0</v>
      </c>
      <c r="ON2">
        <v>0</v>
      </c>
      <c r="OO2">
        <v>0</v>
      </c>
      <c r="OP2">
        <v>7.17745404112876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1.0954582691185499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2.5206648607751299</v>
      </c>
      <c r="QU2">
        <v>0</v>
      </c>
      <c r="QV2">
        <v>0</v>
      </c>
      <c r="QW2">
        <v>0</v>
      </c>
      <c r="QX2">
        <v>0</v>
      </c>
      <c r="QY2">
        <v>26.8761769034266</v>
      </c>
      <c r="QZ2">
        <v>0</v>
      </c>
      <c r="RA2">
        <v>6.30238155374008</v>
      </c>
      <c r="RB2">
        <v>0</v>
      </c>
      <c r="RC2">
        <v>8.6314208505030496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1.7269017854906501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136.88734844653999</v>
      </c>
      <c r="SE2">
        <v>98.177199963813706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1.1170014072439001</v>
      </c>
      <c r="SP2">
        <v>0</v>
      </c>
      <c r="SQ2">
        <v>0</v>
      </c>
      <c r="SR2">
        <v>1.27561193642786</v>
      </c>
      <c r="SS2">
        <v>0</v>
      </c>
      <c r="ST2">
        <v>0</v>
      </c>
      <c r="SU2">
        <v>0</v>
      </c>
      <c r="SV2">
        <v>0</v>
      </c>
      <c r="SW2">
        <v>0</v>
      </c>
      <c r="SX2">
        <v>1.55675844631023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2.1457892963390099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1.39111400780904</v>
      </c>
      <c r="VB2">
        <v>0</v>
      </c>
      <c r="VC2">
        <v>0</v>
      </c>
      <c r="VD2">
        <v>0</v>
      </c>
      <c r="VE2">
        <v>0</v>
      </c>
      <c r="VF2">
        <v>0</v>
      </c>
      <c r="VG2">
        <v>0.94371743341026504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3.9587308181898599</v>
      </c>
      <c r="WJ2">
        <v>0</v>
      </c>
      <c r="WK2">
        <v>2.6232153853082201</v>
      </c>
      <c r="WL2">
        <v>2.3686381467100102</v>
      </c>
      <c r="WM2">
        <v>8.9113853138665995</v>
      </c>
      <c r="WN2">
        <v>0</v>
      </c>
      <c r="WO2">
        <v>2.3333211262567599</v>
      </c>
      <c r="WP2">
        <v>0</v>
      </c>
      <c r="WQ2">
        <v>9.7722888773768108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1.20628263803386</v>
      </c>
      <c r="WZ2">
        <v>0</v>
      </c>
      <c r="XA2">
        <v>0</v>
      </c>
      <c r="XB2">
        <v>0</v>
      </c>
      <c r="XC2">
        <v>0</v>
      </c>
      <c r="XD2">
        <v>0</v>
      </c>
      <c r="XE2">
        <v>4.7113440306610803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1.5129295023821601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1.4777358061280901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1.9725445247550599</v>
      </c>
      <c r="YY2">
        <v>2.9819048804746999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3.0690490009681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28479.9863291539</v>
      </c>
    </row>
    <row r="3" spans="1:723" x14ac:dyDescent="0.35">
      <c r="A3">
        <v>28009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55.778497410148397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30.2755802492713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28095.054077659399</v>
      </c>
    </row>
    <row r="4" spans="1:723" x14ac:dyDescent="0.35">
      <c r="A4">
        <v>28013</v>
      </c>
      <c r="B4">
        <v>0</v>
      </c>
      <c r="C4">
        <v>277.39214469876498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11.597273272049801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12.8535603219918</v>
      </c>
      <c r="NA4">
        <v>0</v>
      </c>
      <c r="NB4">
        <v>0</v>
      </c>
      <c r="NC4">
        <v>0</v>
      </c>
      <c r="ND4">
        <v>0</v>
      </c>
      <c r="NE4">
        <v>18.291327078643199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1.8286941201993001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2.82148342407439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10.3100624632654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28348.094545379001</v>
      </c>
    </row>
    <row r="5" spans="1:723" x14ac:dyDescent="0.35">
      <c r="A5">
        <v>28017</v>
      </c>
      <c r="B5">
        <v>0</v>
      </c>
      <c r="C5">
        <v>0</v>
      </c>
      <c r="D5">
        <v>0</v>
      </c>
      <c r="E5">
        <v>0</v>
      </c>
      <c r="F5">
        <v>74.283778115860301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1789.2738409665801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5.2145936563581499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5.1569597042618502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5.6310553260544403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6.3560930459228002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1.65557146425708</v>
      </c>
      <c r="QU5">
        <v>0</v>
      </c>
      <c r="QV5">
        <v>0</v>
      </c>
      <c r="QW5">
        <v>0</v>
      </c>
      <c r="QX5">
        <v>0</v>
      </c>
      <c r="QY5">
        <v>16.575902703181999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2.39921555328849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0.77809588354876702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1.20880307110464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1.29057158418865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29926.8244810746</v>
      </c>
    </row>
    <row r="6" spans="1:723" x14ac:dyDescent="0.35">
      <c r="A6">
        <v>28019</v>
      </c>
      <c r="B6">
        <v>0</v>
      </c>
      <c r="C6">
        <v>478.485284561973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30.108865738136199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19.0428599585433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5.0917238491866401</v>
      </c>
      <c r="YZ6">
        <v>0</v>
      </c>
      <c r="ZA6">
        <v>0</v>
      </c>
      <c r="ZB6">
        <v>16.322301453394498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28568.051035561199</v>
      </c>
    </row>
    <row r="7" spans="1:723" x14ac:dyDescent="0.35">
      <c r="A7">
        <v>28025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2.8691417192367901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14.743640027254401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7.9883945366800004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5.4036982203473602</v>
      </c>
      <c r="NA7">
        <v>8.6348768223079908</v>
      </c>
      <c r="NB7">
        <v>0</v>
      </c>
      <c r="NC7">
        <v>0</v>
      </c>
      <c r="ND7">
        <v>0</v>
      </c>
      <c r="NE7">
        <v>8.0871889368483494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14.8433747532883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3.4607471205974898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1.74208428680048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1.6938894346506399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1.79857530898534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2.7699114603925201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5.1893010042426404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2.5672947767558201</v>
      </c>
      <c r="YY7">
        <v>4.0801286718585903</v>
      </c>
      <c r="YZ7">
        <v>0</v>
      </c>
      <c r="ZA7">
        <v>0</v>
      </c>
      <c r="ZB7">
        <v>4.9223841996980804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12.8073539483002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8.2085199971615896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28136.8105052254</v>
      </c>
    </row>
    <row r="8" spans="1:723" x14ac:dyDescent="0.35">
      <c r="A8">
        <v>28033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1.24341176727029</v>
      </c>
      <c r="AD8">
        <v>0</v>
      </c>
      <c r="AE8">
        <v>0</v>
      </c>
      <c r="AF8">
        <v>1.18575514047938</v>
      </c>
      <c r="AG8">
        <v>0.78529274110546399</v>
      </c>
      <c r="AH8">
        <v>0</v>
      </c>
      <c r="AI8">
        <v>0</v>
      </c>
      <c r="AJ8">
        <v>0</v>
      </c>
      <c r="AK8">
        <v>1.4610275745117101</v>
      </c>
      <c r="AL8">
        <v>0</v>
      </c>
      <c r="AM8">
        <v>0</v>
      </c>
      <c r="AN8">
        <v>0</v>
      </c>
      <c r="AO8">
        <v>0</v>
      </c>
      <c r="AP8">
        <v>0</v>
      </c>
      <c r="AQ8">
        <v>0.98409294350134902</v>
      </c>
      <c r="AR8">
        <v>0</v>
      </c>
      <c r="AS8">
        <v>0</v>
      </c>
      <c r="AT8">
        <v>0</v>
      </c>
      <c r="AU8">
        <v>1.24097482263512</v>
      </c>
      <c r="AV8">
        <v>1.25320969774535</v>
      </c>
      <c r="AW8">
        <v>0</v>
      </c>
      <c r="AX8">
        <v>0</v>
      </c>
      <c r="AY8">
        <v>0</v>
      </c>
      <c r="AZ8">
        <v>1.1427364886384701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12.724940991862301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4.6604331431842798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13.8996439214019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1.70177134800642</v>
      </c>
      <c r="JJ8">
        <v>10.156012662379601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2.9452098832424798</v>
      </c>
      <c r="JX8">
        <v>0</v>
      </c>
      <c r="JY8">
        <v>0</v>
      </c>
      <c r="JZ8">
        <v>7.5191947510774604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2.9428729598185699</v>
      </c>
      <c r="KI8">
        <v>0.79488347766572298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5.0055062818875804</v>
      </c>
      <c r="KR8">
        <v>0</v>
      </c>
      <c r="KS8">
        <v>8.4469376921742398</v>
      </c>
      <c r="KT8">
        <v>1.79738772566829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1.44043748546662</v>
      </c>
      <c r="LX8">
        <v>1.82773652826055</v>
      </c>
      <c r="LY8">
        <v>0</v>
      </c>
      <c r="LZ8">
        <v>0</v>
      </c>
      <c r="MA8">
        <v>0</v>
      </c>
      <c r="MB8">
        <v>0</v>
      </c>
      <c r="MC8">
        <v>2.0145897666218602</v>
      </c>
      <c r="MD8">
        <v>3.0670689849334098</v>
      </c>
      <c r="ME8">
        <v>1.6800535194154</v>
      </c>
      <c r="MF8">
        <v>1.0532944808998701</v>
      </c>
      <c r="MG8">
        <v>0</v>
      </c>
      <c r="MH8">
        <v>1.30908559399577</v>
      </c>
      <c r="MI8">
        <v>0</v>
      </c>
      <c r="MJ8">
        <v>1.47904563990866</v>
      </c>
      <c r="MK8">
        <v>0</v>
      </c>
      <c r="ML8">
        <v>0</v>
      </c>
      <c r="MM8">
        <v>2.0490394156902898</v>
      </c>
      <c r="MN8">
        <v>1.56519582517022</v>
      </c>
      <c r="MO8">
        <v>0</v>
      </c>
      <c r="MP8">
        <v>2.1449891381357502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1.4037979914465799</v>
      </c>
      <c r="MZ8">
        <v>2.3581180983320098</v>
      </c>
      <c r="NA8">
        <v>1.1349791637766899</v>
      </c>
      <c r="NB8">
        <v>0</v>
      </c>
      <c r="NC8">
        <v>0</v>
      </c>
      <c r="ND8">
        <v>0</v>
      </c>
      <c r="NE8">
        <v>1.69716590666664</v>
      </c>
      <c r="NF8">
        <v>0</v>
      </c>
      <c r="NG8">
        <v>0</v>
      </c>
      <c r="NH8">
        <v>1.3228617933856299</v>
      </c>
      <c r="NI8">
        <v>1.7749250281281299</v>
      </c>
      <c r="NJ8">
        <v>1.3159366953982701</v>
      </c>
      <c r="NK8">
        <v>0.81923847371825698</v>
      </c>
      <c r="NL8">
        <v>0</v>
      </c>
      <c r="NM8">
        <v>1.2333818163047101</v>
      </c>
      <c r="NN8">
        <v>0</v>
      </c>
      <c r="NO8">
        <v>1.3771321060163999</v>
      </c>
      <c r="NP8">
        <v>0</v>
      </c>
      <c r="NQ8">
        <v>0</v>
      </c>
      <c r="NR8">
        <v>0</v>
      </c>
      <c r="NS8">
        <v>0</v>
      </c>
      <c r="NT8">
        <v>0</v>
      </c>
      <c r="NU8">
        <v>3.2184056196751101</v>
      </c>
      <c r="NV8">
        <v>0</v>
      </c>
      <c r="NW8">
        <v>3.31822739582968</v>
      </c>
      <c r="NX8">
        <v>1.43480371068563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3.63167933829377</v>
      </c>
      <c r="OF8">
        <v>0</v>
      </c>
      <c r="OG8">
        <v>0</v>
      </c>
      <c r="OH8">
        <v>3.5303205571503802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5.13537273591258</v>
      </c>
      <c r="OQ8">
        <v>5.0097700533154699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2.4496297912662701</v>
      </c>
      <c r="PQ8">
        <v>0</v>
      </c>
      <c r="PR8">
        <v>0</v>
      </c>
      <c r="PS8">
        <v>0</v>
      </c>
      <c r="PT8">
        <v>18.363920504087801</v>
      </c>
      <c r="PU8">
        <v>0</v>
      </c>
      <c r="PV8">
        <v>0</v>
      </c>
      <c r="PW8">
        <v>108.72807581751999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1.1390989482279701</v>
      </c>
      <c r="QU8">
        <v>0</v>
      </c>
      <c r="QV8">
        <v>0</v>
      </c>
      <c r="QW8">
        <v>0</v>
      </c>
      <c r="QX8">
        <v>0</v>
      </c>
      <c r="QY8">
        <v>5.6439103939339299</v>
      </c>
      <c r="QZ8">
        <v>1.04484708530418</v>
      </c>
      <c r="RA8">
        <v>2.8940091240023502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0.75292583472526997</v>
      </c>
      <c r="RT8">
        <v>0</v>
      </c>
      <c r="RU8">
        <v>3.0240579587864</v>
      </c>
      <c r="RV8">
        <v>0</v>
      </c>
      <c r="RW8">
        <v>0</v>
      </c>
      <c r="RX8">
        <v>0</v>
      </c>
      <c r="RY8">
        <v>0</v>
      </c>
      <c r="RZ8">
        <v>0.82001170493460296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2.2454184405027302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4.1818105126674503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3.090206041169</v>
      </c>
      <c r="VF8">
        <v>0</v>
      </c>
      <c r="VG8">
        <v>1.24587660450395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1.35693624951853</v>
      </c>
      <c r="WE8">
        <v>0</v>
      </c>
      <c r="WF8">
        <v>0</v>
      </c>
      <c r="WG8">
        <v>0</v>
      </c>
      <c r="WH8">
        <v>0</v>
      </c>
      <c r="WI8">
        <v>1.37627659898375</v>
      </c>
      <c r="WJ8">
        <v>0</v>
      </c>
      <c r="WK8">
        <v>0.97465902866907095</v>
      </c>
      <c r="WL8">
        <v>1.2606990411949699</v>
      </c>
      <c r="WM8">
        <v>2.1629381956174099</v>
      </c>
      <c r="WN8">
        <v>0</v>
      </c>
      <c r="WO8">
        <v>0.90660696194318202</v>
      </c>
      <c r="WP8">
        <v>1.3149935983825001</v>
      </c>
      <c r="WQ8">
        <v>0</v>
      </c>
      <c r="WR8">
        <v>0</v>
      </c>
      <c r="WS8">
        <v>1.80932463766651</v>
      </c>
      <c r="WT8">
        <v>0</v>
      </c>
      <c r="WU8">
        <v>0</v>
      </c>
      <c r="WV8">
        <v>0</v>
      </c>
      <c r="WW8">
        <v>6.5280388599552399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1.3557120233725699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1.60400100157626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1.1684325960347099</v>
      </c>
      <c r="YJ8">
        <v>0</v>
      </c>
      <c r="YK8">
        <v>2.3626501495754502</v>
      </c>
      <c r="YL8">
        <v>0</v>
      </c>
      <c r="YM8">
        <v>0</v>
      </c>
      <c r="YN8">
        <v>1.4064460818440701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1.8025218478198901</v>
      </c>
      <c r="YY8">
        <v>2.1356189904284699</v>
      </c>
      <c r="YZ8">
        <v>2.3579956486115301</v>
      </c>
      <c r="ZA8">
        <v>0</v>
      </c>
      <c r="ZB8">
        <v>1.1930578027004299</v>
      </c>
      <c r="ZC8">
        <v>0</v>
      </c>
      <c r="ZD8">
        <v>0</v>
      </c>
      <c r="ZE8">
        <v>0</v>
      </c>
      <c r="ZF8">
        <v>1.53644434595958</v>
      </c>
      <c r="ZG8">
        <v>0</v>
      </c>
      <c r="ZH8">
        <v>0</v>
      </c>
      <c r="ZI8">
        <v>1.20872797033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1.15205553868446</v>
      </c>
      <c r="ZW8">
        <v>0</v>
      </c>
      <c r="ZX8">
        <v>0</v>
      </c>
      <c r="ZY8">
        <v>1.32272018336662</v>
      </c>
      <c r="ZZ8">
        <v>0</v>
      </c>
      <c r="AAA8">
        <v>0</v>
      </c>
      <c r="AAB8">
        <v>1.3812395924398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1.6825495608558501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28371.222394143999</v>
      </c>
    </row>
    <row r="9" spans="1:723" x14ac:dyDescent="0.35">
      <c r="A9">
        <v>28043</v>
      </c>
      <c r="B9">
        <v>0</v>
      </c>
      <c r="C9">
        <v>84.769244492417201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3.1342037535884399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0.85298899503894798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6.1956442418048896</v>
      </c>
      <c r="LY9">
        <v>0</v>
      </c>
      <c r="LZ9">
        <v>0</v>
      </c>
      <c r="MA9">
        <v>0</v>
      </c>
      <c r="MB9">
        <v>0</v>
      </c>
      <c r="MC9">
        <v>4.5013969214625398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4.25690773284727</v>
      </c>
      <c r="NA9">
        <v>0</v>
      </c>
      <c r="NB9">
        <v>0</v>
      </c>
      <c r="NC9">
        <v>0</v>
      </c>
      <c r="ND9">
        <v>0</v>
      </c>
      <c r="NE9">
        <v>9.6226062783589299</v>
      </c>
      <c r="NF9">
        <v>0</v>
      </c>
      <c r="NG9">
        <v>0</v>
      </c>
      <c r="NH9">
        <v>0</v>
      </c>
      <c r="NI9">
        <v>0</v>
      </c>
      <c r="NJ9">
        <v>1.78659372433928</v>
      </c>
      <c r="NK9">
        <v>0</v>
      </c>
      <c r="NL9">
        <v>0</v>
      </c>
      <c r="NM9">
        <v>3.74755515799739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11.104829992347501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31.984951126364098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38.761452436467899</v>
      </c>
      <c r="QZ9">
        <v>0</v>
      </c>
      <c r="RA9">
        <v>0</v>
      </c>
      <c r="RB9">
        <v>0</v>
      </c>
      <c r="RC9">
        <v>19.139472675394899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1.48421087089124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2.0282876943780099</v>
      </c>
      <c r="WJ9">
        <v>0</v>
      </c>
      <c r="WK9">
        <v>2.16825702665041</v>
      </c>
      <c r="WL9">
        <v>0</v>
      </c>
      <c r="WM9">
        <v>0</v>
      </c>
      <c r="WN9">
        <v>0</v>
      </c>
      <c r="WO9">
        <v>2.5206420835844501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3.15745688275421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3.2513575522603899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3.0904931760729499</v>
      </c>
      <c r="YY9">
        <v>5.7542130889984699</v>
      </c>
      <c r="YZ9">
        <v>0</v>
      </c>
      <c r="ZA9">
        <v>0</v>
      </c>
      <c r="ZB9">
        <v>3.5453620533688901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1.79263304107528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28291.650760998498</v>
      </c>
    </row>
    <row r="10" spans="1:723" x14ac:dyDescent="0.35">
      <c r="A10">
        <v>28057</v>
      </c>
      <c r="B10">
        <v>0</v>
      </c>
      <c r="C10">
        <v>74.653495013964701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4.4800838635429603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319.78393791724102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1032.9344208805601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4.3148227573515499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2.7803459068556702</v>
      </c>
      <c r="NA10">
        <v>0</v>
      </c>
      <c r="NB10">
        <v>0</v>
      </c>
      <c r="NC10">
        <v>0</v>
      </c>
      <c r="ND10">
        <v>0</v>
      </c>
      <c r="NE10">
        <v>4.7798992184282403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28.901582958371002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10.515208103223101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89.926735379006701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0.92490858845128499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1.00233342308313</v>
      </c>
      <c r="WJ10">
        <v>0</v>
      </c>
      <c r="WK10">
        <v>1.2045823755087699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24.193165678234699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2.36850680908596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0.90422248711603603</v>
      </c>
      <c r="YY10">
        <v>2.5599822800437702</v>
      </c>
      <c r="YZ10">
        <v>0</v>
      </c>
      <c r="ZA10">
        <v>0</v>
      </c>
      <c r="ZB10">
        <v>4.0077844072343103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1.25089294051947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29668.486910987798</v>
      </c>
    </row>
    <row r="11" spans="1:723" x14ac:dyDescent="0.35">
      <c r="A11">
        <v>28069</v>
      </c>
      <c r="B11">
        <v>0</v>
      </c>
      <c r="C11">
        <v>614.50630295559802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548.03919080076503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40.393235042290499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1.4975110767400099</v>
      </c>
      <c r="YY11">
        <v>4.5145053851774701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12.533439135450999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29290.484184395998</v>
      </c>
    </row>
    <row r="12" spans="1:723" x14ac:dyDescent="0.35">
      <c r="A12">
        <v>28071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2.5986554229580499</v>
      </c>
      <c r="AB12">
        <v>0</v>
      </c>
      <c r="AC12">
        <v>0</v>
      </c>
      <c r="AD12">
        <v>0</v>
      </c>
      <c r="AE12">
        <v>0</v>
      </c>
      <c r="AF12">
        <v>3.1790929327997901</v>
      </c>
      <c r="AG12">
        <v>0</v>
      </c>
      <c r="AH12">
        <v>0</v>
      </c>
      <c r="AI12">
        <v>0</v>
      </c>
      <c r="AJ12">
        <v>0</v>
      </c>
      <c r="AK12">
        <v>2.1458168893209302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1.8128020554520501</v>
      </c>
      <c r="LY12">
        <v>4.9612773020415499</v>
      </c>
      <c r="LZ12">
        <v>0</v>
      </c>
      <c r="MA12">
        <v>0</v>
      </c>
      <c r="MB12">
        <v>0</v>
      </c>
      <c r="MC12">
        <v>1.84093718888967</v>
      </c>
      <c r="MD12">
        <v>3.2258864144092101</v>
      </c>
      <c r="ME12">
        <v>2.21597522425435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12.0325742564003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5.0304612806503703</v>
      </c>
      <c r="MZ12">
        <v>2.6662888481440601</v>
      </c>
      <c r="NA12">
        <v>1.64749868132072</v>
      </c>
      <c r="NB12">
        <v>0</v>
      </c>
      <c r="NC12">
        <v>0</v>
      </c>
      <c r="ND12">
        <v>0</v>
      </c>
      <c r="NE12">
        <v>3.3795174982444598</v>
      </c>
      <c r="NF12">
        <v>0</v>
      </c>
      <c r="NG12">
        <v>0</v>
      </c>
      <c r="NH12">
        <v>3.5097408720055698</v>
      </c>
      <c r="NI12">
        <v>0</v>
      </c>
      <c r="NJ12">
        <v>2.4285003297686099</v>
      </c>
      <c r="NK12">
        <v>0</v>
      </c>
      <c r="NL12">
        <v>4.1099790073363103</v>
      </c>
      <c r="NM12">
        <v>3.0254679587727602</v>
      </c>
      <c r="NN12">
        <v>0</v>
      </c>
      <c r="NO12">
        <v>2.89978392540911</v>
      </c>
      <c r="NP12">
        <v>0</v>
      </c>
      <c r="NQ12">
        <v>0</v>
      </c>
      <c r="NR12">
        <v>0</v>
      </c>
      <c r="NS12">
        <v>27.1745029475214</v>
      </c>
      <c r="NT12">
        <v>0</v>
      </c>
      <c r="NU12">
        <v>0</v>
      </c>
      <c r="NV12">
        <v>0</v>
      </c>
      <c r="NW12">
        <v>2.6006176361862301</v>
      </c>
      <c r="NX12">
        <v>9.6468907011339002</v>
      </c>
      <c r="NY12">
        <v>0</v>
      </c>
      <c r="NZ12">
        <v>2.8900834455942301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1.4610651052353001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6.8741578127728804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2.2353077998011801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0.75432060648497001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1.4468625371439301</v>
      </c>
      <c r="RO12">
        <v>0</v>
      </c>
      <c r="RP12">
        <v>0</v>
      </c>
      <c r="RQ12">
        <v>0</v>
      </c>
      <c r="RR12">
        <v>0</v>
      </c>
      <c r="RS12">
        <v>2.34079107794236</v>
      </c>
      <c r="RT12">
        <v>0</v>
      </c>
      <c r="RU12">
        <v>0</v>
      </c>
      <c r="RV12">
        <v>0</v>
      </c>
      <c r="RW12">
        <v>1.1125325343500301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1.7256382055046999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0.98700900397675495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2.84404628721366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3.3153368075173999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3.1298211119409101</v>
      </c>
      <c r="WJ12">
        <v>0</v>
      </c>
      <c r="WK12">
        <v>2.6509559148494999</v>
      </c>
      <c r="WL12">
        <v>0</v>
      </c>
      <c r="WM12">
        <v>3.3235038386559399</v>
      </c>
      <c r="WN12">
        <v>0</v>
      </c>
      <c r="WO12">
        <v>0</v>
      </c>
      <c r="WP12">
        <v>0</v>
      </c>
      <c r="WQ12">
        <v>8.2610436528491498</v>
      </c>
      <c r="WR12">
        <v>0</v>
      </c>
      <c r="WS12">
        <v>0</v>
      </c>
      <c r="WT12">
        <v>0</v>
      </c>
      <c r="WU12">
        <v>9.86903297683582</v>
      </c>
      <c r="WV12">
        <v>0</v>
      </c>
      <c r="WW12">
        <v>2.57524982805257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1.39402326964326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4.2582340942328596</v>
      </c>
      <c r="YL12">
        <v>0</v>
      </c>
      <c r="YM12">
        <v>0</v>
      </c>
      <c r="YN12">
        <v>1.2560455209127801</v>
      </c>
      <c r="YO12">
        <v>0</v>
      </c>
      <c r="YP12">
        <v>0</v>
      </c>
      <c r="YQ12">
        <v>0</v>
      </c>
      <c r="YR12">
        <v>0</v>
      </c>
      <c r="YS12">
        <v>147.47843416825</v>
      </c>
      <c r="YT12">
        <v>0</v>
      </c>
      <c r="YU12">
        <v>1.44262654773194</v>
      </c>
      <c r="YV12">
        <v>0</v>
      </c>
      <c r="YW12">
        <v>4.0720641653478298</v>
      </c>
      <c r="YX12">
        <v>2.8791683070849898</v>
      </c>
      <c r="YY12">
        <v>3.7199224830149298</v>
      </c>
      <c r="YZ12">
        <v>0</v>
      </c>
      <c r="ZA12">
        <v>1.52129815435632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6.2570911434063099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2.43277824213494</v>
      </c>
      <c r="ZW12">
        <v>0</v>
      </c>
      <c r="ZX12">
        <v>0</v>
      </c>
      <c r="ZY12">
        <v>1.37867917017399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4.6907165526427299</v>
      </c>
      <c r="AAG12">
        <v>0</v>
      </c>
      <c r="AAH12">
        <v>0</v>
      </c>
      <c r="AAI12">
        <v>3.05636851365652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2.7590216284227198</v>
      </c>
      <c r="AAP12">
        <v>1.6990656400567801</v>
      </c>
      <c r="AAQ12">
        <v>0</v>
      </c>
      <c r="AAR12">
        <v>0</v>
      </c>
      <c r="AAS12">
        <v>0</v>
      </c>
      <c r="AAT12">
        <v>0</v>
      </c>
      <c r="AAU12">
        <v>28421.224563520798</v>
      </c>
    </row>
    <row r="13" spans="1:723" x14ac:dyDescent="0.35">
      <c r="A13">
        <v>28081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11.621413257841001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1.4128644159822099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1.7914198805083399</v>
      </c>
      <c r="AS13">
        <v>0</v>
      </c>
      <c r="AT13">
        <v>0</v>
      </c>
      <c r="AU13">
        <v>1.0031607723726901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0.76433764161141504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0.90627161763474895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245.632566985143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3.0082938766906602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2.5966886953367601</v>
      </c>
      <c r="IP13">
        <v>183.319035777077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69.193605574620307</v>
      </c>
      <c r="IX13">
        <v>0</v>
      </c>
      <c r="IY13">
        <v>0</v>
      </c>
      <c r="IZ13">
        <v>0</v>
      </c>
      <c r="JA13">
        <v>2.74224504268425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4.9842486049576102</v>
      </c>
      <c r="JJ13">
        <v>0</v>
      </c>
      <c r="JK13">
        <v>0</v>
      </c>
      <c r="JL13">
        <v>0</v>
      </c>
      <c r="JM13">
        <v>4.4008753387690804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3.4636461471110498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4.2294180007084803</v>
      </c>
      <c r="KH13">
        <v>0</v>
      </c>
      <c r="KI13">
        <v>1.5908695336903</v>
      </c>
      <c r="KJ13">
        <v>1.7406528411626301</v>
      </c>
      <c r="KK13">
        <v>10.9644162778502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20.0923853916957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0.85086465082356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2.9961523914264601</v>
      </c>
      <c r="LT13">
        <v>0</v>
      </c>
      <c r="LU13">
        <v>0</v>
      </c>
      <c r="LV13">
        <v>0</v>
      </c>
      <c r="LW13">
        <v>0</v>
      </c>
      <c r="LX13">
        <v>0.92721796877691798</v>
      </c>
      <c r="LY13">
        <v>2.7546562815434501</v>
      </c>
      <c r="LZ13">
        <v>0</v>
      </c>
      <c r="MA13">
        <v>0</v>
      </c>
      <c r="MB13">
        <v>0</v>
      </c>
      <c r="MC13">
        <v>0</v>
      </c>
      <c r="MD13">
        <v>1.8190601524069201</v>
      </c>
      <c r="ME13">
        <v>1.24000131621262</v>
      </c>
      <c r="MF13">
        <v>0</v>
      </c>
      <c r="MG13">
        <v>0</v>
      </c>
      <c r="MH13">
        <v>1.62255823510173</v>
      </c>
      <c r="MI13">
        <v>2.1343685036783802</v>
      </c>
      <c r="MJ13">
        <v>1.4135727115446199</v>
      </c>
      <c r="MK13">
        <v>0</v>
      </c>
      <c r="ML13">
        <v>0</v>
      </c>
      <c r="MM13">
        <v>0</v>
      </c>
      <c r="MN13">
        <v>2.61337669974814</v>
      </c>
      <c r="MO13">
        <v>0</v>
      </c>
      <c r="MP13">
        <v>0</v>
      </c>
      <c r="MQ13">
        <v>0.76673672288807004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1.6446106437757499</v>
      </c>
      <c r="MZ13">
        <v>1.2702972459067901</v>
      </c>
      <c r="NA13">
        <v>2.0652440083235999</v>
      </c>
      <c r="NB13">
        <v>2.6555442626903898</v>
      </c>
      <c r="NC13">
        <v>0</v>
      </c>
      <c r="ND13">
        <v>2.4775094163314102</v>
      </c>
      <c r="NE13">
        <v>1.7063802696347701</v>
      </c>
      <c r="NF13">
        <v>4.3661408335664902</v>
      </c>
      <c r="NG13">
        <v>0</v>
      </c>
      <c r="NH13">
        <v>1.62926678206412</v>
      </c>
      <c r="NI13">
        <v>1.81947690093647</v>
      </c>
      <c r="NJ13">
        <v>1.8273555205332701</v>
      </c>
      <c r="NK13">
        <v>4.2082382851591902</v>
      </c>
      <c r="NL13">
        <v>0</v>
      </c>
      <c r="NM13">
        <v>2.0619101458343998</v>
      </c>
      <c r="NN13">
        <v>1.4904888773370299</v>
      </c>
      <c r="NO13">
        <v>1.6432476241594001</v>
      </c>
      <c r="NP13">
        <v>3.1997528384337501</v>
      </c>
      <c r="NQ13">
        <v>5.8551756563264599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2.9320584518773698</v>
      </c>
      <c r="NX13">
        <v>0</v>
      </c>
      <c r="NY13">
        <v>2.2883216619186801</v>
      </c>
      <c r="NZ13">
        <v>0.88851570118052503</v>
      </c>
      <c r="OA13">
        <v>3.4814159465783798</v>
      </c>
      <c r="OB13">
        <v>0</v>
      </c>
      <c r="OC13">
        <v>0</v>
      </c>
      <c r="OD13">
        <v>0</v>
      </c>
      <c r="OE13">
        <v>3.2939387783052898</v>
      </c>
      <c r="OF13">
        <v>1.1944103629382701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1.4816294184213601</v>
      </c>
      <c r="OQ13">
        <v>1.3709651121280599</v>
      </c>
      <c r="OR13">
        <v>5.1692855315324904</v>
      </c>
      <c r="OS13">
        <v>0</v>
      </c>
      <c r="OT13">
        <v>0</v>
      </c>
      <c r="OU13">
        <v>3.7740335042650401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6.4683562157885497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3.4734775526841299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0.932635416114031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1.8654793313014</v>
      </c>
      <c r="RL13">
        <v>0</v>
      </c>
      <c r="RM13">
        <v>0</v>
      </c>
      <c r="RN13">
        <v>0.90740706633045298</v>
      </c>
      <c r="RO13">
        <v>0</v>
      </c>
      <c r="RP13">
        <v>0</v>
      </c>
      <c r="RQ13">
        <v>0</v>
      </c>
      <c r="RR13">
        <v>0</v>
      </c>
      <c r="RS13">
        <v>0.93791368755164894</v>
      </c>
      <c r="RT13">
        <v>1.2211658662415099</v>
      </c>
      <c r="RU13">
        <v>1.09009721357414</v>
      </c>
      <c r="RV13">
        <v>0</v>
      </c>
      <c r="RW13">
        <v>0</v>
      </c>
      <c r="RX13">
        <v>0</v>
      </c>
      <c r="RY13">
        <v>0</v>
      </c>
      <c r="RZ13">
        <v>2.4016987952918498</v>
      </c>
      <c r="SA13">
        <v>0</v>
      </c>
      <c r="SB13">
        <v>0</v>
      </c>
      <c r="SC13">
        <v>7.6702407548903704</v>
      </c>
      <c r="SD13">
        <v>51.883111343154503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0.914146051489092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1.3166494210144799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1.5871732562052301</v>
      </c>
      <c r="UA13">
        <v>0</v>
      </c>
      <c r="UB13">
        <v>0</v>
      </c>
      <c r="UC13">
        <v>1.2653546641606199</v>
      </c>
      <c r="UD13">
        <v>0</v>
      </c>
      <c r="UE13">
        <v>0</v>
      </c>
      <c r="UF13">
        <v>0</v>
      </c>
      <c r="UG13">
        <v>0.89804406333713604</v>
      </c>
      <c r="UH13">
        <v>0</v>
      </c>
      <c r="UI13">
        <v>0</v>
      </c>
      <c r="UJ13">
        <v>0</v>
      </c>
      <c r="UK13">
        <v>0</v>
      </c>
      <c r="UL13">
        <v>4.6205750202987899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6.9175211395373104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0.76524537765850398</v>
      </c>
      <c r="VG13">
        <v>0.80595240480076002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1.0029090724955001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1.9511771939140501</v>
      </c>
      <c r="WJ13">
        <v>0</v>
      </c>
      <c r="WK13">
        <v>1.1418556105422999</v>
      </c>
      <c r="WL13">
        <v>0</v>
      </c>
      <c r="WM13">
        <v>1.1300165654898999</v>
      </c>
      <c r="WN13">
        <v>0</v>
      </c>
      <c r="WO13">
        <v>0</v>
      </c>
      <c r="WP13">
        <v>0</v>
      </c>
      <c r="WQ13">
        <v>3.50476353140651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1.4547552232535701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1.68813205809598</v>
      </c>
      <c r="XF13">
        <v>0</v>
      </c>
      <c r="XG13">
        <v>0</v>
      </c>
      <c r="XH13">
        <v>0</v>
      </c>
      <c r="XI13">
        <v>2.02063980913102</v>
      </c>
      <c r="XJ13">
        <v>3.4700032867283501</v>
      </c>
      <c r="XK13">
        <v>0</v>
      </c>
      <c r="XL13">
        <v>0</v>
      </c>
      <c r="XM13">
        <v>0.84810195129742505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1.3604938626164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1.1993906870112001</v>
      </c>
      <c r="YJ13">
        <v>0</v>
      </c>
      <c r="YK13">
        <v>0</v>
      </c>
      <c r="YL13">
        <v>0</v>
      </c>
      <c r="YM13">
        <v>0</v>
      </c>
      <c r="YN13">
        <v>0.95673657908043996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1.20670460101829</v>
      </c>
      <c r="YY13">
        <v>1.4118325962437099</v>
      </c>
      <c r="YZ13">
        <v>0</v>
      </c>
      <c r="ZA13">
        <v>0</v>
      </c>
      <c r="ZB13">
        <v>1.8170351039045201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0.79534912759410203</v>
      </c>
      <c r="ZW13">
        <v>0</v>
      </c>
      <c r="ZX13">
        <v>0</v>
      </c>
      <c r="ZY13">
        <v>0</v>
      </c>
      <c r="ZZ13">
        <v>1.89984124954678</v>
      </c>
      <c r="AAA13">
        <v>0</v>
      </c>
      <c r="AAB13">
        <v>0</v>
      </c>
      <c r="AAC13">
        <v>2.1736095613633002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1.4275452684610199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28871.7953326684</v>
      </c>
    </row>
    <row r="14" spans="1:723" x14ac:dyDescent="0.35">
      <c r="A14">
        <v>28087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1.55044597521299</v>
      </c>
      <c r="AB14">
        <v>0</v>
      </c>
      <c r="AC14">
        <v>0</v>
      </c>
      <c r="AD14">
        <v>0</v>
      </c>
      <c r="AE14">
        <v>0</v>
      </c>
      <c r="AF14">
        <v>2.2151385045594001</v>
      </c>
      <c r="AG14">
        <v>0</v>
      </c>
      <c r="AH14">
        <v>0</v>
      </c>
      <c r="AI14">
        <v>0</v>
      </c>
      <c r="AJ14">
        <v>0</v>
      </c>
      <c r="AK14">
        <v>7.58248541453007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7.9083653673988703</v>
      </c>
      <c r="AS14">
        <v>0</v>
      </c>
      <c r="AT14">
        <v>0</v>
      </c>
      <c r="AU14">
        <v>1.0102665002692399</v>
      </c>
      <c r="AV14">
        <v>1.16597348872304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3.1120181039625598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5.6132105393510896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8.4669053564084198</v>
      </c>
      <c r="KK14">
        <v>0</v>
      </c>
      <c r="KL14">
        <v>0</v>
      </c>
      <c r="KM14">
        <v>0</v>
      </c>
      <c r="KN14">
        <v>0</v>
      </c>
      <c r="KO14">
        <v>8.1312938243229596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0.92326442172206702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2.3176697120550398</v>
      </c>
      <c r="LY14">
        <v>3.1574040870145499</v>
      </c>
      <c r="LZ14">
        <v>0</v>
      </c>
      <c r="MA14">
        <v>0</v>
      </c>
      <c r="MB14">
        <v>0</v>
      </c>
      <c r="MC14">
        <v>3.2651412971039702</v>
      </c>
      <c r="MD14">
        <v>0</v>
      </c>
      <c r="ME14">
        <v>0</v>
      </c>
      <c r="MF14">
        <v>0</v>
      </c>
      <c r="MG14">
        <v>0</v>
      </c>
      <c r="MH14">
        <v>1.48273373197337</v>
      </c>
      <c r="MI14">
        <v>5.2734080073042398</v>
      </c>
      <c r="MJ14">
        <v>0</v>
      </c>
      <c r="MK14">
        <v>0</v>
      </c>
      <c r="ML14">
        <v>0</v>
      </c>
      <c r="MM14">
        <v>0</v>
      </c>
      <c r="MN14">
        <v>3.2908780235900301</v>
      </c>
      <c r="MO14">
        <v>0</v>
      </c>
      <c r="MP14">
        <v>3.9067893825023101</v>
      </c>
      <c r="MQ14">
        <v>1.40335572315169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2.35490055140618</v>
      </c>
      <c r="MZ14">
        <v>2.0668417931633898</v>
      </c>
      <c r="NA14">
        <v>3.22408780353978</v>
      </c>
      <c r="NB14">
        <v>0</v>
      </c>
      <c r="NC14">
        <v>0</v>
      </c>
      <c r="ND14">
        <v>4.3285699835204499</v>
      </c>
      <c r="NE14">
        <v>2.4883404182478799</v>
      </c>
      <c r="NF14">
        <v>0</v>
      </c>
      <c r="NG14">
        <v>0</v>
      </c>
      <c r="NH14">
        <v>3.39647138242595</v>
      </c>
      <c r="NI14">
        <v>0</v>
      </c>
      <c r="NJ14">
        <v>3.2172995297093698</v>
      </c>
      <c r="NK14">
        <v>0</v>
      </c>
      <c r="NL14">
        <v>0</v>
      </c>
      <c r="NM14">
        <v>2.4820081166836001</v>
      </c>
      <c r="NN14">
        <v>2.2371597266138399</v>
      </c>
      <c r="NO14">
        <v>0</v>
      </c>
      <c r="NP14">
        <v>0</v>
      </c>
      <c r="NQ14">
        <v>0</v>
      </c>
      <c r="NR14">
        <v>0</v>
      </c>
      <c r="NS14">
        <v>6.48529210162671</v>
      </c>
      <c r="NT14">
        <v>0</v>
      </c>
      <c r="NU14">
        <v>0</v>
      </c>
      <c r="NV14">
        <v>0</v>
      </c>
      <c r="NW14">
        <v>5.7689617565335496</v>
      </c>
      <c r="NX14">
        <v>0</v>
      </c>
      <c r="NY14">
        <v>0</v>
      </c>
      <c r="NZ14">
        <v>3.6711367762484701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3.31992334322993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3.6190796706065198</v>
      </c>
      <c r="OQ14">
        <v>2.5653503804653299</v>
      </c>
      <c r="OR14">
        <v>0</v>
      </c>
      <c r="OS14">
        <v>0</v>
      </c>
      <c r="OT14">
        <v>2.84266583777897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6.7962473004168897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4.3326512252476403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1.3311676347130701</v>
      </c>
      <c r="QU14">
        <v>0</v>
      </c>
      <c r="QV14">
        <v>2.2291552641789298</v>
      </c>
      <c r="QW14">
        <v>0</v>
      </c>
      <c r="QX14">
        <v>0</v>
      </c>
      <c r="QY14">
        <v>0</v>
      </c>
      <c r="QZ14">
        <v>0</v>
      </c>
      <c r="RA14">
        <v>5.9970576540827203</v>
      </c>
      <c r="RB14">
        <v>0</v>
      </c>
      <c r="RC14">
        <v>6.9910527634430801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1.4712736065978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1.0241094578222201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3.0635461998002498</v>
      </c>
      <c r="SN14">
        <v>0</v>
      </c>
      <c r="SO14">
        <v>1.08388667822338</v>
      </c>
      <c r="SP14">
        <v>0</v>
      </c>
      <c r="SQ14">
        <v>0</v>
      </c>
      <c r="SR14">
        <v>1.64731886298522</v>
      </c>
      <c r="SS14">
        <v>0</v>
      </c>
      <c r="ST14">
        <v>0</v>
      </c>
      <c r="SU14">
        <v>0</v>
      </c>
      <c r="SV14">
        <v>2.2662451337347198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0.76970900123945496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1.23407599186547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1.74797521585188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1.05536110166242</v>
      </c>
      <c r="VB14">
        <v>0</v>
      </c>
      <c r="VC14">
        <v>0</v>
      </c>
      <c r="VD14">
        <v>0</v>
      </c>
      <c r="VE14">
        <v>5.4689328053259301</v>
      </c>
      <c r="VF14">
        <v>3.81222717097575</v>
      </c>
      <c r="VG14">
        <v>0.91724111036032696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1.2111632607174101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68.292115990779195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2.0894783847510499</v>
      </c>
      <c r="WJ14">
        <v>0</v>
      </c>
      <c r="WK14">
        <v>1.7292709102375401</v>
      </c>
      <c r="WL14">
        <v>0</v>
      </c>
      <c r="WM14">
        <v>4.4734565284261798</v>
      </c>
      <c r="WN14">
        <v>0</v>
      </c>
      <c r="WO14">
        <v>0</v>
      </c>
      <c r="WP14">
        <v>0</v>
      </c>
      <c r="WQ14">
        <v>2.9572913213801399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3.0610090958976999</v>
      </c>
      <c r="XF14">
        <v>0</v>
      </c>
      <c r="XG14">
        <v>0</v>
      </c>
      <c r="XH14">
        <v>0</v>
      </c>
      <c r="XI14">
        <v>2.96765414424378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1.8408770745074301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1.64578713521252</v>
      </c>
      <c r="YY14">
        <v>2.0040811164059402</v>
      </c>
      <c r="YZ14">
        <v>6.4333316742290796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2.52499073520617</v>
      </c>
      <c r="ZG14">
        <v>0</v>
      </c>
      <c r="ZH14">
        <v>0</v>
      </c>
      <c r="ZI14">
        <v>3.0926173969930502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2.6096002559071101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4.7390931316613703</v>
      </c>
      <c r="AAA14">
        <v>0</v>
      </c>
      <c r="AAB14">
        <v>0</v>
      </c>
      <c r="AAC14">
        <v>3.9189123183094998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3.0221214044112599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28384.6969226908</v>
      </c>
    </row>
    <row r="15" spans="1:723" x14ac:dyDescent="0.35">
      <c r="A15">
        <v>28093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1.93041717326471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1.52330718330699</v>
      </c>
      <c r="AV15">
        <v>3.7317871622860799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7.6220325858723603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20.0821459501276</v>
      </c>
      <c r="MQ15">
        <v>2.3762954513114001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3.2462916854177202</v>
      </c>
      <c r="NA15">
        <v>0</v>
      </c>
      <c r="NB15">
        <v>0</v>
      </c>
      <c r="NC15">
        <v>0</v>
      </c>
      <c r="ND15">
        <v>0</v>
      </c>
      <c r="NE15">
        <v>8.55079923323947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14.585866610558901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49.124297098434397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5.6179835285791304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6.9203004401756596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1.21111074970695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11.5244510318478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0.84899722002828204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0.80423504620657904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2.53667646469962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17.600296226678001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7.1092751195355497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2.4637657562066999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28262.4103317175</v>
      </c>
    </row>
    <row r="16" spans="1:723" x14ac:dyDescent="0.35">
      <c r="A16">
        <v>28095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2.6312648134897501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1.6927775146989199</v>
      </c>
      <c r="AV16">
        <v>4.90094608705241</v>
      </c>
      <c r="AW16">
        <v>25.630645848408701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4.0914013059619201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6.0927065799978104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10.7476794058888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32.627685047470401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5.9318488796103299</v>
      </c>
      <c r="MD16">
        <v>3.5656527554628599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9.9183628544246005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5.0285621579197901</v>
      </c>
      <c r="NA16">
        <v>0</v>
      </c>
      <c r="NB16">
        <v>0</v>
      </c>
      <c r="NC16">
        <v>0</v>
      </c>
      <c r="ND16">
        <v>0</v>
      </c>
      <c r="NE16">
        <v>4.6070735324016301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11.740010419959001</v>
      </c>
      <c r="NX16">
        <v>10.0566244763583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3.6914033965895299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2.7624583234413298</v>
      </c>
      <c r="QU16">
        <v>0</v>
      </c>
      <c r="QV16">
        <v>0</v>
      </c>
      <c r="QW16">
        <v>0</v>
      </c>
      <c r="QX16">
        <v>0</v>
      </c>
      <c r="QY16">
        <v>20.529848923208899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6.9028531469739596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2.28943745917715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1.7463357879386201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10.2212736930092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5.7856015547731801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3.1738502150053001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0.94535657524491601</v>
      </c>
      <c r="YY16">
        <v>3.6515753153573902</v>
      </c>
      <c r="YZ16">
        <v>0</v>
      </c>
      <c r="ZA16">
        <v>0</v>
      </c>
      <c r="ZB16">
        <v>1.13805266234448</v>
      </c>
      <c r="ZC16">
        <v>0</v>
      </c>
      <c r="ZD16">
        <v>0</v>
      </c>
      <c r="ZE16">
        <v>0</v>
      </c>
      <c r="ZF16">
        <v>2.84903158907027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3.5165220422273098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28303.466842363501</v>
      </c>
    </row>
    <row r="17" spans="1:723" x14ac:dyDescent="0.35">
      <c r="A17">
        <v>28099</v>
      </c>
      <c r="B17">
        <v>0</v>
      </c>
      <c r="C17">
        <v>271.34272221758903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7.0705491687599897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83.281603296689596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7.3622447901703802</v>
      </c>
      <c r="MD17">
        <v>0</v>
      </c>
      <c r="ME17">
        <v>7.2401164108989597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10.0532210173418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3.93463240153975</v>
      </c>
      <c r="NA17">
        <v>0</v>
      </c>
      <c r="NB17">
        <v>0</v>
      </c>
      <c r="NC17">
        <v>0</v>
      </c>
      <c r="ND17">
        <v>0</v>
      </c>
      <c r="NE17">
        <v>9.8765720160422497</v>
      </c>
      <c r="NF17">
        <v>0</v>
      </c>
      <c r="NG17">
        <v>0</v>
      </c>
      <c r="NH17">
        <v>2.6102630263894002</v>
      </c>
      <c r="NI17">
        <v>0</v>
      </c>
      <c r="NJ17">
        <v>0</v>
      </c>
      <c r="NK17">
        <v>0</v>
      </c>
      <c r="NL17">
        <v>0</v>
      </c>
      <c r="NM17">
        <v>4.6923955747665804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23.0827350293515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6.0591945628990898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40.5369707894613</v>
      </c>
      <c r="QZ17">
        <v>0</v>
      </c>
      <c r="RA17">
        <v>7.0861388930605402</v>
      </c>
      <c r="RB17">
        <v>0</v>
      </c>
      <c r="RC17">
        <v>8.4724575331254002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2.76734562499513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1.7489532051104399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6.2980314779378697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2.9982978350114702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1.20552428910948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1.76086455803193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1.24284821577418</v>
      </c>
      <c r="YY17">
        <v>3.8409631843718199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3.5360422019114801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4.1528785189652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28621.253565839299</v>
      </c>
    </row>
    <row r="18" spans="1:723" x14ac:dyDescent="0.35">
      <c r="A18">
        <v>28103</v>
      </c>
      <c r="B18">
        <v>0</v>
      </c>
      <c r="C18">
        <v>113.971454181089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264.20985351143798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11.0651868756095</v>
      </c>
      <c r="NA18">
        <v>0</v>
      </c>
      <c r="NB18">
        <v>0</v>
      </c>
      <c r="NC18">
        <v>0</v>
      </c>
      <c r="ND18">
        <v>0</v>
      </c>
      <c r="NE18">
        <v>20.773099469794701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32.710943676723701</v>
      </c>
      <c r="OQ18">
        <v>0</v>
      </c>
      <c r="OR18">
        <v>0</v>
      </c>
      <c r="OS18">
        <v>0</v>
      </c>
      <c r="OT18">
        <v>73.909130223472005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15.825764077198301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4.8789566078385898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28640.344388623202</v>
      </c>
    </row>
    <row r="19" spans="1:723" x14ac:dyDescent="0.35">
      <c r="A19">
        <v>28105</v>
      </c>
      <c r="B19">
        <v>0</v>
      </c>
      <c r="C19">
        <v>5.1041920399116396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10.1387795393816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1.3671942964049</v>
      </c>
      <c r="AW19">
        <v>0</v>
      </c>
      <c r="AX19">
        <v>0</v>
      </c>
      <c r="AY19">
        <v>1.7297828029839299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3.72325609696464</v>
      </c>
      <c r="MD19">
        <v>4.2319694848206897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39.6165076303894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4.0435129660131297</v>
      </c>
      <c r="MZ19">
        <v>2.1894410346988802</v>
      </c>
      <c r="NA19">
        <v>0</v>
      </c>
      <c r="NB19">
        <v>0</v>
      </c>
      <c r="NC19">
        <v>0</v>
      </c>
      <c r="ND19">
        <v>0</v>
      </c>
      <c r="NE19">
        <v>5.6440545751532696</v>
      </c>
      <c r="NF19">
        <v>0</v>
      </c>
      <c r="NG19">
        <v>0</v>
      </c>
      <c r="NH19">
        <v>0</v>
      </c>
      <c r="NI19">
        <v>0</v>
      </c>
      <c r="NJ19">
        <v>2.3720014623956498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35.797604163163797</v>
      </c>
      <c r="NT19">
        <v>0</v>
      </c>
      <c r="NU19">
        <v>0</v>
      </c>
      <c r="NV19">
        <v>0</v>
      </c>
      <c r="NW19">
        <v>6.4380948447689796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8.6909145355018502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1.86373545550537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2.7181508076397898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10.8904907066301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3.9159431258671802</v>
      </c>
      <c r="RT19">
        <v>0</v>
      </c>
      <c r="RU19">
        <v>0</v>
      </c>
      <c r="RV19">
        <v>0</v>
      </c>
      <c r="RW19">
        <v>0</v>
      </c>
      <c r="RX19">
        <v>0.97123910690147597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0.75290477849666304</v>
      </c>
      <c r="SP19">
        <v>0</v>
      </c>
      <c r="SQ19">
        <v>0</v>
      </c>
      <c r="SR19">
        <v>1.1021262216891701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1.42865623607132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3.0793657399765801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0.87080490861114601</v>
      </c>
      <c r="VG19">
        <v>2.55784594943901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1.68641551636348</v>
      </c>
      <c r="WJ19">
        <v>0</v>
      </c>
      <c r="WK19">
        <v>1.39001894586952</v>
      </c>
      <c r="WL19">
        <v>2.1222949819500898</v>
      </c>
      <c r="WM19">
        <v>0</v>
      </c>
      <c r="WN19">
        <v>0</v>
      </c>
      <c r="WO19">
        <v>2.7798766085920401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1.9026077535400601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2.3951637657618399</v>
      </c>
      <c r="YO19">
        <v>0</v>
      </c>
      <c r="YP19">
        <v>0</v>
      </c>
      <c r="YQ19">
        <v>0</v>
      </c>
      <c r="YR19">
        <v>0</v>
      </c>
      <c r="YS19">
        <v>147.92350195368499</v>
      </c>
      <c r="YT19">
        <v>0</v>
      </c>
      <c r="YU19">
        <v>0</v>
      </c>
      <c r="YV19">
        <v>0</v>
      </c>
      <c r="YW19">
        <v>0</v>
      </c>
      <c r="YX19">
        <v>4.2075607747224497</v>
      </c>
      <c r="YY19">
        <v>4.1714254029222699</v>
      </c>
      <c r="YZ19">
        <v>0</v>
      </c>
      <c r="ZA19">
        <v>1.32894344889834</v>
      </c>
      <c r="ZB19">
        <v>2.02608237655026</v>
      </c>
      <c r="ZC19">
        <v>0</v>
      </c>
      <c r="ZD19">
        <v>0</v>
      </c>
      <c r="ZE19">
        <v>0</v>
      </c>
      <c r="ZF19">
        <v>1.84922099585989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4.5627531370031296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3.3199549656675602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1.94859316426479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28449.852982300999</v>
      </c>
    </row>
    <row r="20" spans="1:723" x14ac:dyDescent="0.35">
      <c r="A20">
        <v>28107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51.1039218694564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5.4013766456844001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2.8556191095778698</v>
      </c>
      <c r="AV20">
        <v>3.4804355696136402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15.9348726841397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3.28534019568289</v>
      </c>
      <c r="LY20">
        <v>0</v>
      </c>
      <c r="LZ20">
        <v>0</v>
      </c>
      <c r="MA20">
        <v>0</v>
      </c>
      <c r="MB20">
        <v>0</v>
      </c>
      <c r="MC20">
        <v>4.1704118537079404</v>
      </c>
      <c r="MD20">
        <v>0</v>
      </c>
      <c r="ME20">
        <v>0</v>
      </c>
      <c r="MF20">
        <v>0</v>
      </c>
      <c r="MG20">
        <v>0</v>
      </c>
      <c r="MH20">
        <v>2.5412422449823802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2.0317426796221998</v>
      </c>
      <c r="MO20">
        <v>0</v>
      </c>
      <c r="MP20">
        <v>0</v>
      </c>
      <c r="MQ20">
        <v>3.53022715809003</v>
      </c>
      <c r="MR20">
        <v>1.3866941065162299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2.86112004493534</v>
      </c>
      <c r="NA20">
        <v>2.7369475642136898</v>
      </c>
      <c r="NB20">
        <v>0</v>
      </c>
      <c r="NC20">
        <v>0</v>
      </c>
      <c r="ND20">
        <v>0</v>
      </c>
      <c r="NE20">
        <v>7.6123729197227901</v>
      </c>
      <c r="NF20">
        <v>0</v>
      </c>
      <c r="NG20">
        <v>0</v>
      </c>
      <c r="NH20">
        <v>3.4075186636440602</v>
      </c>
      <c r="NI20">
        <v>0</v>
      </c>
      <c r="NJ20">
        <v>3.2922136665571302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4.6828001330505797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4.7283705516066004</v>
      </c>
      <c r="OR20">
        <v>0</v>
      </c>
      <c r="OS20">
        <v>0</v>
      </c>
      <c r="OT20">
        <v>7.0545028536891898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24.036116570187399</v>
      </c>
      <c r="QZ20">
        <v>0</v>
      </c>
      <c r="RA20">
        <v>0</v>
      </c>
      <c r="RB20">
        <v>0</v>
      </c>
      <c r="RC20">
        <v>15.314136893347399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2.3751342412524199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125.11475365503701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1.5742107100724301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1.3394983944541199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1.58299390752546</v>
      </c>
      <c r="WJ20">
        <v>0</v>
      </c>
      <c r="WK20">
        <v>1.9350757447068001</v>
      </c>
      <c r="WL20">
        <v>0</v>
      </c>
      <c r="WM20">
        <v>6.6255026524735099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3.3614823800431202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1.0175727938488499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2.8860620435113802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2.0306115064234098</v>
      </c>
      <c r="YY20">
        <v>3.4284533236616599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2.6561964623775798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28434.375531793401</v>
      </c>
    </row>
    <row r="21" spans="1:723" x14ac:dyDescent="0.35">
      <c r="A21">
        <v>28115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1841.4938772169801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4.07390437560991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1.75851838731395</v>
      </c>
      <c r="MD21">
        <v>1.7200446574863399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1.0317425575739201</v>
      </c>
      <c r="NA21">
        <v>0</v>
      </c>
      <c r="NB21">
        <v>0</v>
      </c>
      <c r="NC21">
        <v>0</v>
      </c>
      <c r="ND21">
        <v>0</v>
      </c>
      <c r="NE21">
        <v>1.66351968569033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3.4072265860169302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8.2355744844181196</v>
      </c>
      <c r="OR21">
        <v>0</v>
      </c>
      <c r="OS21">
        <v>0</v>
      </c>
      <c r="OT21">
        <v>4.0066576572205896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1.1199486545353201</v>
      </c>
      <c r="QU21">
        <v>0</v>
      </c>
      <c r="QV21">
        <v>0</v>
      </c>
      <c r="QW21">
        <v>0</v>
      </c>
      <c r="QX21">
        <v>0</v>
      </c>
      <c r="QY21">
        <v>6.16519001452476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2.8829068871082102</v>
      </c>
      <c r="VF21">
        <v>0</v>
      </c>
      <c r="VG21">
        <v>0.887574486631454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1.1027324262441101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0.761079885473391</v>
      </c>
      <c r="YZ21">
        <v>0</v>
      </c>
      <c r="ZA21">
        <v>0</v>
      </c>
      <c r="ZB21">
        <v>1.0025002495630799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1.31416401233866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29997.6271622247</v>
      </c>
    </row>
    <row r="22" spans="1:723" x14ac:dyDescent="0.35">
      <c r="A22">
        <v>28117</v>
      </c>
      <c r="B22">
        <v>0</v>
      </c>
      <c r="C22">
        <v>82.402187253029993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5.6201435828090398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1.7685909008634499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49.264489928761201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18.783497727502901</v>
      </c>
      <c r="LZ22">
        <v>0</v>
      </c>
      <c r="MA22">
        <v>0</v>
      </c>
      <c r="MB22">
        <v>0</v>
      </c>
      <c r="MC22">
        <v>8.47681539829766</v>
      </c>
      <c r="MD22">
        <v>6.0218836617395901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4.3878464527982199</v>
      </c>
      <c r="MO22">
        <v>0</v>
      </c>
      <c r="MP22">
        <v>0</v>
      </c>
      <c r="MQ22">
        <v>4.9332046631733704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4.9847464136916901</v>
      </c>
      <c r="NA22">
        <v>0</v>
      </c>
      <c r="NB22">
        <v>0</v>
      </c>
      <c r="NC22">
        <v>0</v>
      </c>
      <c r="ND22">
        <v>0</v>
      </c>
      <c r="NE22">
        <v>4.77451812070563</v>
      </c>
      <c r="NF22">
        <v>0</v>
      </c>
      <c r="NG22">
        <v>0</v>
      </c>
      <c r="NH22">
        <v>2.3087173554399998</v>
      </c>
      <c r="NI22">
        <v>0</v>
      </c>
      <c r="NJ22">
        <v>2.11319435576493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16.293654958791802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21.508565765867601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2.4138592560554502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1.4636540213168701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3.3711697911935499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3.2749301112808502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4.3652503928292896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2.0008649700709999</v>
      </c>
      <c r="WJ22">
        <v>0</v>
      </c>
      <c r="WK22">
        <v>3.5941783556576299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11.3064806812295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1.5847472009454899</v>
      </c>
      <c r="YY22">
        <v>0</v>
      </c>
      <c r="YZ22">
        <v>0</v>
      </c>
      <c r="ZA22">
        <v>0</v>
      </c>
      <c r="ZB22">
        <v>4.4206233102943298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3.2034114292282698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28391.641226059299</v>
      </c>
    </row>
    <row r="23" spans="1:723" x14ac:dyDescent="0.35">
      <c r="A23">
        <v>28135</v>
      </c>
      <c r="B23">
        <v>0</v>
      </c>
      <c r="C23">
        <v>59.303790565413998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7.6768641148296402</v>
      </c>
      <c r="NA23">
        <v>0</v>
      </c>
      <c r="NB23">
        <v>0</v>
      </c>
      <c r="NC23">
        <v>0</v>
      </c>
      <c r="ND23">
        <v>0</v>
      </c>
      <c r="NE23">
        <v>23.897567157831901</v>
      </c>
      <c r="NF23">
        <v>64.373514438699303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20.407273244964198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4.5999138568853297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2.00745809317154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3.8014838131854098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1.5736557077606901</v>
      </c>
      <c r="YY23">
        <v>5.6415807103821001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7.0343685748660096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28335.317470278002</v>
      </c>
    </row>
    <row r="24" spans="1:723" x14ac:dyDescent="0.35">
      <c r="A24">
        <v>28137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52.082203908104603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0.82096076893123404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8.5525449189604501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7.4841188140925103</v>
      </c>
      <c r="NA24">
        <v>0</v>
      </c>
      <c r="NB24">
        <v>0</v>
      </c>
      <c r="NC24">
        <v>0</v>
      </c>
      <c r="ND24">
        <v>0</v>
      </c>
      <c r="NE24">
        <v>6.14441244718373</v>
      </c>
      <c r="NF24">
        <v>0</v>
      </c>
      <c r="NG24">
        <v>0</v>
      </c>
      <c r="NH24">
        <v>2.8049124688079199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10.946085543793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5.2668541567173701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3.04995778962543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1.2032593614696301</v>
      </c>
      <c r="SP24">
        <v>0</v>
      </c>
      <c r="SQ24">
        <v>0</v>
      </c>
      <c r="SR24">
        <v>0</v>
      </c>
      <c r="SS24">
        <v>10.288811198025099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3.8223931294293898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2.9324048186819498</v>
      </c>
      <c r="WJ24">
        <v>0</v>
      </c>
      <c r="WK24">
        <v>3.07038509460557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4.1303285224154296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5.6168176268894001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15.7658243358151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28280.982274903501</v>
      </c>
    </row>
    <row r="25" spans="1:723" x14ac:dyDescent="0.35">
      <c r="A25">
        <v>28139</v>
      </c>
      <c r="B25">
        <v>0</v>
      </c>
      <c r="C25">
        <v>109.414112600062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29.967104502360002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2.4525294075556898</v>
      </c>
      <c r="LY25">
        <v>0</v>
      </c>
      <c r="LZ25">
        <v>0</v>
      </c>
      <c r="MA25">
        <v>0</v>
      </c>
      <c r="MB25">
        <v>0</v>
      </c>
      <c r="MC25">
        <v>8.7736808259644103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10.2377932030065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9.7417535396965693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19.898924402454899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7.0745049022572601</v>
      </c>
      <c r="OQ25">
        <v>22.1198396689663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1.8439764760030799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2.1846850619969298</v>
      </c>
      <c r="WJ25">
        <v>0</v>
      </c>
      <c r="WK25">
        <v>4.1842067310695104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64.099471682559894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1.4072793090172799</v>
      </c>
      <c r="YY25">
        <v>4.0768635781340397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7.6670942996532903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28444.143820190799</v>
      </c>
    </row>
    <row r="26" spans="1:723" x14ac:dyDescent="0.35">
      <c r="A26">
        <v>28141</v>
      </c>
      <c r="B26">
        <v>0</v>
      </c>
      <c r="C26">
        <v>282.33389629413199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83.931897479573706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98.346380961391503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2.0234124877487001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8.9177658307299499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8.6266456129047899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22.900842079507399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4.50549960507779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8.8380023672477801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2.9248565899441199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3.3280687460154299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3.0853799003654601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3.8271033125515301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3.3591061659854402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28677.948857433199</v>
      </c>
    </row>
    <row r="27" spans="1:723" x14ac:dyDescent="0.35">
      <c r="A27">
        <v>28145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2.4608713177519599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14.912572709647799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669.89839011843901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2.6744240878127101</v>
      </c>
      <c r="MD27">
        <v>4.3345783618976403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1.5131856935272801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3.6070267576908299</v>
      </c>
      <c r="NA27">
        <v>0</v>
      </c>
      <c r="NB27">
        <v>0</v>
      </c>
      <c r="NC27">
        <v>0</v>
      </c>
      <c r="ND27">
        <v>0</v>
      </c>
      <c r="NE27">
        <v>3.2276066146051599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15.449573451979299</v>
      </c>
      <c r="NY27">
        <v>0</v>
      </c>
      <c r="NZ27">
        <v>3.3107025555594198</v>
      </c>
      <c r="OA27">
        <v>3.1997897037465401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14.030401269653099</v>
      </c>
      <c r="OQ27">
        <v>17.294969059177198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3.21474943725589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1.43964825599015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2.0068418061872499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2.1066266859663201</v>
      </c>
      <c r="VG27">
        <v>3.0330148766263401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2.1547863777902601</v>
      </c>
      <c r="WJ27">
        <v>0</v>
      </c>
      <c r="WK27">
        <v>1.3946659829122401</v>
      </c>
      <c r="WL27">
        <v>0</v>
      </c>
      <c r="WM27">
        <v>5.6651171824153499</v>
      </c>
      <c r="WN27">
        <v>0</v>
      </c>
      <c r="WO27">
        <v>0</v>
      </c>
      <c r="WP27">
        <v>0</v>
      </c>
      <c r="WQ27">
        <v>5.1770066868474496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1.8903732651226599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6.0988241233765104</v>
      </c>
      <c r="YV27">
        <v>0</v>
      </c>
      <c r="YW27">
        <v>0</v>
      </c>
      <c r="YX27">
        <v>0.83303303478626101</v>
      </c>
      <c r="YY27">
        <v>2.5207348606402</v>
      </c>
      <c r="YZ27">
        <v>0</v>
      </c>
      <c r="ZA27">
        <v>0</v>
      </c>
      <c r="ZB27">
        <v>3.2610396197490799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3.7381828914136999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28945.448736788599</v>
      </c>
    </row>
    <row r="28" spans="1:723" x14ac:dyDescent="0.35">
      <c r="A28">
        <v>28155</v>
      </c>
      <c r="B28">
        <v>0</v>
      </c>
      <c r="C28">
        <v>830.25306791579601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56.251196540742797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15.018334559452899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13.1997528067144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29069.7223518227</v>
      </c>
    </row>
    <row r="29" spans="1:723" x14ac:dyDescent="0.35">
      <c r="A29">
        <v>28159</v>
      </c>
      <c r="B29">
        <v>0</v>
      </c>
      <c r="C29">
        <v>180.807525011759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37.211714342519699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5.9749889247614103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256.29985255099302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6.5220410250492202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5.0266708007180299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9.5339737197357497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9.6403984261716893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3.3168033032204098</v>
      </c>
      <c r="QU29">
        <v>0</v>
      </c>
      <c r="QV29">
        <v>0</v>
      </c>
      <c r="QW29">
        <v>0</v>
      </c>
      <c r="QX29">
        <v>0</v>
      </c>
      <c r="QY29">
        <v>29.640625148925899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2.2209052047432198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10.3460595649486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2.2107356566444101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2.8616133928879801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4.2992124171452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1.7200968372946399</v>
      </c>
      <c r="YY29">
        <v>4.3881266718763099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4.8288776845622303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28735.850220683998</v>
      </c>
    </row>
    <row r="30" spans="1:723" x14ac:dyDescent="0.35">
      <c r="A30">
        <v>28161</v>
      </c>
      <c r="B30">
        <v>0</v>
      </c>
      <c r="C30">
        <v>40.372195884916501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5.7922032373902699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6.2714074538069902</v>
      </c>
      <c r="NA30">
        <v>0</v>
      </c>
      <c r="NB30">
        <v>0</v>
      </c>
      <c r="NC30">
        <v>0</v>
      </c>
      <c r="ND30">
        <v>0</v>
      </c>
      <c r="NE30">
        <v>22.5259316464061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22.7839356828778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34.007895890401301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10.075195936034101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0.80347228925089298</v>
      </c>
      <c r="YY30">
        <v>1.4402304601985101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7.8454508434409798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28312.9179193247</v>
      </c>
    </row>
    <row r="31" spans="1:723" x14ac:dyDescent="0.35">
      <c r="A31" t="s">
        <v>21</v>
      </c>
      <c r="B31">
        <f>SUM(B2:B30)</f>
        <v>0</v>
      </c>
      <c r="C31">
        <f t="shared" ref="C31:BN31" si="0">SUM(C2:C30)</f>
        <v>3505.1116156864173</v>
      </c>
      <c r="D31">
        <f t="shared" si="0"/>
        <v>0</v>
      </c>
      <c r="E31">
        <f t="shared" si="0"/>
        <v>0</v>
      </c>
      <c r="F31">
        <f t="shared" si="0"/>
        <v>74.283778115860301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839.39163217242788</v>
      </c>
      <c r="Z31">
        <f t="shared" si="0"/>
        <v>0</v>
      </c>
      <c r="AA31">
        <f t="shared" si="0"/>
        <v>36.718838454059195</v>
      </c>
      <c r="AB31">
        <f t="shared" si="0"/>
        <v>0</v>
      </c>
      <c r="AC31">
        <f t="shared" si="0"/>
        <v>1.24341176727029</v>
      </c>
      <c r="AD31">
        <f t="shared" si="0"/>
        <v>0</v>
      </c>
      <c r="AE31">
        <f t="shared" si="0"/>
        <v>0</v>
      </c>
      <c r="AF31">
        <f t="shared" si="0"/>
        <v>29.171737936206302</v>
      </c>
      <c r="AG31">
        <f t="shared" si="0"/>
        <v>2.1981571570876737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58.720448061633988</v>
      </c>
      <c r="AL31">
        <f t="shared" si="0"/>
        <v>0</v>
      </c>
      <c r="AM31">
        <f t="shared" si="0"/>
        <v>1.93041717326471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0.98409294350134902</v>
      </c>
      <c r="AR31">
        <f t="shared" si="0"/>
        <v>9.6997852479072098</v>
      </c>
      <c r="AS31">
        <f t="shared" si="0"/>
        <v>0</v>
      </c>
      <c r="AT31">
        <f t="shared" si="0"/>
        <v>0</v>
      </c>
      <c r="AU31">
        <f t="shared" si="0"/>
        <v>11.912708397117095</v>
      </c>
      <c r="AV31">
        <f t="shared" si="0"/>
        <v>29.218770234991819</v>
      </c>
      <c r="AW31">
        <f t="shared" si="0"/>
        <v>25.630645848408701</v>
      </c>
      <c r="AX31">
        <f t="shared" si="0"/>
        <v>0</v>
      </c>
      <c r="AY31">
        <f t="shared" si="0"/>
        <v>1.7297828029839299</v>
      </c>
      <c r="AZ31">
        <f t="shared" si="0"/>
        <v>1.1427364886384701</v>
      </c>
      <c r="BA31">
        <f t="shared" si="0"/>
        <v>0</v>
      </c>
      <c r="BB31">
        <f t="shared" si="0"/>
        <v>0</v>
      </c>
      <c r="BC31">
        <f t="shared" si="0"/>
        <v>0</v>
      </c>
      <c r="BD31">
        <f t="shared" si="0"/>
        <v>16.448866386721868</v>
      </c>
      <c r="BE31">
        <f t="shared" si="0"/>
        <v>0.76433764161141504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 t="shared" si="0"/>
        <v>0</v>
      </c>
      <c r="BO31">
        <f t="shared" ref="BO31:DZ31" si="1">SUM(BO2:BO30)</f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si="1"/>
        <v>0</v>
      </c>
      <c r="CE31">
        <f t="shared" si="1"/>
        <v>0</v>
      </c>
      <c r="CF31">
        <f t="shared" si="1"/>
        <v>0</v>
      </c>
      <c r="CG31">
        <f t="shared" si="1"/>
        <v>0</v>
      </c>
      <c r="CH31">
        <f t="shared" si="1"/>
        <v>0</v>
      </c>
      <c r="CI31">
        <f t="shared" si="1"/>
        <v>0</v>
      </c>
      <c r="CJ31">
        <f t="shared" si="1"/>
        <v>0</v>
      </c>
      <c r="CK31">
        <f t="shared" si="1"/>
        <v>0</v>
      </c>
      <c r="CL31">
        <f t="shared" si="1"/>
        <v>0</v>
      </c>
      <c r="CM31">
        <f t="shared" si="1"/>
        <v>256.29985255099302</v>
      </c>
      <c r="CN31">
        <f t="shared" si="1"/>
        <v>0</v>
      </c>
      <c r="CO31">
        <f t="shared" si="1"/>
        <v>0</v>
      </c>
      <c r="CP31">
        <f t="shared" si="1"/>
        <v>0</v>
      </c>
      <c r="CQ31">
        <f t="shared" si="1"/>
        <v>0</v>
      </c>
      <c r="CR31">
        <f t="shared" si="1"/>
        <v>0</v>
      </c>
      <c r="CS31">
        <f t="shared" si="1"/>
        <v>0</v>
      </c>
      <c r="CT31">
        <f t="shared" si="1"/>
        <v>0</v>
      </c>
      <c r="CU31">
        <f t="shared" si="1"/>
        <v>0</v>
      </c>
      <c r="CV31">
        <f t="shared" si="1"/>
        <v>0</v>
      </c>
      <c r="CW31">
        <f t="shared" si="1"/>
        <v>0</v>
      </c>
      <c r="CX31">
        <f t="shared" si="1"/>
        <v>0</v>
      </c>
      <c r="CY31">
        <f t="shared" si="1"/>
        <v>0</v>
      </c>
      <c r="CZ31">
        <f t="shared" si="1"/>
        <v>0</v>
      </c>
      <c r="DA31">
        <f t="shared" si="1"/>
        <v>12.724940991862301</v>
      </c>
      <c r="DB31">
        <f t="shared" si="1"/>
        <v>0</v>
      </c>
      <c r="DC31">
        <f t="shared" si="1"/>
        <v>0</v>
      </c>
      <c r="DD31">
        <f t="shared" si="1"/>
        <v>0</v>
      </c>
      <c r="DE31">
        <f t="shared" si="1"/>
        <v>0</v>
      </c>
      <c r="DF31">
        <f t="shared" si="1"/>
        <v>0</v>
      </c>
      <c r="DG31">
        <f t="shared" si="1"/>
        <v>6.9989781976325594</v>
      </c>
      <c r="DH31">
        <f t="shared" si="1"/>
        <v>0</v>
      </c>
      <c r="DI31">
        <f t="shared" si="1"/>
        <v>0</v>
      </c>
      <c r="DJ31">
        <f t="shared" si="1"/>
        <v>0</v>
      </c>
      <c r="DK31">
        <f t="shared" si="1"/>
        <v>0</v>
      </c>
      <c r="DL31">
        <f t="shared" si="1"/>
        <v>0</v>
      </c>
      <c r="DM31">
        <f t="shared" si="1"/>
        <v>0</v>
      </c>
      <c r="DN31">
        <f t="shared" si="1"/>
        <v>0</v>
      </c>
      <c r="DO31">
        <f t="shared" si="1"/>
        <v>0</v>
      </c>
      <c r="DP31">
        <f t="shared" si="1"/>
        <v>0</v>
      </c>
      <c r="DQ31">
        <f t="shared" si="1"/>
        <v>0</v>
      </c>
      <c r="DR31">
        <f t="shared" si="1"/>
        <v>0</v>
      </c>
      <c r="DS31">
        <f t="shared" si="1"/>
        <v>0</v>
      </c>
      <c r="DT31">
        <f t="shared" si="1"/>
        <v>0</v>
      </c>
      <c r="DU31">
        <f t="shared" si="1"/>
        <v>0</v>
      </c>
      <c r="DV31">
        <f t="shared" si="1"/>
        <v>0</v>
      </c>
      <c r="DW31">
        <f t="shared" si="1"/>
        <v>0</v>
      </c>
      <c r="DX31">
        <f t="shared" si="1"/>
        <v>0</v>
      </c>
      <c r="DY31">
        <f t="shared" si="1"/>
        <v>0</v>
      </c>
      <c r="DZ31">
        <f t="shared" si="1"/>
        <v>0</v>
      </c>
      <c r="EA31">
        <f t="shared" ref="EA31:GL31" si="2">SUM(EA2:EA30)</f>
        <v>0</v>
      </c>
      <c r="EB31">
        <f t="shared" si="2"/>
        <v>0</v>
      </c>
      <c r="EC31">
        <f t="shared" si="2"/>
        <v>0</v>
      </c>
      <c r="ED31">
        <f t="shared" si="2"/>
        <v>0</v>
      </c>
      <c r="EE31">
        <f t="shared" si="2"/>
        <v>0</v>
      </c>
      <c r="EF31">
        <f t="shared" si="2"/>
        <v>245.632566985143</v>
      </c>
      <c r="EG31">
        <f t="shared" si="2"/>
        <v>0</v>
      </c>
      <c r="EH31">
        <f t="shared" si="2"/>
        <v>0</v>
      </c>
      <c r="EI31">
        <f t="shared" si="2"/>
        <v>65.199362612900899</v>
      </c>
      <c r="EJ31">
        <f t="shared" si="2"/>
        <v>0</v>
      </c>
      <c r="EK31">
        <f t="shared" si="2"/>
        <v>0</v>
      </c>
      <c r="EL31">
        <f t="shared" si="2"/>
        <v>0</v>
      </c>
      <c r="EM31">
        <f t="shared" si="2"/>
        <v>0</v>
      </c>
      <c r="EN31">
        <f t="shared" si="2"/>
        <v>0</v>
      </c>
      <c r="EO31">
        <f t="shared" si="2"/>
        <v>0</v>
      </c>
      <c r="EP31">
        <f t="shared" si="2"/>
        <v>0</v>
      </c>
      <c r="EQ31">
        <f t="shared" si="2"/>
        <v>0</v>
      </c>
      <c r="ER31">
        <f t="shared" si="2"/>
        <v>0</v>
      </c>
      <c r="ES31">
        <f t="shared" si="2"/>
        <v>3.0082938766906602</v>
      </c>
      <c r="ET31">
        <f t="shared" si="2"/>
        <v>0</v>
      </c>
      <c r="EU31">
        <f t="shared" si="2"/>
        <v>0</v>
      </c>
      <c r="EV31">
        <f t="shared" si="2"/>
        <v>0</v>
      </c>
      <c r="EW31">
        <f t="shared" si="2"/>
        <v>0</v>
      </c>
      <c r="EX31">
        <f t="shared" si="2"/>
        <v>0</v>
      </c>
      <c r="EY31">
        <f t="shared" si="2"/>
        <v>0</v>
      </c>
      <c r="EZ31">
        <f t="shared" si="2"/>
        <v>0</v>
      </c>
      <c r="FA31">
        <f t="shared" si="2"/>
        <v>0</v>
      </c>
      <c r="FB31">
        <f t="shared" si="2"/>
        <v>0</v>
      </c>
      <c r="FC31">
        <f t="shared" si="2"/>
        <v>0</v>
      </c>
      <c r="FD31">
        <f t="shared" si="2"/>
        <v>0</v>
      </c>
      <c r="FE31">
        <f t="shared" si="2"/>
        <v>0</v>
      </c>
      <c r="FF31">
        <f t="shared" si="2"/>
        <v>0</v>
      </c>
      <c r="FG31">
        <f t="shared" si="2"/>
        <v>0</v>
      </c>
      <c r="FH31">
        <f t="shared" si="2"/>
        <v>0</v>
      </c>
      <c r="FI31">
        <f t="shared" si="2"/>
        <v>0</v>
      </c>
      <c r="FJ31">
        <f t="shared" si="2"/>
        <v>0</v>
      </c>
      <c r="FK31">
        <f t="shared" si="2"/>
        <v>0</v>
      </c>
      <c r="FL31">
        <f t="shared" si="2"/>
        <v>0</v>
      </c>
      <c r="FM31">
        <f t="shared" si="2"/>
        <v>0</v>
      </c>
      <c r="FN31">
        <f t="shared" si="2"/>
        <v>0</v>
      </c>
      <c r="FO31">
        <f t="shared" si="2"/>
        <v>0</v>
      </c>
      <c r="FP31">
        <f t="shared" si="2"/>
        <v>0</v>
      </c>
      <c r="FQ31">
        <f t="shared" si="2"/>
        <v>0</v>
      </c>
      <c r="FR31">
        <f t="shared" si="2"/>
        <v>4.6604331431842798</v>
      </c>
      <c r="FS31">
        <f t="shared" si="2"/>
        <v>0</v>
      </c>
      <c r="FT31">
        <f t="shared" si="2"/>
        <v>0</v>
      </c>
      <c r="FU31">
        <f t="shared" si="2"/>
        <v>0</v>
      </c>
      <c r="FV31">
        <f t="shared" si="2"/>
        <v>0</v>
      </c>
      <c r="FW31">
        <f t="shared" si="2"/>
        <v>0</v>
      </c>
      <c r="FX31">
        <f t="shared" si="2"/>
        <v>0</v>
      </c>
      <c r="FY31">
        <f t="shared" si="2"/>
        <v>0</v>
      </c>
      <c r="FZ31">
        <f t="shared" si="2"/>
        <v>0</v>
      </c>
      <c r="GA31">
        <f t="shared" si="2"/>
        <v>14.743640027254401</v>
      </c>
      <c r="GB31">
        <f t="shared" si="2"/>
        <v>0</v>
      </c>
      <c r="GC31">
        <f t="shared" si="2"/>
        <v>0</v>
      </c>
      <c r="GD31">
        <f t="shared" si="2"/>
        <v>0</v>
      </c>
      <c r="GE31">
        <f t="shared" si="2"/>
        <v>0</v>
      </c>
      <c r="GF31">
        <f t="shared" si="2"/>
        <v>0</v>
      </c>
      <c r="GG31">
        <f t="shared" si="2"/>
        <v>0</v>
      </c>
      <c r="GH31">
        <f t="shared" si="2"/>
        <v>0</v>
      </c>
      <c r="GI31">
        <f t="shared" si="2"/>
        <v>0</v>
      </c>
      <c r="GJ31">
        <f t="shared" si="2"/>
        <v>0</v>
      </c>
      <c r="GK31">
        <f t="shared" si="2"/>
        <v>0</v>
      </c>
      <c r="GL31">
        <f t="shared" si="2"/>
        <v>0</v>
      </c>
      <c r="GM31">
        <f t="shared" ref="GM31:IX31" si="3">SUM(GM2:GM30)</f>
        <v>0</v>
      </c>
      <c r="GN31">
        <f t="shared" si="3"/>
        <v>319.78393791724102</v>
      </c>
      <c r="GO31">
        <f t="shared" si="3"/>
        <v>0</v>
      </c>
      <c r="GP31">
        <f t="shared" si="3"/>
        <v>0</v>
      </c>
      <c r="GQ31">
        <f t="shared" si="3"/>
        <v>0</v>
      </c>
      <c r="GR31">
        <f t="shared" si="3"/>
        <v>0</v>
      </c>
      <c r="GS31">
        <f t="shared" si="3"/>
        <v>0</v>
      </c>
      <c r="GT31">
        <f t="shared" si="3"/>
        <v>0</v>
      </c>
      <c r="GU31">
        <f t="shared" si="3"/>
        <v>0</v>
      </c>
      <c r="GV31">
        <f t="shared" si="3"/>
        <v>0</v>
      </c>
      <c r="GW31">
        <f t="shared" si="3"/>
        <v>0</v>
      </c>
      <c r="GX31">
        <f t="shared" si="3"/>
        <v>0</v>
      </c>
      <c r="GY31">
        <f t="shared" si="3"/>
        <v>0</v>
      </c>
      <c r="GZ31">
        <f t="shared" si="3"/>
        <v>0</v>
      </c>
      <c r="HA31">
        <f t="shared" si="3"/>
        <v>0</v>
      </c>
      <c r="HB31">
        <f t="shared" si="3"/>
        <v>0</v>
      </c>
      <c r="HC31">
        <f t="shared" si="3"/>
        <v>0</v>
      </c>
      <c r="HD31">
        <f t="shared" si="3"/>
        <v>0</v>
      </c>
      <c r="HE31">
        <f t="shared" si="3"/>
        <v>0</v>
      </c>
      <c r="HF31">
        <f t="shared" si="3"/>
        <v>0</v>
      </c>
      <c r="HG31">
        <f t="shared" si="3"/>
        <v>0</v>
      </c>
      <c r="HH31">
        <f t="shared" si="3"/>
        <v>0</v>
      </c>
      <c r="HI31">
        <f t="shared" si="3"/>
        <v>0</v>
      </c>
      <c r="HJ31">
        <f t="shared" si="3"/>
        <v>0</v>
      </c>
      <c r="HK31">
        <f t="shared" si="3"/>
        <v>0</v>
      </c>
      <c r="HL31">
        <f t="shared" si="3"/>
        <v>0</v>
      </c>
      <c r="HM31">
        <f t="shared" si="3"/>
        <v>0</v>
      </c>
      <c r="HN31">
        <f t="shared" si="3"/>
        <v>0</v>
      </c>
      <c r="HO31">
        <f t="shared" si="3"/>
        <v>0</v>
      </c>
      <c r="HP31">
        <f t="shared" si="3"/>
        <v>0</v>
      </c>
      <c r="HQ31">
        <f t="shared" si="3"/>
        <v>0</v>
      </c>
      <c r="HR31">
        <f t="shared" si="3"/>
        <v>0</v>
      </c>
      <c r="HS31">
        <f t="shared" si="3"/>
        <v>0</v>
      </c>
      <c r="HT31">
        <f t="shared" si="3"/>
        <v>0</v>
      </c>
      <c r="HU31">
        <f t="shared" si="3"/>
        <v>0</v>
      </c>
      <c r="HV31">
        <f t="shared" si="3"/>
        <v>0</v>
      </c>
      <c r="HW31">
        <f t="shared" si="3"/>
        <v>0</v>
      </c>
      <c r="HX31">
        <f t="shared" si="3"/>
        <v>0</v>
      </c>
      <c r="HY31">
        <f t="shared" si="3"/>
        <v>0</v>
      </c>
      <c r="HZ31">
        <f t="shared" si="3"/>
        <v>0</v>
      </c>
      <c r="IA31">
        <f t="shared" si="3"/>
        <v>0</v>
      </c>
      <c r="IB31">
        <f t="shared" si="3"/>
        <v>0</v>
      </c>
      <c r="IC31">
        <f t="shared" si="3"/>
        <v>0</v>
      </c>
      <c r="ID31">
        <f t="shared" si="3"/>
        <v>0</v>
      </c>
      <c r="IE31">
        <f t="shared" si="3"/>
        <v>13.8996439214019</v>
      </c>
      <c r="IF31">
        <f t="shared" si="3"/>
        <v>0</v>
      </c>
      <c r="IG31">
        <f t="shared" si="3"/>
        <v>0</v>
      </c>
      <c r="IH31">
        <f t="shared" si="3"/>
        <v>0</v>
      </c>
      <c r="II31">
        <f t="shared" si="3"/>
        <v>0</v>
      </c>
      <c r="IJ31">
        <f t="shared" si="3"/>
        <v>0</v>
      </c>
      <c r="IK31">
        <f t="shared" si="3"/>
        <v>0</v>
      </c>
      <c r="IL31">
        <f t="shared" si="3"/>
        <v>0</v>
      </c>
      <c r="IM31">
        <f t="shared" si="3"/>
        <v>0</v>
      </c>
      <c r="IN31">
        <f t="shared" si="3"/>
        <v>0</v>
      </c>
      <c r="IO31">
        <f t="shared" si="3"/>
        <v>2.5966886953367601</v>
      </c>
      <c r="IP31">
        <f t="shared" si="3"/>
        <v>5516.9195649596368</v>
      </c>
      <c r="IQ31">
        <f t="shared" si="3"/>
        <v>0</v>
      </c>
      <c r="IR31">
        <f t="shared" si="3"/>
        <v>0</v>
      </c>
      <c r="IS31">
        <f t="shared" si="3"/>
        <v>0</v>
      </c>
      <c r="IT31">
        <f t="shared" si="3"/>
        <v>0</v>
      </c>
      <c r="IU31">
        <f t="shared" si="3"/>
        <v>0</v>
      </c>
      <c r="IV31">
        <f t="shared" si="3"/>
        <v>0</v>
      </c>
      <c r="IW31">
        <f t="shared" si="3"/>
        <v>69.193605574620307</v>
      </c>
      <c r="IX31">
        <f t="shared" si="3"/>
        <v>0</v>
      </c>
      <c r="IY31">
        <f t="shared" ref="IY31:LJ31" si="4">SUM(IY2:IY30)</f>
        <v>0</v>
      </c>
      <c r="IZ31">
        <f t="shared" si="4"/>
        <v>0</v>
      </c>
      <c r="JA31">
        <f t="shared" si="4"/>
        <v>2.74224504268425</v>
      </c>
      <c r="JB31">
        <f t="shared" si="4"/>
        <v>0</v>
      </c>
      <c r="JC31">
        <f t="shared" si="4"/>
        <v>0</v>
      </c>
      <c r="JD31">
        <f t="shared" si="4"/>
        <v>0</v>
      </c>
      <c r="JE31">
        <f t="shared" si="4"/>
        <v>0</v>
      </c>
      <c r="JF31">
        <f t="shared" si="4"/>
        <v>0</v>
      </c>
      <c r="JG31">
        <f t="shared" si="4"/>
        <v>0</v>
      </c>
      <c r="JH31">
        <f t="shared" si="4"/>
        <v>0</v>
      </c>
      <c r="JI31">
        <f t="shared" si="4"/>
        <v>6.6860199529640303</v>
      </c>
      <c r="JJ31">
        <f t="shared" si="4"/>
        <v>10.156012662379601</v>
      </c>
      <c r="JK31">
        <f t="shared" si="4"/>
        <v>0</v>
      </c>
      <c r="JL31">
        <f t="shared" si="4"/>
        <v>0</v>
      </c>
      <c r="JM31">
        <f t="shared" si="4"/>
        <v>4.4008753387690804</v>
      </c>
      <c r="JN31">
        <f t="shared" si="4"/>
        <v>0</v>
      </c>
      <c r="JO31">
        <f t="shared" si="4"/>
        <v>0</v>
      </c>
      <c r="JP31">
        <f t="shared" si="4"/>
        <v>0</v>
      </c>
      <c r="JQ31">
        <f t="shared" si="4"/>
        <v>0</v>
      </c>
      <c r="JR31">
        <f t="shared" si="4"/>
        <v>0</v>
      </c>
      <c r="JS31">
        <f t="shared" si="4"/>
        <v>0</v>
      </c>
      <c r="JT31">
        <f t="shared" si="4"/>
        <v>5.6132105393510896</v>
      </c>
      <c r="JU31">
        <f t="shared" si="4"/>
        <v>0</v>
      </c>
      <c r="JV31">
        <f t="shared" si="4"/>
        <v>0</v>
      </c>
      <c r="JW31">
        <f t="shared" si="4"/>
        <v>2.9452098832424798</v>
      </c>
      <c r="JX31">
        <f t="shared" si="4"/>
        <v>0</v>
      </c>
      <c r="JY31">
        <f t="shared" si="4"/>
        <v>3.4636461471110498</v>
      </c>
      <c r="JZ31">
        <f t="shared" si="4"/>
        <v>14.02035792011039</v>
      </c>
      <c r="KA31">
        <f t="shared" si="4"/>
        <v>0</v>
      </c>
      <c r="KB31">
        <f t="shared" si="4"/>
        <v>0</v>
      </c>
      <c r="KC31">
        <f t="shared" si="4"/>
        <v>0</v>
      </c>
      <c r="KD31">
        <f t="shared" si="4"/>
        <v>0</v>
      </c>
      <c r="KE31">
        <f t="shared" si="4"/>
        <v>0</v>
      </c>
      <c r="KF31">
        <f t="shared" si="4"/>
        <v>0</v>
      </c>
      <c r="KG31">
        <f t="shared" si="4"/>
        <v>4.2294180007084803</v>
      </c>
      <c r="KH31">
        <f t="shared" si="4"/>
        <v>90.298380632118082</v>
      </c>
      <c r="KI31">
        <f t="shared" si="4"/>
        <v>7.8548610323870403</v>
      </c>
      <c r="KJ31">
        <f t="shared" si="4"/>
        <v>20.95523760345985</v>
      </c>
      <c r="KK31">
        <f t="shared" si="4"/>
        <v>10.9644162778502</v>
      </c>
      <c r="KL31">
        <f t="shared" si="4"/>
        <v>0</v>
      </c>
      <c r="KM31">
        <f t="shared" si="4"/>
        <v>0</v>
      </c>
      <c r="KN31">
        <f t="shared" si="4"/>
        <v>0</v>
      </c>
      <c r="KO31">
        <f t="shared" si="4"/>
        <v>8.1312938243229596</v>
      </c>
      <c r="KP31">
        <f t="shared" si="4"/>
        <v>0</v>
      </c>
      <c r="KQ31">
        <f t="shared" si="4"/>
        <v>103.35188724327908</v>
      </c>
      <c r="KR31">
        <f t="shared" si="4"/>
        <v>0</v>
      </c>
      <c r="KS31">
        <f t="shared" si="4"/>
        <v>8.4469376921742398</v>
      </c>
      <c r="KT31">
        <f t="shared" si="4"/>
        <v>1.79738772566829</v>
      </c>
      <c r="KU31">
        <f t="shared" si="4"/>
        <v>20.0923853916957</v>
      </c>
      <c r="KV31">
        <f t="shared" si="4"/>
        <v>0</v>
      </c>
      <c r="KW31">
        <f t="shared" si="4"/>
        <v>0</v>
      </c>
      <c r="KX31">
        <f t="shared" si="4"/>
        <v>0</v>
      </c>
      <c r="KY31">
        <f t="shared" si="4"/>
        <v>0</v>
      </c>
      <c r="KZ31">
        <f t="shared" si="4"/>
        <v>0</v>
      </c>
      <c r="LA31">
        <f t="shared" si="4"/>
        <v>0</v>
      </c>
      <c r="LB31">
        <f t="shared" si="4"/>
        <v>0</v>
      </c>
      <c r="LC31">
        <f t="shared" si="4"/>
        <v>0</v>
      </c>
      <c r="LD31">
        <f t="shared" si="4"/>
        <v>0</v>
      </c>
      <c r="LE31">
        <f t="shared" si="4"/>
        <v>0</v>
      </c>
      <c r="LF31">
        <f t="shared" si="4"/>
        <v>0</v>
      </c>
      <c r="LG31">
        <f t="shared" si="4"/>
        <v>0.85086465082356</v>
      </c>
      <c r="LH31">
        <f t="shared" si="4"/>
        <v>0</v>
      </c>
      <c r="LI31">
        <f t="shared" si="4"/>
        <v>0</v>
      </c>
      <c r="LJ31">
        <f t="shared" si="4"/>
        <v>0</v>
      </c>
      <c r="LK31">
        <f t="shared" ref="LK31:NV31" si="5">SUM(LK2:LK30)</f>
        <v>0</v>
      </c>
      <c r="LL31">
        <f t="shared" si="5"/>
        <v>0.92326442172206702</v>
      </c>
      <c r="LM31">
        <f t="shared" si="5"/>
        <v>0</v>
      </c>
      <c r="LN31">
        <f t="shared" si="5"/>
        <v>0</v>
      </c>
      <c r="LO31">
        <f t="shared" si="5"/>
        <v>0</v>
      </c>
      <c r="LP31">
        <f t="shared" si="5"/>
        <v>0</v>
      </c>
      <c r="LQ31">
        <f t="shared" si="5"/>
        <v>296.83753855890836</v>
      </c>
      <c r="LR31">
        <f t="shared" si="5"/>
        <v>0</v>
      </c>
      <c r="LS31">
        <f t="shared" si="5"/>
        <v>2.9961523914264601</v>
      </c>
      <c r="LT31">
        <f t="shared" si="5"/>
        <v>0</v>
      </c>
      <c r="LU31">
        <f t="shared" si="5"/>
        <v>0</v>
      </c>
      <c r="LV31">
        <f t="shared" si="5"/>
        <v>0</v>
      </c>
      <c r="LW31">
        <f t="shared" si="5"/>
        <v>1.44043748546662</v>
      </c>
      <c r="LX31">
        <f t="shared" si="5"/>
        <v>23.719097421328708</v>
      </c>
      <c r="LY31">
        <f t="shared" si="5"/>
        <v>38.209380317062902</v>
      </c>
      <c r="LZ31">
        <f t="shared" si="5"/>
        <v>0</v>
      </c>
      <c r="MA31">
        <f t="shared" si="5"/>
        <v>0</v>
      </c>
      <c r="MB31">
        <f t="shared" si="5"/>
        <v>0</v>
      </c>
      <c r="MC31">
        <f t="shared" si="5"/>
        <v>86.06901991606361</v>
      </c>
      <c r="MD31">
        <f t="shared" si="5"/>
        <v>27.98614447315666</v>
      </c>
      <c r="ME31">
        <f t="shared" si="5"/>
        <v>17.59074012713948</v>
      </c>
      <c r="MF31">
        <f t="shared" si="5"/>
        <v>1.0532944808998701</v>
      </c>
      <c r="MG31">
        <f t="shared" si="5"/>
        <v>0</v>
      </c>
      <c r="MH31">
        <f t="shared" si="5"/>
        <v>6.9556198060532495</v>
      </c>
      <c r="MI31">
        <f t="shared" si="5"/>
        <v>7.4077765109826199</v>
      </c>
      <c r="MJ31">
        <f t="shared" si="5"/>
        <v>4.9269137510058201</v>
      </c>
      <c r="MK31">
        <f t="shared" si="5"/>
        <v>39.6165076303894</v>
      </c>
      <c r="ML31">
        <f t="shared" si="5"/>
        <v>21.634720379349453</v>
      </c>
      <c r="MM31">
        <f t="shared" si="5"/>
        <v>2.0490394156902898</v>
      </c>
      <c r="MN31">
        <f t="shared" si="5"/>
        <v>36.327190838769909</v>
      </c>
      <c r="MO31">
        <f t="shared" si="5"/>
        <v>0</v>
      </c>
      <c r="MP31">
        <f t="shared" si="5"/>
        <v>36.052287325190264</v>
      </c>
      <c r="MQ31">
        <f t="shared" si="5"/>
        <v>59.873107710855152</v>
      </c>
      <c r="MR31">
        <f t="shared" si="5"/>
        <v>1.3866941065162299</v>
      </c>
      <c r="MS31">
        <f t="shared" si="5"/>
        <v>0</v>
      </c>
      <c r="MT31">
        <f t="shared" si="5"/>
        <v>0</v>
      </c>
      <c r="MU31">
        <f t="shared" si="5"/>
        <v>0</v>
      </c>
      <c r="MV31">
        <f t="shared" si="5"/>
        <v>0</v>
      </c>
      <c r="MW31">
        <f t="shared" si="5"/>
        <v>0</v>
      </c>
      <c r="MX31">
        <f t="shared" si="5"/>
        <v>0</v>
      </c>
      <c r="MY31">
        <f t="shared" si="5"/>
        <v>23.209528011940378</v>
      </c>
      <c r="MZ31">
        <f t="shared" si="5"/>
        <v>93.037198479394917</v>
      </c>
      <c r="NA31">
        <f t="shared" si="5"/>
        <v>19.443634043482469</v>
      </c>
      <c r="NB31">
        <f t="shared" si="5"/>
        <v>2.6555442626903898</v>
      </c>
      <c r="NC31">
        <f t="shared" si="5"/>
        <v>0</v>
      </c>
      <c r="ND31">
        <f t="shared" si="5"/>
        <v>6.8060793998518605</v>
      </c>
      <c r="NE31">
        <f t="shared" si="5"/>
        <v>319.40372289245192</v>
      </c>
      <c r="NF31">
        <f t="shared" si="5"/>
        <v>68.739655272265793</v>
      </c>
      <c r="NG31">
        <f t="shared" si="5"/>
        <v>0</v>
      </c>
      <c r="NH31">
        <f t="shared" si="5"/>
        <v>25.495682936891331</v>
      </c>
      <c r="NI31">
        <f t="shared" si="5"/>
        <v>3.5944019290645999</v>
      </c>
      <c r="NJ31">
        <f t="shared" si="5"/>
        <v>20.80684493294255</v>
      </c>
      <c r="NK31">
        <f t="shared" si="5"/>
        <v>5.0274767588774472</v>
      </c>
      <c r="NL31">
        <f t="shared" si="5"/>
        <v>4.1099790073363103</v>
      </c>
      <c r="NM31">
        <f t="shared" si="5"/>
        <v>17.242718770359438</v>
      </c>
      <c r="NN31">
        <f t="shared" si="5"/>
        <v>3.7276486039508701</v>
      </c>
      <c r="NO31">
        <f t="shared" si="5"/>
        <v>5.9201636555849104</v>
      </c>
      <c r="NP31">
        <f t="shared" si="5"/>
        <v>3.1997528384337501</v>
      </c>
      <c r="NQ31">
        <f t="shared" si="5"/>
        <v>5.8551756563264599</v>
      </c>
      <c r="NR31">
        <f t="shared" si="5"/>
        <v>0</v>
      </c>
      <c r="NS31">
        <f t="shared" si="5"/>
        <v>77.832526070331426</v>
      </c>
      <c r="NT31">
        <f t="shared" si="5"/>
        <v>0</v>
      </c>
      <c r="NU31">
        <f t="shared" si="5"/>
        <v>3.2184056196751101</v>
      </c>
      <c r="NV31">
        <f t="shared" si="5"/>
        <v>0</v>
      </c>
      <c r="NW31">
        <f t="shared" ref="NW31:QH31" si="6">SUM(NW2:NW30)</f>
        <v>236.34339506774737</v>
      </c>
      <c r="NX31">
        <f t="shared" si="6"/>
        <v>39.995118926174058</v>
      </c>
      <c r="NY31">
        <f t="shared" si="6"/>
        <v>2.2883216619186801</v>
      </c>
      <c r="NZ31">
        <f t="shared" si="6"/>
        <v>10.760438478582646</v>
      </c>
      <c r="OA31">
        <f t="shared" si="6"/>
        <v>11.3640057833755</v>
      </c>
      <c r="OB31">
        <f t="shared" si="6"/>
        <v>0</v>
      </c>
      <c r="OC31">
        <f t="shared" si="6"/>
        <v>0</v>
      </c>
      <c r="OD31">
        <f t="shared" si="6"/>
        <v>31.984951126364098</v>
      </c>
      <c r="OE31">
        <f t="shared" si="6"/>
        <v>6.9256181165990593</v>
      </c>
      <c r="OF31">
        <f t="shared" si="6"/>
        <v>10.16585313981674</v>
      </c>
      <c r="OG31">
        <f t="shared" si="6"/>
        <v>0</v>
      </c>
      <c r="OH31">
        <f t="shared" si="6"/>
        <v>3.5303205571503802</v>
      </c>
      <c r="OI31">
        <f t="shared" si="6"/>
        <v>0</v>
      </c>
      <c r="OJ31">
        <f t="shared" si="6"/>
        <v>37.592497493872855</v>
      </c>
      <c r="OK31">
        <f t="shared" si="6"/>
        <v>7.6080106349553498</v>
      </c>
      <c r="OL31">
        <f t="shared" si="6"/>
        <v>0</v>
      </c>
      <c r="OM31">
        <f t="shared" si="6"/>
        <v>0</v>
      </c>
      <c r="ON31">
        <f t="shared" si="6"/>
        <v>0</v>
      </c>
      <c r="OO31">
        <f t="shared" si="6"/>
        <v>0</v>
      </c>
      <c r="OP31">
        <f t="shared" si="6"/>
        <v>86.24772027415618</v>
      </c>
      <c r="OQ31">
        <f t="shared" si="6"/>
        <v>137.89136649159016</v>
      </c>
      <c r="OR31">
        <f t="shared" si="6"/>
        <v>5.1692855315324904</v>
      </c>
      <c r="OS31">
        <f t="shared" si="6"/>
        <v>0</v>
      </c>
      <c r="OT31">
        <f t="shared" si="6"/>
        <v>126.32680244472044</v>
      </c>
      <c r="OU31">
        <f t="shared" si="6"/>
        <v>3.7740335042650401</v>
      </c>
      <c r="OV31">
        <f t="shared" si="6"/>
        <v>0</v>
      </c>
      <c r="OW31">
        <f t="shared" si="6"/>
        <v>0</v>
      </c>
      <c r="OX31">
        <f t="shared" si="6"/>
        <v>0</v>
      </c>
      <c r="OY31">
        <f t="shared" si="6"/>
        <v>0</v>
      </c>
      <c r="OZ31">
        <f t="shared" si="6"/>
        <v>0</v>
      </c>
      <c r="PA31">
        <f t="shared" si="6"/>
        <v>0</v>
      </c>
      <c r="PB31">
        <f t="shared" si="6"/>
        <v>0</v>
      </c>
      <c r="PC31">
        <f t="shared" si="6"/>
        <v>0</v>
      </c>
      <c r="PD31">
        <f t="shared" si="6"/>
        <v>0</v>
      </c>
      <c r="PE31">
        <f t="shared" si="6"/>
        <v>0</v>
      </c>
      <c r="PF31">
        <f t="shared" si="6"/>
        <v>0</v>
      </c>
      <c r="PG31">
        <f t="shared" si="6"/>
        <v>0</v>
      </c>
      <c r="PH31">
        <f t="shared" si="6"/>
        <v>0</v>
      </c>
      <c r="PI31">
        <f t="shared" si="6"/>
        <v>6.7962473004168897</v>
      </c>
      <c r="PJ31">
        <f t="shared" si="6"/>
        <v>0</v>
      </c>
      <c r="PK31">
        <f t="shared" si="6"/>
        <v>0</v>
      </c>
      <c r="PL31">
        <f t="shared" si="6"/>
        <v>0</v>
      </c>
      <c r="PM31">
        <f t="shared" si="6"/>
        <v>0</v>
      </c>
      <c r="PN31">
        <f t="shared" si="6"/>
        <v>0</v>
      </c>
      <c r="PO31">
        <f t="shared" si="6"/>
        <v>0</v>
      </c>
      <c r="PP31">
        <f t="shared" si="6"/>
        <v>2.4496297912662701</v>
      </c>
      <c r="PQ31">
        <f t="shared" si="6"/>
        <v>0</v>
      </c>
      <c r="PR31">
        <f t="shared" si="6"/>
        <v>4.3326512252476403</v>
      </c>
      <c r="PS31">
        <f t="shared" si="6"/>
        <v>0</v>
      </c>
      <c r="PT31">
        <f t="shared" si="6"/>
        <v>77.64797721490028</v>
      </c>
      <c r="PU31">
        <f t="shared" si="6"/>
        <v>0</v>
      </c>
      <c r="PV31">
        <f t="shared" si="6"/>
        <v>0</v>
      </c>
      <c r="PW31">
        <f t="shared" si="6"/>
        <v>108.72807581751999</v>
      </c>
      <c r="PX31">
        <f t="shared" si="6"/>
        <v>6.8741578127728804</v>
      </c>
      <c r="PY31">
        <f t="shared" si="6"/>
        <v>0</v>
      </c>
      <c r="PZ31">
        <f t="shared" si="6"/>
        <v>0</v>
      </c>
      <c r="QA31">
        <f t="shared" si="6"/>
        <v>0</v>
      </c>
      <c r="QB31">
        <f t="shared" si="6"/>
        <v>0</v>
      </c>
      <c r="QC31">
        <f t="shared" si="6"/>
        <v>0</v>
      </c>
      <c r="QD31">
        <f t="shared" si="6"/>
        <v>0</v>
      </c>
      <c r="QE31">
        <f t="shared" si="6"/>
        <v>0</v>
      </c>
      <c r="QF31">
        <f t="shared" si="6"/>
        <v>0</v>
      </c>
      <c r="QG31">
        <f t="shared" si="6"/>
        <v>0</v>
      </c>
      <c r="QH31">
        <f t="shared" si="6"/>
        <v>0</v>
      </c>
      <c r="QI31">
        <f t="shared" ref="QI31:ST31" si="7">SUM(QI2:QI30)</f>
        <v>0</v>
      </c>
      <c r="QJ31">
        <f t="shared" si="7"/>
        <v>0</v>
      </c>
      <c r="QK31">
        <f t="shared" si="7"/>
        <v>2.9591937246239199</v>
      </c>
      <c r="QL31">
        <f t="shared" si="7"/>
        <v>0</v>
      </c>
      <c r="QM31">
        <f t="shared" si="7"/>
        <v>0</v>
      </c>
      <c r="QN31">
        <f t="shared" si="7"/>
        <v>0</v>
      </c>
      <c r="QO31">
        <f t="shared" si="7"/>
        <v>0</v>
      </c>
      <c r="QP31">
        <f t="shared" si="7"/>
        <v>0</v>
      </c>
      <c r="QQ31">
        <f t="shared" si="7"/>
        <v>0</v>
      </c>
      <c r="QR31">
        <f t="shared" si="7"/>
        <v>0</v>
      </c>
      <c r="QS31">
        <f t="shared" si="7"/>
        <v>0</v>
      </c>
      <c r="QT31">
        <f t="shared" si="7"/>
        <v>67.707846192079131</v>
      </c>
      <c r="QU31">
        <f t="shared" si="7"/>
        <v>0</v>
      </c>
      <c r="QV31">
        <f t="shared" si="7"/>
        <v>2.2291552641789298</v>
      </c>
      <c r="QW31">
        <f t="shared" si="7"/>
        <v>0</v>
      </c>
      <c r="QX31">
        <f t="shared" si="7"/>
        <v>0</v>
      </c>
      <c r="QY31">
        <f t="shared" si="7"/>
        <v>208.76619388331869</v>
      </c>
      <c r="QZ31">
        <f t="shared" si="7"/>
        <v>2.7318031079031813</v>
      </c>
      <c r="RA31">
        <f t="shared" si="7"/>
        <v>40.09037837169145</v>
      </c>
      <c r="RB31">
        <f t="shared" si="7"/>
        <v>0</v>
      </c>
      <c r="RC31">
        <f t="shared" si="7"/>
        <v>148.47527609482054</v>
      </c>
      <c r="RD31">
        <f t="shared" si="7"/>
        <v>0</v>
      </c>
      <c r="RE31">
        <f t="shared" si="7"/>
        <v>0</v>
      </c>
      <c r="RF31">
        <f t="shared" si="7"/>
        <v>0</v>
      </c>
      <c r="RG31">
        <f t="shared" si="7"/>
        <v>0</v>
      </c>
      <c r="RH31">
        <f t="shared" si="7"/>
        <v>0</v>
      </c>
      <c r="RI31">
        <f t="shared" si="7"/>
        <v>0</v>
      </c>
      <c r="RJ31">
        <f t="shared" si="7"/>
        <v>0</v>
      </c>
      <c r="RK31">
        <f t="shared" si="7"/>
        <v>1.8654793313014</v>
      </c>
      <c r="RL31">
        <f t="shared" si="7"/>
        <v>0</v>
      </c>
      <c r="RM31">
        <f t="shared" si="7"/>
        <v>0</v>
      </c>
      <c r="RN31">
        <f t="shared" si="7"/>
        <v>27.439535208625063</v>
      </c>
      <c r="RO31">
        <f t="shared" si="7"/>
        <v>0</v>
      </c>
      <c r="RP31">
        <f t="shared" si="7"/>
        <v>0</v>
      </c>
      <c r="RQ31">
        <f t="shared" si="7"/>
        <v>0</v>
      </c>
      <c r="RR31">
        <f t="shared" si="7"/>
        <v>0</v>
      </c>
      <c r="RS31">
        <f t="shared" si="7"/>
        <v>8.8724823145377449</v>
      </c>
      <c r="RT31">
        <f t="shared" si="7"/>
        <v>1.2211658662415099</v>
      </c>
      <c r="RU31">
        <f t="shared" si="7"/>
        <v>4.1141551723605403</v>
      </c>
      <c r="RV31">
        <f t="shared" si="7"/>
        <v>0</v>
      </c>
      <c r="RW31">
        <f t="shared" si="7"/>
        <v>3.6002960134891202</v>
      </c>
      <c r="RX31">
        <f t="shared" si="7"/>
        <v>0.97123910690147597</v>
      </c>
      <c r="RY31">
        <f t="shared" si="7"/>
        <v>0</v>
      </c>
      <c r="RZ31">
        <f t="shared" si="7"/>
        <v>3.221710500226453</v>
      </c>
      <c r="SA31">
        <f t="shared" si="7"/>
        <v>0</v>
      </c>
      <c r="SB31">
        <f t="shared" si="7"/>
        <v>0</v>
      </c>
      <c r="SC31">
        <f t="shared" si="7"/>
        <v>7.6702407548903704</v>
      </c>
      <c r="SD31">
        <f t="shared" si="7"/>
        <v>313.88521344473151</v>
      </c>
      <c r="SE31">
        <f t="shared" si="7"/>
        <v>98.177199963813706</v>
      </c>
      <c r="SF31">
        <f t="shared" si="7"/>
        <v>0</v>
      </c>
      <c r="SG31">
        <f t="shared" si="7"/>
        <v>0</v>
      </c>
      <c r="SH31">
        <f t="shared" si="7"/>
        <v>0</v>
      </c>
      <c r="SI31">
        <f t="shared" si="7"/>
        <v>0</v>
      </c>
      <c r="SJ31">
        <f t="shared" si="7"/>
        <v>0</v>
      </c>
      <c r="SK31">
        <f t="shared" si="7"/>
        <v>0</v>
      </c>
      <c r="SL31">
        <f t="shared" si="7"/>
        <v>0</v>
      </c>
      <c r="SM31">
        <f t="shared" si="7"/>
        <v>3.0635461998002498</v>
      </c>
      <c r="SN31">
        <f t="shared" si="7"/>
        <v>0</v>
      </c>
      <c r="SO31">
        <f t="shared" si="7"/>
        <v>17.781052082917753</v>
      </c>
      <c r="SP31">
        <f t="shared" si="7"/>
        <v>0</v>
      </c>
      <c r="SQ31">
        <f t="shared" si="7"/>
        <v>0</v>
      </c>
      <c r="SR31">
        <f t="shared" si="7"/>
        <v>10.156752586082689</v>
      </c>
      <c r="SS31">
        <f t="shared" si="7"/>
        <v>10.288811198025099</v>
      </c>
      <c r="ST31">
        <f t="shared" si="7"/>
        <v>0</v>
      </c>
      <c r="SU31">
        <f t="shared" ref="SU31:VF31" si="8">SUM(SU2:SU30)</f>
        <v>1.3166494210144799</v>
      </c>
      <c r="SV31">
        <f t="shared" si="8"/>
        <v>2.2662451337347198</v>
      </c>
      <c r="SW31">
        <f t="shared" si="8"/>
        <v>0</v>
      </c>
      <c r="SX31">
        <f t="shared" si="8"/>
        <v>7.2473537976391551</v>
      </c>
      <c r="SY31">
        <f t="shared" si="8"/>
        <v>0</v>
      </c>
      <c r="SZ31">
        <f t="shared" si="8"/>
        <v>0</v>
      </c>
      <c r="TA31">
        <f t="shared" si="8"/>
        <v>6.9028531469739596</v>
      </c>
      <c r="TB31">
        <f t="shared" si="8"/>
        <v>0</v>
      </c>
      <c r="TC31">
        <f t="shared" si="8"/>
        <v>0</v>
      </c>
      <c r="TD31">
        <f t="shared" si="8"/>
        <v>0</v>
      </c>
      <c r="TE31">
        <f t="shared" si="8"/>
        <v>0</v>
      </c>
      <c r="TF31">
        <f t="shared" si="8"/>
        <v>0</v>
      </c>
      <c r="TG31">
        <f t="shared" si="8"/>
        <v>0</v>
      </c>
      <c r="TH31">
        <f t="shared" si="8"/>
        <v>0</v>
      </c>
      <c r="TI31">
        <f t="shared" si="8"/>
        <v>0</v>
      </c>
      <c r="TJ31">
        <f t="shared" si="8"/>
        <v>0</v>
      </c>
      <c r="TK31">
        <f t="shared" si="8"/>
        <v>0</v>
      </c>
      <c r="TL31">
        <f t="shared" si="8"/>
        <v>0</v>
      </c>
      <c r="TM31">
        <f t="shared" si="8"/>
        <v>0</v>
      </c>
      <c r="TN31">
        <f t="shared" si="8"/>
        <v>0</v>
      </c>
      <c r="TO31">
        <f t="shared" si="8"/>
        <v>0</v>
      </c>
      <c r="TP31">
        <f t="shared" si="8"/>
        <v>0</v>
      </c>
      <c r="TQ31">
        <f t="shared" si="8"/>
        <v>1.7489532051104399</v>
      </c>
      <c r="TR31">
        <f t="shared" si="8"/>
        <v>0.76970900123945496</v>
      </c>
      <c r="TS31">
        <f t="shared" si="8"/>
        <v>0</v>
      </c>
      <c r="TT31">
        <f t="shared" si="8"/>
        <v>0</v>
      </c>
      <c r="TU31">
        <f t="shared" si="8"/>
        <v>0</v>
      </c>
      <c r="TV31">
        <f t="shared" si="8"/>
        <v>0</v>
      </c>
      <c r="TW31">
        <f t="shared" si="8"/>
        <v>0</v>
      </c>
      <c r="TX31">
        <f t="shared" si="8"/>
        <v>0</v>
      </c>
      <c r="TY31">
        <f t="shared" si="8"/>
        <v>0</v>
      </c>
      <c r="TZ31">
        <f t="shared" si="8"/>
        <v>1.5871732562052301</v>
      </c>
      <c r="UA31">
        <f t="shared" si="8"/>
        <v>0</v>
      </c>
      <c r="UB31">
        <f t="shared" si="8"/>
        <v>0</v>
      </c>
      <c r="UC31">
        <f t="shared" si="8"/>
        <v>27.71119261478578</v>
      </c>
      <c r="UD31">
        <f t="shared" si="8"/>
        <v>0</v>
      </c>
      <c r="UE31">
        <f t="shared" si="8"/>
        <v>0</v>
      </c>
      <c r="UF31">
        <f t="shared" si="8"/>
        <v>0</v>
      </c>
      <c r="UG31">
        <f t="shared" si="8"/>
        <v>0.89804406333713604</v>
      </c>
      <c r="UH31">
        <f t="shared" si="8"/>
        <v>0</v>
      </c>
      <c r="UI31">
        <f t="shared" si="8"/>
        <v>0</v>
      </c>
      <c r="UJ31">
        <f t="shared" si="8"/>
        <v>0</v>
      </c>
      <c r="UK31">
        <f t="shared" si="8"/>
        <v>0</v>
      </c>
      <c r="UL31">
        <f t="shared" si="8"/>
        <v>10.550360748818122</v>
      </c>
      <c r="UM31">
        <f t="shared" si="8"/>
        <v>0</v>
      </c>
      <c r="UN31">
        <f t="shared" si="8"/>
        <v>0</v>
      </c>
      <c r="UO31">
        <f t="shared" si="8"/>
        <v>0</v>
      </c>
      <c r="UP31">
        <f t="shared" si="8"/>
        <v>0</v>
      </c>
      <c r="UQ31">
        <f t="shared" si="8"/>
        <v>0</v>
      </c>
      <c r="UR31">
        <f t="shared" si="8"/>
        <v>0</v>
      </c>
      <c r="US31">
        <f t="shared" si="8"/>
        <v>6.9175211395373104</v>
      </c>
      <c r="UT31">
        <f t="shared" si="8"/>
        <v>0</v>
      </c>
      <c r="UU31">
        <f t="shared" si="8"/>
        <v>0</v>
      </c>
      <c r="UV31">
        <f t="shared" si="8"/>
        <v>0</v>
      </c>
      <c r="UW31">
        <f t="shared" si="8"/>
        <v>0</v>
      </c>
      <c r="UX31">
        <f t="shared" si="8"/>
        <v>0</v>
      </c>
      <c r="UY31">
        <f t="shared" si="8"/>
        <v>0</v>
      </c>
      <c r="UZ31">
        <f t="shared" si="8"/>
        <v>0</v>
      </c>
      <c r="VA31">
        <f t="shared" si="8"/>
        <v>2.4464751094714599</v>
      </c>
      <c r="VB31">
        <f t="shared" si="8"/>
        <v>0</v>
      </c>
      <c r="VC31">
        <f t="shared" si="8"/>
        <v>0</v>
      </c>
      <c r="VD31">
        <f t="shared" si="8"/>
        <v>0</v>
      </c>
      <c r="VE31">
        <f t="shared" si="8"/>
        <v>11.442045733603141</v>
      </c>
      <c r="VF31">
        <f t="shared" si="8"/>
        <v>10.870240950729121</v>
      </c>
      <c r="VG31">
        <f t="shared" ref="VG31:XR31" si="9">SUM(VG2:VG30)</f>
        <v>18.562800448347904</v>
      </c>
      <c r="VH31">
        <f t="shared" si="9"/>
        <v>0</v>
      </c>
      <c r="VI31">
        <f t="shared" si="9"/>
        <v>0</v>
      </c>
      <c r="VJ31">
        <f t="shared" si="9"/>
        <v>0</v>
      </c>
      <c r="VK31">
        <f t="shared" si="9"/>
        <v>0</v>
      </c>
      <c r="VL31">
        <f t="shared" si="9"/>
        <v>0</v>
      </c>
      <c r="VM31">
        <f t="shared" si="9"/>
        <v>0</v>
      </c>
      <c r="VN31">
        <f t="shared" si="9"/>
        <v>0</v>
      </c>
      <c r="VO31">
        <f t="shared" si="9"/>
        <v>0</v>
      </c>
      <c r="VP31">
        <f t="shared" si="9"/>
        <v>0</v>
      </c>
      <c r="VQ31">
        <f t="shared" si="9"/>
        <v>0</v>
      </c>
      <c r="VR31">
        <f t="shared" si="9"/>
        <v>0</v>
      </c>
      <c r="VS31">
        <f t="shared" si="9"/>
        <v>0</v>
      </c>
      <c r="VT31">
        <f t="shared" si="9"/>
        <v>38.907437934712107</v>
      </c>
      <c r="VU31">
        <f t="shared" si="9"/>
        <v>0</v>
      </c>
      <c r="VV31">
        <f t="shared" si="9"/>
        <v>0</v>
      </c>
      <c r="VW31">
        <f t="shared" si="9"/>
        <v>0</v>
      </c>
      <c r="VX31">
        <f t="shared" si="9"/>
        <v>0</v>
      </c>
      <c r="VY31">
        <f t="shared" si="9"/>
        <v>0</v>
      </c>
      <c r="VZ31">
        <f t="shared" si="9"/>
        <v>68.292115990779195</v>
      </c>
      <c r="WA31">
        <f t="shared" si="9"/>
        <v>0</v>
      </c>
      <c r="WB31">
        <f t="shared" si="9"/>
        <v>0</v>
      </c>
      <c r="WC31">
        <f t="shared" si="9"/>
        <v>1.0029090724955001</v>
      </c>
      <c r="WD31">
        <f t="shared" si="9"/>
        <v>1.35693624951853</v>
      </c>
      <c r="WE31">
        <f t="shared" si="9"/>
        <v>0</v>
      </c>
      <c r="WF31">
        <f t="shared" si="9"/>
        <v>0</v>
      </c>
      <c r="WG31">
        <f t="shared" si="9"/>
        <v>0</v>
      </c>
      <c r="WH31">
        <f t="shared" si="9"/>
        <v>0</v>
      </c>
      <c r="WI31">
        <f t="shared" si="9"/>
        <v>38.740152727411207</v>
      </c>
      <c r="WJ31">
        <f t="shared" si="9"/>
        <v>0</v>
      </c>
      <c r="WK31">
        <f t="shared" si="9"/>
        <v>31.050158646780257</v>
      </c>
      <c r="WL31">
        <f t="shared" si="9"/>
        <v>5.7516321698550694</v>
      </c>
      <c r="WM31">
        <f t="shared" si="9"/>
        <v>38.589951754882755</v>
      </c>
      <c r="WN31">
        <f t="shared" si="9"/>
        <v>0</v>
      </c>
      <c r="WO31">
        <f t="shared" si="9"/>
        <v>8.540446780376433</v>
      </c>
      <c r="WP31">
        <f t="shared" si="9"/>
        <v>1.3149935983825001</v>
      </c>
      <c r="WQ31">
        <f t="shared" si="9"/>
        <v>117.96503143065465</v>
      </c>
      <c r="WR31">
        <f t="shared" si="9"/>
        <v>0</v>
      </c>
      <c r="WS31">
        <f t="shared" si="9"/>
        <v>1.80932463766651</v>
      </c>
      <c r="WT31">
        <f t="shared" si="9"/>
        <v>0</v>
      </c>
      <c r="WU31">
        <f t="shared" si="9"/>
        <v>9.86903297683582</v>
      </c>
      <c r="WV31">
        <f t="shared" si="9"/>
        <v>0</v>
      </c>
      <c r="WW31">
        <f t="shared" si="9"/>
        <v>9.1032886880078099</v>
      </c>
      <c r="WX31">
        <f t="shared" si="9"/>
        <v>1.4547552232535701</v>
      </c>
      <c r="WY31">
        <f t="shared" si="9"/>
        <v>9.3123986410270696</v>
      </c>
      <c r="WZ31">
        <f t="shared" si="9"/>
        <v>0</v>
      </c>
      <c r="XA31">
        <f t="shared" si="9"/>
        <v>0</v>
      </c>
      <c r="XB31">
        <f t="shared" si="9"/>
        <v>0</v>
      </c>
      <c r="XC31">
        <f t="shared" si="9"/>
        <v>0</v>
      </c>
      <c r="XD31">
        <f t="shared" si="9"/>
        <v>0</v>
      </c>
      <c r="XE31">
        <f t="shared" si="9"/>
        <v>19.68175887766396</v>
      </c>
      <c r="XF31">
        <f t="shared" si="9"/>
        <v>0</v>
      </c>
      <c r="XG31">
        <f t="shared" si="9"/>
        <v>0</v>
      </c>
      <c r="XH31">
        <f t="shared" si="9"/>
        <v>11.3064806812295</v>
      </c>
      <c r="XI31">
        <f t="shared" si="9"/>
        <v>6.3440059767473702</v>
      </c>
      <c r="XJ31">
        <f t="shared" si="9"/>
        <v>3.4700032867283501</v>
      </c>
      <c r="XK31">
        <f t="shared" si="9"/>
        <v>0</v>
      </c>
      <c r="XL31">
        <f t="shared" si="9"/>
        <v>0</v>
      </c>
      <c r="XM31">
        <f t="shared" si="9"/>
        <v>2.7507097048374849</v>
      </c>
      <c r="XN31">
        <f t="shared" si="9"/>
        <v>0</v>
      </c>
      <c r="XO31">
        <f t="shared" si="9"/>
        <v>0</v>
      </c>
      <c r="XP31">
        <f t="shared" si="9"/>
        <v>0</v>
      </c>
      <c r="XQ31">
        <f t="shared" si="9"/>
        <v>0</v>
      </c>
      <c r="XR31">
        <f t="shared" si="9"/>
        <v>0</v>
      </c>
      <c r="XS31">
        <f t="shared" ref="XS31:AAD31" si="10">SUM(XS2:XS30)</f>
        <v>32.669730127860134</v>
      </c>
      <c r="XT31">
        <f t="shared" si="10"/>
        <v>0</v>
      </c>
      <c r="XU31">
        <f t="shared" si="10"/>
        <v>0</v>
      </c>
      <c r="XV31">
        <f t="shared" si="10"/>
        <v>0</v>
      </c>
      <c r="XW31">
        <f t="shared" si="10"/>
        <v>0</v>
      </c>
      <c r="XX31">
        <f t="shared" si="10"/>
        <v>0</v>
      </c>
      <c r="XY31">
        <f t="shared" si="10"/>
        <v>0</v>
      </c>
      <c r="XZ31">
        <f t="shared" si="10"/>
        <v>0</v>
      </c>
      <c r="YA31">
        <f t="shared" si="10"/>
        <v>0</v>
      </c>
      <c r="YB31">
        <f t="shared" si="10"/>
        <v>0</v>
      </c>
      <c r="YC31">
        <f t="shared" si="10"/>
        <v>0</v>
      </c>
      <c r="YD31">
        <f t="shared" si="10"/>
        <v>0</v>
      </c>
      <c r="YE31">
        <f t="shared" si="10"/>
        <v>0</v>
      </c>
      <c r="YF31">
        <f t="shared" si="10"/>
        <v>0</v>
      </c>
      <c r="YG31">
        <f t="shared" si="10"/>
        <v>0</v>
      </c>
      <c r="YH31">
        <f t="shared" si="10"/>
        <v>0</v>
      </c>
      <c r="YI31">
        <f t="shared" si="10"/>
        <v>5.5416734980512103</v>
      </c>
      <c r="YJ31">
        <f t="shared" si="10"/>
        <v>0</v>
      </c>
      <c r="YK31">
        <f t="shared" si="10"/>
        <v>6.6208842438083098</v>
      </c>
      <c r="YL31">
        <f t="shared" si="10"/>
        <v>0</v>
      </c>
      <c r="YM31">
        <f t="shared" si="10"/>
        <v>0</v>
      </c>
      <c r="YN31">
        <f t="shared" si="10"/>
        <v>27.573533640247994</v>
      </c>
      <c r="YO31">
        <f t="shared" si="10"/>
        <v>0</v>
      </c>
      <c r="YP31">
        <f t="shared" si="10"/>
        <v>0</v>
      </c>
      <c r="YQ31">
        <f t="shared" si="10"/>
        <v>0</v>
      </c>
      <c r="YR31">
        <f t="shared" si="10"/>
        <v>0</v>
      </c>
      <c r="YS31">
        <f t="shared" si="10"/>
        <v>295.40193612193502</v>
      </c>
      <c r="YT31">
        <f t="shared" si="10"/>
        <v>0</v>
      </c>
      <c r="YU31">
        <f t="shared" si="10"/>
        <v>7.5414506711084499</v>
      </c>
      <c r="YV31">
        <f t="shared" si="10"/>
        <v>0</v>
      </c>
      <c r="YW31">
        <f t="shared" si="10"/>
        <v>4.0720641653478298</v>
      </c>
      <c r="YX31">
        <f t="shared" si="10"/>
        <v>37.000289284161227</v>
      </c>
      <c r="YY31">
        <f t="shared" si="10"/>
        <v>85.23768392945702</v>
      </c>
      <c r="YZ31">
        <f t="shared" si="10"/>
        <v>8.7913273228406101</v>
      </c>
      <c r="ZA31">
        <f t="shared" si="10"/>
        <v>2.85024160325466</v>
      </c>
      <c r="ZB31">
        <f t="shared" si="10"/>
        <v>43.656223238801957</v>
      </c>
      <c r="ZC31">
        <f t="shared" si="10"/>
        <v>0</v>
      </c>
      <c r="ZD31">
        <f t="shared" si="10"/>
        <v>0</v>
      </c>
      <c r="ZE31">
        <f t="shared" si="10"/>
        <v>0</v>
      </c>
      <c r="ZF31">
        <f t="shared" si="10"/>
        <v>16.122833180558921</v>
      </c>
      <c r="ZG31">
        <f t="shared" si="10"/>
        <v>0</v>
      </c>
      <c r="ZH31">
        <f t="shared" si="10"/>
        <v>6.2570911434063099</v>
      </c>
      <c r="ZI31">
        <f t="shared" si="10"/>
        <v>21.901641594001049</v>
      </c>
      <c r="ZJ31">
        <f t="shared" si="10"/>
        <v>0</v>
      </c>
      <c r="ZK31">
        <f t="shared" si="10"/>
        <v>0</v>
      </c>
      <c r="ZL31">
        <f t="shared" si="10"/>
        <v>0</v>
      </c>
      <c r="ZM31">
        <f t="shared" si="10"/>
        <v>0</v>
      </c>
      <c r="ZN31">
        <f t="shared" si="10"/>
        <v>0</v>
      </c>
      <c r="ZO31">
        <f t="shared" si="10"/>
        <v>2.6096002559071101</v>
      </c>
      <c r="ZP31">
        <f t="shared" si="10"/>
        <v>0</v>
      </c>
      <c r="ZQ31">
        <f t="shared" si="10"/>
        <v>0</v>
      </c>
      <c r="ZR31">
        <f t="shared" si="10"/>
        <v>0</v>
      </c>
      <c r="ZS31">
        <f t="shared" si="10"/>
        <v>0</v>
      </c>
      <c r="ZT31">
        <f t="shared" si="10"/>
        <v>0</v>
      </c>
      <c r="ZU31">
        <f t="shared" si="10"/>
        <v>0</v>
      </c>
      <c r="ZV31">
        <f t="shared" si="10"/>
        <v>4.3801829084135022</v>
      </c>
      <c r="ZW31">
        <f t="shared" si="10"/>
        <v>0</v>
      </c>
      <c r="ZX31">
        <f t="shared" si="10"/>
        <v>0</v>
      </c>
      <c r="ZY31">
        <f t="shared" si="10"/>
        <v>7.26415249054374</v>
      </c>
      <c r="ZZ31">
        <f t="shared" si="10"/>
        <v>13.7482095007437</v>
      </c>
      <c r="AAA31">
        <f t="shared" si="10"/>
        <v>0</v>
      </c>
      <c r="AAB31">
        <f t="shared" si="10"/>
        <v>1.3812395924398</v>
      </c>
      <c r="AAC31">
        <f t="shared" si="10"/>
        <v>18.899875827972998</v>
      </c>
      <c r="AAD31">
        <f t="shared" si="10"/>
        <v>0</v>
      </c>
      <c r="AAE31">
        <f t="shared" ref="AAE31:AAU31" si="11">SUM(AAE2:AAE30)</f>
        <v>0</v>
      </c>
      <c r="AAF31">
        <f t="shared" si="11"/>
        <v>4.6907165526427299</v>
      </c>
      <c r="AAG31">
        <f t="shared" si="11"/>
        <v>0</v>
      </c>
      <c r="AAH31">
        <f t="shared" si="11"/>
        <v>0</v>
      </c>
      <c r="AAI31">
        <f t="shared" si="11"/>
        <v>148.78513114203346</v>
      </c>
      <c r="AAJ31">
        <f t="shared" si="11"/>
        <v>0</v>
      </c>
      <c r="AAK31">
        <f t="shared" si="11"/>
        <v>0</v>
      </c>
      <c r="AAL31">
        <f t="shared" si="11"/>
        <v>0</v>
      </c>
      <c r="AAM31">
        <f t="shared" si="11"/>
        <v>0</v>
      </c>
      <c r="AAN31">
        <f t="shared" si="11"/>
        <v>0</v>
      </c>
      <c r="AAO31">
        <f t="shared" si="11"/>
        <v>4.7076147926875098</v>
      </c>
      <c r="AAP31">
        <f t="shared" si="11"/>
        <v>1.6990656400567801</v>
      </c>
      <c r="AAQ31">
        <f t="shared" si="11"/>
        <v>0</v>
      </c>
      <c r="AAR31">
        <f t="shared" si="11"/>
        <v>0</v>
      </c>
      <c r="AAS31">
        <f t="shared" si="11"/>
        <v>0</v>
      </c>
      <c r="AAT31">
        <f t="shared" si="11"/>
        <v>0</v>
      </c>
      <c r="AAU31">
        <f t="shared" si="11"/>
        <v>830757.6857258071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53"/>
  <sheetViews>
    <sheetView workbookViewId="0"/>
  </sheetViews>
  <sheetFormatPr defaultRowHeight="14.5" x14ac:dyDescent="0.35"/>
  <cols>
    <col min="2" max="2" width="21.26953125" customWidth="1"/>
    <col min="6" max="6" width="26.6328125" bestFit="1" customWidth="1"/>
  </cols>
  <sheetData>
    <row r="1" spans="2:13" x14ac:dyDescent="0.35">
      <c r="B1" t="s">
        <v>1569</v>
      </c>
      <c r="C1" t="s">
        <v>25</v>
      </c>
    </row>
    <row r="2" spans="2:13" x14ac:dyDescent="0.35">
      <c r="B2" t="s">
        <v>26</v>
      </c>
      <c r="C2">
        <v>28003</v>
      </c>
      <c r="D2">
        <v>2</v>
      </c>
      <c r="I2" t="s">
        <v>55</v>
      </c>
      <c r="L2">
        <v>1</v>
      </c>
      <c r="M2" t="s">
        <v>1591</v>
      </c>
    </row>
    <row r="3" spans="2:13" x14ac:dyDescent="0.35">
      <c r="B3" t="s">
        <v>27</v>
      </c>
      <c r="C3">
        <v>28009</v>
      </c>
      <c r="D3">
        <v>3</v>
      </c>
      <c r="I3" t="s">
        <v>82</v>
      </c>
      <c r="L3">
        <v>2</v>
      </c>
      <c r="M3" t="s">
        <v>24</v>
      </c>
    </row>
    <row r="4" spans="2:13" x14ac:dyDescent="0.35">
      <c r="B4" t="s">
        <v>28</v>
      </c>
      <c r="C4">
        <v>28013</v>
      </c>
      <c r="D4">
        <v>4</v>
      </c>
      <c r="I4" t="s">
        <v>81</v>
      </c>
    </row>
    <row r="5" spans="2:13" x14ac:dyDescent="0.35">
      <c r="B5" t="s">
        <v>29</v>
      </c>
      <c r="C5">
        <v>28017</v>
      </c>
      <c r="D5">
        <v>5</v>
      </c>
    </row>
    <row r="6" spans="2:13" x14ac:dyDescent="0.35">
      <c r="B6" t="s">
        <v>30</v>
      </c>
      <c r="C6">
        <v>28019</v>
      </c>
      <c r="D6">
        <v>6</v>
      </c>
    </row>
    <row r="7" spans="2:13" x14ac:dyDescent="0.35">
      <c r="B7" t="s">
        <v>31</v>
      </c>
      <c r="C7">
        <v>28025</v>
      </c>
      <c r="D7">
        <v>7</v>
      </c>
    </row>
    <row r="8" spans="2:13" x14ac:dyDescent="0.35">
      <c r="B8" t="s">
        <v>32</v>
      </c>
      <c r="C8">
        <v>28033</v>
      </c>
      <c r="D8">
        <v>8</v>
      </c>
    </row>
    <row r="9" spans="2:13" x14ac:dyDescent="0.35">
      <c r="B9" t="s">
        <v>33</v>
      </c>
      <c r="C9">
        <v>28043</v>
      </c>
      <c r="D9">
        <v>9</v>
      </c>
    </row>
    <row r="10" spans="2:13" x14ac:dyDescent="0.35">
      <c r="B10" t="s">
        <v>34</v>
      </c>
      <c r="C10">
        <v>28057</v>
      </c>
      <c r="D10">
        <v>10</v>
      </c>
    </row>
    <row r="11" spans="2:13" x14ac:dyDescent="0.35">
      <c r="B11" t="s">
        <v>35</v>
      </c>
      <c r="C11">
        <v>28069</v>
      </c>
      <c r="D11">
        <v>11</v>
      </c>
    </row>
    <row r="12" spans="2:13" x14ac:dyDescent="0.35">
      <c r="B12" t="s">
        <v>36</v>
      </c>
      <c r="C12">
        <v>28071</v>
      </c>
      <c r="D12">
        <v>12</v>
      </c>
    </row>
    <row r="13" spans="2:13" x14ac:dyDescent="0.35">
      <c r="B13" t="s">
        <v>37</v>
      </c>
      <c r="C13">
        <v>28081</v>
      </c>
      <c r="D13">
        <v>13</v>
      </c>
    </row>
    <row r="14" spans="2:13" x14ac:dyDescent="0.35">
      <c r="B14" t="s">
        <v>38</v>
      </c>
      <c r="C14">
        <v>28087</v>
      </c>
      <c r="D14">
        <v>14</v>
      </c>
    </row>
    <row r="15" spans="2:13" x14ac:dyDescent="0.35">
      <c r="B15" t="s">
        <v>39</v>
      </c>
      <c r="C15">
        <v>28093</v>
      </c>
      <c r="D15">
        <v>15</v>
      </c>
    </row>
    <row r="16" spans="2:13" x14ac:dyDescent="0.35">
      <c r="B16" t="s">
        <v>40</v>
      </c>
      <c r="C16">
        <v>28095</v>
      </c>
      <c r="D16">
        <v>16</v>
      </c>
    </row>
    <row r="17" spans="2:4" x14ac:dyDescent="0.35">
      <c r="B17" t="s">
        <v>41</v>
      </c>
      <c r="C17">
        <v>28099</v>
      </c>
      <c r="D17">
        <v>17</v>
      </c>
    </row>
    <row r="18" spans="2:4" x14ac:dyDescent="0.35">
      <c r="B18" t="s">
        <v>42</v>
      </c>
      <c r="C18">
        <v>28103</v>
      </c>
      <c r="D18">
        <v>18</v>
      </c>
    </row>
    <row r="19" spans="2:4" x14ac:dyDescent="0.35">
      <c r="B19" t="s">
        <v>43</v>
      </c>
      <c r="C19">
        <v>28105</v>
      </c>
      <c r="D19">
        <v>19</v>
      </c>
    </row>
    <row r="20" spans="2:4" x14ac:dyDescent="0.35">
      <c r="B20" t="s">
        <v>44</v>
      </c>
      <c r="C20">
        <v>28107</v>
      </c>
      <c r="D20">
        <v>20</v>
      </c>
    </row>
    <row r="21" spans="2:4" x14ac:dyDescent="0.35">
      <c r="B21" t="s">
        <v>45</v>
      </c>
      <c r="C21">
        <v>28115</v>
      </c>
      <c r="D21">
        <v>21</v>
      </c>
    </row>
    <row r="22" spans="2:4" x14ac:dyDescent="0.35">
      <c r="B22" t="s">
        <v>46</v>
      </c>
      <c r="C22">
        <v>28117</v>
      </c>
      <c r="D22">
        <v>22</v>
      </c>
    </row>
    <row r="23" spans="2:4" x14ac:dyDescent="0.35">
      <c r="B23" t="s">
        <v>47</v>
      </c>
      <c r="C23">
        <v>28135</v>
      </c>
      <c r="D23">
        <v>23</v>
      </c>
    </row>
    <row r="24" spans="2:4" x14ac:dyDescent="0.35">
      <c r="B24" t="s">
        <v>48</v>
      </c>
      <c r="C24">
        <v>28137</v>
      </c>
      <c r="D24">
        <v>24</v>
      </c>
    </row>
    <row r="25" spans="2:4" x14ac:dyDescent="0.35">
      <c r="B25" t="s">
        <v>49</v>
      </c>
      <c r="C25">
        <v>28139</v>
      </c>
      <c r="D25">
        <v>25</v>
      </c>
    </row>
    <row r="26" spans="2:4" x14ac:dyDescent="0.35">
      <c r="B26" t="s">
        <v>50</v>
      </c>
      <c r="C26">
        <v>28141</v>
      </c>
      <c r="D26">
        <v>26</v>
      </c>
    </row>
    <row r="27" spans="2:4" x14ac:dyDescent="0.35">
      <c r="B27" t="s">
        <v>51</v>
      </c>
      <c r="C27">
        <v>28145</v>
      </c>
      <c r="D27">
        <v>27</v>
      </c>
    </row>
    <row r="28" spans="2:4" x14ac:dyDescent="0.35">
      <c r="B28" t="s">
        <v>52</v>
      </c>
      <c r="C28">
        <v>28155</v>
      </c>
      <c r="D28">
        <v>28</v>
      </c>
    </row>
    <row r="29" spans="2:4" x14ac:dyDescent="0.35">
      <c r="B29" t="s">
        <v>53</v>
      </c>
      <c r="C29">
        <v>28159</v>
      </c>
      <c r="D29">
        <v>29</v>
      </c>
    </row>
    <row r="30" spans="2:4" x14ac:dyDescent="0.35">
      <c r="B30" t="s">
        <v>54</v>
      </c>
      <c r="C30">
        <v>28161</v>
      </c>
      <c r="D30">
        <v>30</v>
      </c>
    </row>
    <row r="31" spans="2:4" x14ac:dyDescent="0.35">
      <c r="B31" t="s">
        <v>1592</v>
      </c>
      <c r="C31">
        <v>999</v>
      </c>
      <c r="D31">
        <v>31</v>
      </c>
    </row>
    <row r="33" spans="2:4" x14ac:dyDescent="0.35">
      <c r="B33" t="s">
        <v>1570</v>
      </c>
      <c r="C33">
        <v>15020</v>
      </c>
      <c r="D33">
        <v>2</v>
      </c>
    </row>
    <row r="34" spans="2:4" x14ac:dyDescent="0.35">
      <c r="B34" t="s">
        <v>1571</v>
      </c>
      <c r="C34">
        <v>17260</v>
      </c>
      <c r="D34">
        <v>3</v>
      </c>
    </row>
    <row r="35" spans="2:4" x14ac:dyDescent="0.35">
      <c r="B35" t="s">
        <v>1572</v>
      </c>
      <c r="C35">
        <v>17380</v>
      </c>
      <c r="D35">
        <v>4</v>
      </c>
    </row>
    <row r="36" spans="2:4" x14ac:dyDescent="0.35">
      <c r="B36" t="s">
        <v>1573</v>
      </c>
      <c r="C36">
        <v>18060</v>
      </c>
      <c r="D36">
        <v>5</v>
      </c>
    </row>
    <row r="37" spans="2:4" x14ac:dyDescent="0.35">
      <c r="B37" t="s">
        <v>1574</v>
      </c>
      <c r="C37">
        <v>18420</v>
      </c>
      <c r="D37">
        <v>6</v>
      </c>
    </row>
    <row r="38" spans="2:4" x14ac:dyDescent="0.35">
      <c r="B38" t="s">
        <v>1575</v>
      </c>
      <c r="C38">
        <v>24740</v>
      </c>
      <c r="D38">
        <v>7</v>
      </c>
    </row>
    <row r="39" spans="2:4" x14ac:dyDescent="0.35">
      <c r="B39" t="s">
        <v>1576</v>
      </c>
      <c r="C39">
        <v>24900</v>
      </c>
      <c r="D39">
        <v>8</v>
      </c>
    </row>
    <row r="40" spans="2:4" x14ac:dyDescent="0.35">
      <c r="B40" t="s">
        <v>1577</v>
      </c>
      <c r="C40">
        <v>24980</v>
      </c>
      <c r="D40">
        <v>9</v>
      </c>
    </row>
    <row r="41" spans="2:4" x14ac:dyDescent="0.35">
      <c r="B41" t="s">
        <v>1578</v>
      </c>
      <c r="C41">
        <v>25060</v>
      </c>
      <c r="D41">
        <v>10</v>
      </c>
    </row>
    <row r="42" spans="2:4" x14ac:dyDescent="0.35">
      <c r="B42" t="s">
        <v>1579</v>
      </c>
      <c r="C42">
        <v>25620</v>
      </c>
      <c r="D42">
        <v>11</v>
      </c>
    </row>
    <row r="43" spans="2:4" x14ac:dyDescent="0.35">
      <c r="B43" t="s">
        <v>1580</v>
      </c>
      <c r="C43">
        <v>26940</v>
      </c>
      <c r="D43">
        <v>12</v>
      </c>
    </row>
    <row r="44" spans="2:4" x14ac:dyDescent="0.35">
      <c r="B44" t="s">
        <v>1581</v>
      </c>
      <c r="C44">
        <v>27140</v>
      </c>
      <c r="D44">
        <v>13</v>
      </c>
    </row>
    <row r="45" spans="2:4" x14ac:dyDescent="0.35">
      <c r="B45" t="s">
        <v>1582</v>
      </c>
      <c r="C45">
        <v>29860</v>
      </c>
      <c r="D45">
        <v>14</v>
      </c>
    </row>
    <row r="46" spans="2:4" x14ac:dyDescent="0.35">
      <c r="B46" t="s">
        <v>1583</v>
      </c>
      <c r="C46">
        <v>32620</v>
      </c>
      <c r="D46">
        <v>15</v>
      </c>
    </row>
    <row r="47" spans="2:4" x14ac:dyDescent="0.35">
      <c r="B47" t="s">
        <v>1584</v>
      </c>
      <c r="C47">
        <v>32940</v>
      </c>
      <c r="D47">
        <v>16</v>
      </c>
    </row>
    <row r="48" spans="2:4" x14ac:dyDescent="0.35">
      <c r="B48" t="s">
        <v>1585</v>
      </c>
      <c r="C48">
        <v>37060</v>
      </c>
      <c r="D48">
        <v>17</v>
      </c>
    </row>
    <row r="49" spans="2:4" x14ac:dyDescent="0.35">
      <c r="B49" t="s">
        <v>1586</v>
      </c>
      <c r="C49">
        <v>38100</v>
      </c>
      <c r="D49">
        <v>18</v>
      </c>
    </row>
    <row r="50" spans="2:4" x14ac:dyDescent="0.35">
      <c r="B50" t="s">
        <v>1587</v>
      </c>
      <c r="C50">
        <v>44260</v>
      </c>
      <c r="D50">
        <v>19</v>
      </c>
    </row>
    <row r="51" spans="2:4" x14ac:dyDescent="0.35">
      <c r="B51" t="s">
        <v>1588</v>
      </c>
      <c r="C51">
        <v>46180</v>
      </c>
      <c r="D51">
        <v>20</v>
      </c>
    </row>
    <row r="52" spans="2:4" x14ac:dyDescent="0.35">
      <c r="B52" t="s">
        <v>1589</v>
      </c>
      <c r="C52">
        <v>46980</v>
      </c>
      <c r="D52">
        <v>21</v>
      </c>
    </row>
    <row r="53" spans="2:4" x14ac:dyDescent="0.35">
      <c r="B53" t="s">
        <v>1593</v>
      </c>
      <c r="C53">
        <v>999</v>
      </c>
      <c r="D53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655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25</v>
      </c>
      <c r="B1" t="s">
        <v>83</v>
      </c>
    </row>
    <row r="2" spans="1:2" x14ac:dyDescent="0.35">
      <c r="A2">
        <v>111110</v>
      </c>
      <c r="B2" t="s">
        <v>84</v>
      </c>
    </row>
    <row r="3" spans="1:2" x14ac:dyDescent="0.35">
      <c r="A3">
        <v>111120</v>
      </c>
      <c r="B3" t="s">
        <v>85</v>
      </c>
    </row>
    <row r="4" spans="1:2" x14ac:dyDescent="0.35">
      <c r="A4">
        <v>111130</v>
      </c>
      <c r="B4" t="s">
        <v>86</v>
      </c>
    </row>
    <row r="5" spans="1:2" x14ac:dyDescent="0.35">
      <c r="A5">
        <v>111140</v>
      </c>
      <c r="B5" t="s">
        <v>87</v>
      </c>
    </row>
    <row r="6" spans="1:2" x14ac:dyDescent="0.35">
      <c r="A6">
        <v>111150</v>
      </c>
      <c r="B6" t="s">
        <v>88</v>
      </c>
    </row>
    <row r="7" spans="1:2" x14ac:dyDescent="0.35">
      <c r="A7">
        <v>111160</v>
      </c>
      <c r="B7" t="s">
        <v>89</v>
      </c>
    </row>
    <row r="8" spans="1:2" x14ac:dyDescent="0.35">
      <c r="A8">
        <v>111191</v>
      </c>
      <c r="B8" t="s">
        <v>90</v>
      </c>
    </row>
    <row r="9" spans="1:2" x14ac:dyDescent="0.35">
      <c r="A9">
        <v>111199</v>
      </c>
      <c r="B9" t="s">
        <v>91</v>
      </c>
    </row>
    <row r="10" spans="1:2" x14ac:dyDescent="0.35">
      <c r="A10">
        <v>111211</v>
      </c>
      <c r="B10" t="s">
        <v>92</v>
      </c>
    </row>
    <row r="11" spans="1:2" x14ac:dyDescent="0.35">
      <c r="A11">
        <v>111219</v>
      </c>
      <c r="B11" t="s">
        <v>93</v>
      </c>
    </row>
    <row r="12" spans="1:2" x14ac:dyDescent="0.35">
      <c r="A12">
        <v>111310</v>
      </c>
      <c r="B12" t="s">
        <v>94</v>
      </c>
    </row>
    <row r="13" spans="1:2" x14ac:dyDescent="0.35">
      <c r="A13">
        <v>111320</v>
      </c>
      <c r="B13" t="s">
        <v>95</v>
      </c>
    </row>
    <row r="14" spans="1:2" x14ac:dyDescent="0.35">
      <c r="A14">
        <v>111331</v>
      </c>
      <c r="B14" t="s">
        <v>96</v>
      </c>
    </row>
    <row r="15" spans="1:2" x14ac:dyDescent="0.35">
      <c r="A15">
        <v>111332</v>
      </c>
      <c r="B15" t="s">
        <v>97</v>
      </c>
    </row>
    <row r="16" spans="1:2" x14ac:dyDescent="0.35">
      <c r="A16">
        <v>111333</v>
      </c>
      <c r="B16" t="s">
        <v>98</v>
      </c>
    </row>
    <row r="17" spans="1:2" x14ac:dyDescent="0.35">
      <c r="A17">
        <v>111334</v>
      </c>
      <c r="B17" t="s">
        <v>99</v>
      </c>
    </row>
    <row r="18" spans="1:2" x14ac:dyDescent="0.35">
      <c r="A18">
        <v>111335</v>
      </c>
      <c r="B18" t="s">
        <v>100</v>
      </c>
    </row>
    <row r="19" spans="1:2" x14ac:dyDescent="0.35">
      <c r="A19">
        <v>111336</v>
      </c>
      <c r="B19" t="s">
        <v>101</v>
      </c>
    </row>
    <row r="20" spans="1:2" x14ac:dyDescent="0.35">
      <c r="A20">
        <v>111339</v>
      </c>
      <c r="B20" t="s">
        <v>102</v>
      </c>
    </row>
    <row r="21" spans="1:2" x14ac:dyDescent="0.35">
      <c r="A21">
        <v>111411</v>
      </c>
      <c r="B21" t="s">
        <v>103</v>
      </c>
    </row>
    <row r="22" spans="1:2" x14ac:dyDescent="0.35">
      <c r="A22">
        <v>111419</v>
      </c>
      <c r="B22" t="s">
        <v>104</v>
      </c>
    </row>
    <row r="23" spans="1:2" x14ac:dyDescent="0.35">
      <c r="A23">
        <v>111421</v>
      </c>
      <c r="B23" t="s">
        <v>105</v>
      </c>
    </row>
    <row r="24" spans="1:2" x14ac:dyDescent="0.35">
      <c r="A24">
        <v>111422</v>
      </c>
      <c r="B24" t="s">
        <v>106</v>
      </c>
    </row>
    <row r="25" spans="1:2" x14ac:dyDescent="0.35">
      <c r="A25">
        <v>111910</v>
      </c>
      <c r="B25" t="s">
        <v>107</v>
      </c>
    </row>
    <row r="26" spans="1:2" x14ac:dyDescent="0.35">
      <c r="A26">
        <v>111920</v>
      </c>
      <c r="B26" t="s">
        <v>108</v>
      </c>
    </row>
    <row r="27" spans="1:2" x14ac:dyDescent="0.35">
      <c r="A27">
        <v>111930</v>
      </c>
      <c r="B27" t="s">
        <v>109</v>
      </c>
    </row>
    <row r="28" spans="1:2" x14ac:dyDescent="0.35">
      <c r="A28">
        <v>111940</v>
      </c>
      <c r="B28" t="s">
        <v>110</v>
      </c>
    </row>
    <row r="29" spans="1:2" x14ac:dyDescent="0.35">
      <c r="A29">
        <v>111991</v>
      </c>
      <c r="B29" t="s">
        <v>111</v>
      </c>
    </row>
    <row r="30" spans="1:2" x14ac:dyDescent="0.35">
      <c r="A30">
        <v>111992</v>
      </c>
      <c r="B30" t="s">
        <v>112</v>
      </c>
    </row>
    <row r="31" spans="1:2" x14ac:dyDescent="0.35">
      <c r="A31">
        <v>111998</v>
      </c>
      <c r="B31" t="s">
        <v>113</v>
      </c>
    </row>
    <row r="32" spans="1:2" x14ac:dyDescent="0.35">
      <c r="A32">
        <v>112111</v>
      </c>
      <c r="B32" t="s">
        <v>114</v>
      </c>
    </row>
    <row r="33" spans="1:2" x14ac:dyDescent="0.35">
      <c r="A33">
        <v>112112</v>
      </c>
      <c r="B33" t="s">
        <v>115</v>
      </c>
    </row>
    <row r="34" spans="1:2" x14ac:dyDescent="0.35">
      <c r="A34">
        <v>112120</v>
      </c>
      <c r="B34" t="s">
        <v>116</v>
      </c>
    </row>
    <row r="35" spans="1:2" x14ac:dyDescent="0.35">
      <c r="A35">
        <v>112130</v>
      </c>
      <c r="B35" t="s">
        <v>117</v>
      </c>
    </row>
    <row r="36" spans="1:2" x14ac:dyDescent="0.35">
      <c r="A36">
        <v>112210</v>
      </c>
      <c r="B36" t="s">
        <v>118</v>
      </c>
    </row>
    <row r="37" spans="1:2" x14ac:dyDescent="0.35">
      <c r="A37">
        <v>112310</v>
      </c>
      <c r="B37" t="s">
        <v>119</v>
      </c>
    </row>
    <row r="38" spans="1:2" x14ac:dyDescent="0.35">
      <c r="A38">
        <v>112320</v>
      </c>
      <c r="B38" t="s">
        <v>120</v>
      </c>
    </row>
    <row r="39" spans="1:2" x14ac:dyDescent="0.35">
      <c r="A39">
        <v>112330</v>
      </c>
      <c r="B39" t="s">
        <v>121</v>
      </c>
    </row>
    <row r="40" spans="1:2" x14ac:dyDescent="0.35">
      <c r="A40">
        <v>112340</v>
      </c>
      <c r="B40" t="s">
        <v>122</v>
      </c>
    </row>
    <row r="41" spans="1:2" x14ac:dyDescent="0.35">
      <c r="A41">
        <v>112390</v>
      </c>
      <c r="B41" t="s">
        <v>123</v>
      </c>
    </row>
    <row r="42" spans="1:2" x14ac:dyDescent="0.35">
      <c r="A42">
        <v>112410</v>
      </c>
      <c r="B42" t="s">
        <v>124</v>
      </c>
    </row>
    <row r="43" spans="1:2" x14ac:dyDescent="0.35">
      <c r="A43">
        <v>112420</v>
      </c>
      <c r="B43" t="s">
        <v>125</v>
      </c>
    </row>
    <row r="44" spans="1:2" x14ac:dyDescent="0.35">
      <c r="A44">
        <v>112511</v>
      </c>
      <c r="B44" t="s">
        <v>126</v>
      </c>
    </row>
    <row r="45" spans="1:2" x14ac:dyDescent="0.35">
      <c r="A45">
        <v>112512</v>
      </c>
      <c r="B45" t="s">
        <v>127</v>
      </c>
    </row>
    <row r="46" spans="1:2" x14ac:dyDescent="0.35">
      <c r="A46">
        <v>112519</v>
      </c>
      <c r="B46" t="s">
        <v>128</v>
      </c>
    </row>
    <row r="47" spans="1:2" x14ac:dyDescent="0.35">
      <c r="A47">
        <v>112910</v>
      </c>
      <c r="B47" t="s">
        <v>129</v>
      </c>
    </row>
    <row r="48" spans="1:2" x14ac:dyDescent="0.35">
      <c r="A48">
        <v>112920</v>
      </c>
      <c r="B48" t="s">
        <v>130</v>
      </c>
    </row>
    <row r="49" spans="1:2" x14ac:dyDescent="0.35">
      <c r="A49">
        <v>112930</v>
      </c>
      <c r="B49" t="s">
        <v>131</v>
      </c>
    </row>
    <row r="50" spans="1:2" x14ac:dyDescent="0.35">
      <c r="A50">
        <v>112990</v>
      </c>
      <c r="B50" t="s">
        <v>132</v>
      </c>
    </row>
    <row r="51" spans="1:2" x14ac:dyDescent="0.35">
      <c r="A51">
        <v>113110</v>
      </c>
      <c r="B51" t="s">
        <v>133</v>
      </c>
    </row>
    <row r="52" spans="1:2" x14ac:dyDescent="0.35">
      <c r="A52">
        <v>113210</v>
      </c>
      <c r="B52" t="s">
        <v>134</v>
      </c>
    </row>
    <row r="53" spans="1:2" x14ac:dyDescent="0.35">
      <c r="A53">
        <v>113310</v>
      </c>
      <c r="B53" t="s">
        <v>135</v>
      </c>
    </row>
    <row r="54" spans="1:2" x14ac:dyDescent="0.35">
      <c r="A54">
        <v>114111</v>
      </c>
      <c r="B54" t="s">
        <v>136</v>
      </c>
    </row>
    <row r="55" spans="1:2" x14ac:dyDescent="0.35">
      <c r="A55">
        <v>114112</v>
      </c>
      <c r="B55" t="s">
        <v>137</v>
      </c>
    </row>
    <row r="56" spans="1:2" x14ac:dyDescent="0.35">
      <c r="A56">
        <v>114119</v>
      </c>
      <c r="B56" t="s">
        <v>138</v>
      </c>
    </row>
    <row r="57" spans="1:2" x14ac:dyDescent="0.35">
      <c r="A57">
        <v>114210</v>
      </c>
      <c r="B57" t="s">
        <v>139</v>
      </c>
    </row>
    <row r="58" spans="1:2" x14ac:dyDescent="0.35">
      <c r="A58">
        <v>115111</v>
      </c>
      <c r="B58" t="s">
        <v>140</v>
      </c>
    </row>
    <row r="59" spans="1:2" x14ac:dyDescent="0.35">
      <c r="A59">
        <v>115112</v>
      </c>
      <c r="B59" t="s">
        <v>141</v>
      </c>
    </row>
    <row r="60" spans="1:2" x14ac:dyDescent="0.35">
      <c r="A60">
        <v>115113</v>
      </c>
      <c r="B60" t="s">
        <v>142</v>
      </c>
    </row>
    <row r="61" spans="1:2" x14ac:dyDescent="0.35">
      <c r="A61">
        <v>115114</v>
      </c>
      <c r="B61" t="s">
        <v>143</v>
      </c>
    </row>
    <row r="62" spans="1:2" x14ac:dyDescent="0.35">
      <c r="A62">
        <v>115115</v>
      </c>
      <c r="B62" t="s">
        <v>144</v>
      </c>
    </row>
    <row r="63" spans="1:2" x14ac:dyDescent="0.35">
      <c r="A63">
        <v>115116</v>
      </c>
      <c r="B63" t="s">
        <v>145</v>
      </c>
    </row>
    <row r="64" spans="1:2" x14ac:dyDescent="0.35">
      <c r="A64">
        <v>115210</v>
      </c>
      <c r="B64" t="s">
        <v>146</v>
      </c>
    </row>
    <row r="65" spans="1:2" x14ac:dyDescent="0.35">
      <c r="A65">
        <v>115310</v>
      </c>
      <c r="B65" t="s">
        <v>147</v>
      </c>
    </row>
    <row r="66" spans="1:2" x14ac:dyDescent="0.35">
      <c r="A66">
        <v>211111</v>
      </c>
      <c r="B66" t="s">
        <v>1561</v>
      </c>
    </row>
    <row r="67" spans="1:2" x14ac:dyDescent="0.35">
      <c r="A67">
        <v>211111</v>
      </c>
      <c r="B67" t="s">
        <v>1562</v>
      </c>
    </row>
    <row r="68" spans="1:2" x14ac:dyDescent="0.35">
      <c r="A68">
        <v>211112</v>
      </c>
      <c r="B68" t="s">
        <v>148</v>
      </c>
    </row>
    <row r="69" spans="1:2" x14ac:dyDescent="0.35">
      <c r="A69">
        <v>212111</v>
      </c>
      <c r="B69" t="s">
        <v>149</v>
      </c>
    </row>
    <row r="70" spans="1:2" x14ac:dyDescent="0.35">
      <c r="A70">
        <v>212112</v>
      </c>
      <c r="B70" t="s">
        <v>150</v>
      </c>
    </row>
    <row r="71" spans="1:2" x14ac:dyDescent="0.35">
      <c r="A71">
        <v>212113</v>
      </c>
      <c r="B71" t="s">
        <v>151</v>
      </c>
    </row>
    <row r="72" spans="1:2" x14ac:dyDescent="0.35">
      <c r="A72">
        <v>212210</v>
      </c>
      <c r="B72" t="s">
        <v>152</v>
      </c>
    </row>
    <row r="73" spans="1:2" x14ac:dyDescent="0.35">
      <c r="A73">
        <v>212221</v>
      </c>
      <c r="B73" t="s">
        <v>153</v>
      </c>
    </row>
    <row r="74" spans="1:2" x14ac:dyDescent="0.35">
      <c r="A74">
        <v>212222</v>
      </c>
      <c r="B74" t="s">
        <v>154</v>
      </c>
    </row>
    <row r="75" spans="1:2" x14ac:dyDescent="0.35">
      <c r="A75">
        <v>212231</v>
      </c>
      <c r="B75" t="s">
        <v>155</v>
      </c>
    </row>
    <row r="76" spans="1:2" x14ac:dyDescent="0.35">
      <c r="A76">
        <v>212234</v>
      </c>
      <c r="B76" t="s">
        <v>156</v>
      </c>
    </row>
    <row r="77" spans="1:2" x14ac:dyDescent="0.35">
      <c r="A77">
        <v>212291</v>
      </c>
      <c r="B77" t="s">
        <v>157</v>
      </c>
    </row>
    <row r="78" spans="1:2" x14ac:dyDescent="0.35">
      <c r="A78">
        <v>212299</v>
      </c>
      <c r="B78" t="s">
        <v>158</v>
      </c>
    </row>
    <row r="79" spans="1:2" x14ac:dyDescent="0.35">
      <c r="A79">
        <v>212311</v>
      </c>
      <c r="B79" t="s">
        <v>159</v>
      </c>
    </row>
    <row r="80" spans="1:2" x14ac:dyDescent="0.35">
      <c r="A80">
        <v>212312</v>
      </c>
      <c r="B80" t="s">
        <v>160</v>
      </c>
    </row>
    <row r="81" spans="1:2" x14ac:dyDescent="0.35">
      <c r="A81">
        <v>212313</v>
      </c>
      <c r="B81" t="s">
        <v>161</v>
      </c>
    </row>
    <row r="82" spans="1:2" x14ac:dyDescent="0.35">
      <c r="A82">
        <v>212319</v>
      </c>
      <c r="B82" t="s">
        <v>162</v>
      </c>
    </row>
    <row r="83" spans="1:2" x14ac:dyDescent="0.35">
      <c r="A83">
        <v>212321</v>
      </c>
      <c r="B83" t="s">
        <v>163</v>
      </c>
    </row>
    <row r="84" spans="1:2" x14ac:dyDescent="0.35">
      <c r="A84">
        <v>212322</v>
      </c>
      <c r="B84" t="s">
        <v>164</v>
      </c>
    </row>
    <row r="85" spans="1:2" x14ac:dyDescent="0.35">
      <c r="A85">
        <v>212324</v>
      </c>
      <c r="B85" t="s">
        <v>165</v>
      </c>
    </row>
    <row r="86" spans="1:2" x14ac:dyDescent="0.35">
      <c r="A86">
        <v>212325</v>
      </c>
      <c r="B86" t="s">
        <v>166</v>
      </c>
    </row>
    <row r="87" spans="1:2" x14ac:dyDescent="0.35">
      <c r="A87">
        <v>212391</v>
      </c>
      <c r="B87" t="s">
        <v>167</v>
      </c>
    </row>
    <row r="88" spans="1:2" x14ac:dyDescent="0.35">
      <c r="A88">
        <v>212392</v>
      </c>
      <c r="B88" t="s">
        <v>168</v>
      </c>
    </row>
    <row r="89" spans="1:2" x14ac:dyDescent="0.35">
      <c r="A89">
        <v>212393</v>
      </c>
      <c r="B89" t="s">
        <v>169</v>
      </c>
    </row>
    <row r="90" spans="1:2" x14ac:dyDescent="0.35">
      <c r="A90">
        <v>212399</v>
      </c>
      <c r="B90" t="s">
        <v>170</v>
      </c>
    </row>
    <row r="91" spans="1:2" x14ac:dyDescent="0.35">
      <c r="A91">
        <v>213111</v>
      </c>
      <c r="B91" t="s">
        <v>171</v>
      </c>
    </row>
    <row r="92" spans="1:2" x14ac:dyDescent="0.35">
      <c r="A92">
        <v>213112</v>
      </c>
      <c r="B92" t="s">
        <v>172</v>
      </c>
    </row>
    <row r="93" spans="1:2" x14ac:dyDescent="0.35">
      <c r="A93">
        <v>213113</v>
      </c>
      <c r="B93" t="s">
        <v>173</v>
      </c>
    </row>
    <row r="94" spans="1:2" x14ac:dyDescent="0.35">
      <c r="A94">
        <v>213114</v>
      </c>
      <c r="B94" t="s">
        <v>174</v>
      </c>
    </row>
    <row r="95" spans="1:2" x14ac:dyDescent="0.35">
      <c r="A95">
        <v>213115</v>
      </c>
      <c r="B95" t="s">
        <v>175</v>
      </c>
    </row>
    <row r="96" spans="1:2" x14ac:dyDescent="0.35">
      <c r="A96">
        <v>221111</v>
      </c>
      <c r="B96" t="s">
        <v>176</v>
      </c>
    </row>
    <row r="97" spans="1:2" x14ac:dyDescent="0.35">
      <c r="A97">
        <v>221112</v>
      </c>
      <c r="B97" t="s">
        <v>177</v>
      </c>
    </row>
    <row r="98" spans="1:2" x14ac:dyDescent="0.35">
      <c r="A98">
        <v>221113</v>
      </c>
      <c r="B98" t="s">
        <v>178</v>
      </c>
    </row>
    <row r="99" spans="1:2" x14ac:dyDescent="0.35">
      <c r="A99">
        <v>221114</v>
      </c>
      <c r="B99" t="s">
        <v>179</v>
      </c>
    </row>
    <row r="100" spans="1:2" x14ac:dyDescent="0.35">
      <c r="A100">
        <v>221115</v>
      </c>
      <c r="B100" t="s">
        <v>180</v>
      </c>
    </row>
    <row r="101" spans="1:2" x14ac:dyDescent="0.35">
      <c r="A101">
        <v>221116</v>
      </c>
      <c r="B101" t="s">
        <v>181</v>
      </c>
    </row>
    <row r="102" spans="1:2" x14ac:dyDescent="0.35">
      <c r="A102">
        <v>221117</v>
      </c>
      <c r="B102" t="s">
        <v>182</v>
      </c>
    </row>
    <row r="103" spans="1:2" x14ac:dyDescent="0.35">
      <c r="A103">
        <v>221118</v>
      </c>
      <c r="B103" t="s">
        <v>183</v>
      </c>
    </row>
    <row r="104" spans="1:2" x14ac:dyDescent="0.35">
      <c r="A104">
        <v>221121</v>
      </c>
      <c r="B104" t="s">
        <v>184</v>
      </c>
    </row>
    <row r="105" spans="1:2" x14ac:dyDescent="0.35">
      <c r="A105">
        <v>221122</v>
      </c>
      <c r="B105" t="s">
        <v>185</v>
      </c>
    </row>
    <row r="106" spans="1:2" x14ac:dyDescent="0.35">
      <c r="A106">
        <v>221210</v>
      </c>
      <c r="B106" t="s">
        <v>186</v>
      </c>
    </row>
    <row r="107" spans="1:2" x14ac:dyDescent="0.35">
      <c r="A107">
        <v>221310</v>
      </c>
      <c r="B107" t="s">
        <v>187</v>
      </c>
    </row>
    <row r="108" spans="1:2" x14ac:dyDescent="0.35">
      <c r="A108">
        <v>221320</v>
      </c>
      <c r="B108" t="s">
        <v>188</v>
      </c>
    </row>
    <row r="109" spans="1:2" x14ac:dyDescent="0.35">
      <c r="A109">
        <v>221330</v>
      </c>
      <c r="B109" t="s">
        <v>189</v>
      </c>
    </row>
    <row r="110" spans="1:2" x14ac:dyDescent="0.35">
      <c r="A110">
        <v>236115</v>
      </c>
      <c r="B110" t="s">
        <v>190</v>
      </c>
    </row>
    <row r="111" spans="1:2" x14ac:dyDescent="0.35">
      <c r="A111">
        <v>236116</v>
      </c>
      <c r="B111" t="s">
        <v>191</v>
      </c>
    </row>
    <row r="112" spans="1:2" x14ac:dyDescent="0.35">
      <c r="A112">
        <v>236117</v>
      </c>
      <c r="B112" t="s">
        <v>192</v>
      </c>
    </row>
    <row r="113" spans="1:2" x14ac:dyDescent="0.35">
      <c r="A113">
        <v>236118</v>
      </c>
      <c r="B113" t="s">
        <v>193</v>
      </c>
    </row>
    <row r="114" spans="1:2" x14ac:dyDescent="0.35">
      <c r="A114">
        <v>236210</v>
      </c>
      <c r="B114" t="s">
        <v>194</v>
      </c>
    </row>
    <row r="115" spans="1:2" x14ac:dyDescent="0.35">
      <c r="A115">
        <v>236220</v>
      </c>
      <c r="B115" t="s">
        <v>195</v>
      </c>
    </row>
    <row r="116" spans="1:2" x14ac:dyDescent="0.35">
      <c r="A116">
        <v>237110</v>
      </c>
      <c r="B116" t="s">
        <v>196</v>
      </c>
    </row>
    <row r="117" spans="1:2" x14ac:dyDescent="0.35">
      <c r="A117">
        <v>237120</v>
      </c>
      <c r="B117" t="s">
        <v>197</v>
      </c>
    </row>
    <row r="118" spans="1:2" x14ac:dyDescent="0.35">
      <c r="A118">
        <v>237130</v>
      </c>
      <c r="B118" t="s">
        <v>198</v>
      </c>
    </row>
    <row r="119" spans="1:2" x14ac:dyDescent="0.35">
      <c r="A119">
        <v>237210</v>
      </c>
      <c r="B119" t="s">
        <v>199</v>
      </c>
    </row>
    <row r="120" spans="1:2" x14ac:dyDescent="0.35">
      <c r="A120">
        <v>237310</v>
      </c>
      <c r="B120" t="s">
        <v>200</v>
      </c>
    </row>
    <row r="121" spans="1:2" x14ac:dyDescent="0.35">
      <c r="A121">
        <v>237990</v>
      </c>
      <c r="B121" t="s">
        <v>201</v>
      </c>
    </row>
    <row r="122" spans="1:2" x14ac:dyDescent="0.35">
      <c r="A122">
        <v>238110</v>
      </c>
      <c r="B122" t="s">
        <v>202</v>
      </c>
    </row>
    <row r="123" spans="1:2" x14ac:dyDescent="0.35">
      <c r="A123">
        <v>238120</v>
      </c>
      <c r="B123" t="s">
        <v>203</v>
      </c>
    </row>
    <row r="124" spans="1:2" x14ac:dyDescent="0.35">
      <c r="A124">
        <v>238130</v>
      </c>
      <c r="B124" t="s">
        <v>204</v>
      </c>
    </row>
    <row r="125" spans="1:2" x14ac:dyDescent="0.35">
      <c r="A125">
        <v>238140</v>
      </c>
      <c r="B125" t="s">
        <v>205</v>
      </c>
    </row>
    <row r="126" spans="1:2" x14ac:dyDescent="0.35">
      <c r="A126">
        <v>238150</v>
      </c>
      <c r="B126" t="s">
        <v>206</v>
      </c>
    </row>
    <row r="127" spans="1:2" x14ac:dyDescent="0.35">
      <c r="A127">
        <v>238160</v>
      </c>
      <c r="B127" t="s">
        <v>207</v>
      </c>
    </row>
    <row r="128" spans="1:2" x14ac:dyDescent="0.35">
      <c r="A128">
        <v>238170</v>
      </c>
      <c r="B128" t="s">
        <v>208</v>
      </c>
    </row>
    <row r="129" spans="1:2" x14ac:dyDescent="0.35">
      <c r="A129">
        <v>238190</v>
      </c>
      <c r="B129" t="s">
        <v>209</v>
      </c>
    </row>
    <row r="130" spans="1:2" x14ac:dyDescent="0.35">
      <c r="A130">
        <v>238210</v>
      </c>
      <c r="B130" t="s">
        <v>210</v>
      </c>
    </row>
    <row r="131" spans="1:2" x14ac:dyDescent="0.35">
      <c r="A131">
        <v>238220</v>
      </c>
      <c r="B131" t="s">
        <v>211</v>
      </c>
    </row>
    <row r="132" spans="1:2" x14ac:dyDescent="0.35">
      <c r="A132">
        <v>238290</v>
      </c>
      <c r="B132" t="s">
        <v>212</v>
      </c>
    </row>
    <row r="133" spans="1:2" x14ac:dyDescent="0.35">
      <c r="A133">
        <v>238310</v>
      </c>
      <c r="B133" t="s">
        <v>213</v>
      </c>
    </row>
    <row r="134" spans="1:2" x14ac:dyDescent="0.35">
      <c r="A134">
        <v>238320</v>
      </c>
      <c r="B134" t="s">
        <v>214</v>
      </c>
    </row>
    <row r="135" spans="1:2" x14ac:dyDescent="0.35">
      <c r="A135">
        <v>238330</v>
      </c>
      <c r="B135" t="s">
        <v>215</v>
      </c>
    </row>
    <row r="136" spans="1:2" x14ac:dyDescent="0.35">
      <c r="A136">
        <v>238340</v>
      </c>
      <c r="B136" t="s">
        <v>216</v>
      </c>
    </row>
    <row r="137" spans="1:2" x14ac:dyDescent="0.35">
      <c r="A137">
        <v>238350</v>
      </c>
      <c r="B137" t="s">
        <v>217</v>
      </c>
    </row>
    <row r="138" spans="1:2" x14ac:dyDescent="0.35">
      <c r="A138">
        <v>238390</v>
      </c>
      <c r="B138" t="s">
        <v>218</v>
      </c>
    </row>
    <row r="139" spans="1:2" x14ac:dyDescent="0.35">
      <c r="A139">
        <v>238910</v>
      </c>
      <c r="B139" t="s">
        <v>219</v>
      </c>
    </row>
    <row r="140" spans="1:2" x14ac:dyDescent="0.35">
      <c r="A140">
        <v>238990</v>
      </c>
      <c r="B140" t="s">
        <v>220</v>
      </c>
    </row>
    <row r="141" spans="1:2" x14ac:dyDescent="0.35">
      <c r="A141">
        <v>311111</v>
      </c>
      <c r="B141" t="s">
        <v>221</v>
      </c>
    </row>
    <row r="142" spans="1:2" x14ac:dyDescent="0.35">
      <c r="A142">
        <v>311119</v>
      </c>
      <c r="B142" t="s">
        <v>222</v>
      </c>
    </row>
    <row r="143" spans="1:2" x14ac:dyDescent="0.35">
      <c r="A143">
        <v>311211</v>
      </c>
      <c r="B143" t="s">
        <v>223</v>
      </c>
    </row>
    <row r="144" spans="1:2" x14ac:dyDescent="0.35">
      <c r="A144">
        <v>311212</v>
      </c>
      <c r="B144" t="s">
        <v>224</v>
      </c>
    </row>
    <row r="145" spans="1:2" x14ac:dyDescent="0.35">
      <c r="A145">
        <v>311213</v>
      </c>
      <c r="B145" t="s">
        <v>225</v>
      </c>
    </row>
    <row r="146" spans="1:2" x14ac:dyDescent="0.35">
      <c r="A146">
        <v>311221</v>
      </c>
      <c r="B146" t="s">
        <v>226</v>
      </c>
    </row>
    <row r="147" spans="1:2" x14ac:dyDescent="0.35">
      <c r="A147">
        <v>311224</v>
      </c>
      <c r="B147" t="s">
        <v>227</v>
      </c>
    </row>
    <row r="148" spans="1:2" x14ac:dyDescent="0.35">
      <c r="A148">
        <v>311225</v>
      </c>
      <c r="B148" t="s">
        <v>228</v>
      </c>
    </row>
    <row r="149" spans="1:2" x14ac:dyDescent="0.35">
      <c r="A149">
        <v>311230</v>
      </c>
      <c r="B149" t="s">
        <v>229</v>
      </c>
    </row>
    <row r="150" spans="1:2" x14ac:dyDescent="0.35">
      <c r="A150">
        <v>311313</v>
      </c>
      <c r="B150" t="s">
        <v>230</v>
      </c>
    </row>
    <row r="151" spans="1:2" x14ac:dyDescent="0.35">
      <c r="A151">
        <v>311314</v>
      </c>
      <c r="B151" t="s">
        <v>231</v>
      </c>
    </row>
    <row r="152" spans="1:2" x14ac:dyDescent="0.35">
      <c r="A152">
        <v>311340</v>
      </c>
      <c r="B152" t="s">
        <v>232</v>
      </c>
    </row>
    <row r="153" spans="1:2" x14ac:dyDescent="0.35">
      <c r="A153">
        <v>311351</v>
      </c>
      <c r="B153" t="s">
        <v>233</v>
      </c>
    </row>
    <row r="154" spans="1:2" x14ac:dyDescent="0.35">
      <c r="A154">
        <v>311352</v>
      </c>
      <c r="B154" t="s">
        <v>234</v>
      </c>
    </row>
    <row r="155" spans="1:2" x14ac:dyDescent="0.35">
      <c r="A155">
        <v>311411</v>
      </c>
      <c r="B155" t="s">
        <v>235</v>
      </c>
    </row>
    <row r="156" spans="1:2" x14ac:dyDescent="0.35">
      <c r="A156">
        <v>311412</v>
      </c>
      <c r="B156" t="s">
        <v>236</v>
      </c>
    </row>
    <row r="157" spans="1:2" x14ac:dyDescent="0.35">
      <c r="A157">
        <v>311421</v>
      </c>
      <c r="B157" t="s">
        <v>237</v>
      </c>
    </row>
    <row r="158" spans="1:2" x14ac:dyDescent="0.35">
      <c r="A158">
        <v>311422</v>
      </c>
      <c r="B158" t="s">
        <v>238</v>
      </c>
    </row>
    <row r="159" spans="1:2" x14ac:dyDescent="0.35">
      <c r="A159">
        <v>311423</v>
      </c>
      <c r="B159" t="s">
        <v>239</v>
      </c>
    </row>
    <row r="160" spans="1:2" x14ac:dyDescent="0.35">
      <c r="A160">
        <v>311511</v>
      </c>
      <c r="B160" t="s">
        <v>240</v>
      </c>
    </row>
    <row r="161" spans="1:2" x14ac:dyDescent="0.35">
      <c r="A161">
        <v>311512</v>
      </c>
      <c r="B161" t="s">
        <v>241</v>
      </c>
    </row>
    <row r="162" spans="1:2" x14ac:dyDescent="0.35">
      <c r="A162">
        <v>311513</v>
      </c>
      <c r="B162" t="s">
        <v>242</v>
      </c>
    </row>
    <row r="163" spans="1:2" x14ac:dyDescent="0.35">
      <c r="A163">
        <v>311514</v>
      </c>
      <c r="B163" t="s">
        <v>243</v>
      </c>
    </row>
    <row r="164" spans="1:2" x14ac:dyDescent="0.35">
      <c r="A164">
        <v>311520</v>
      </c>
      <c r="B164" t="s">
        <v>244</v>
      </c>
    </row>
    <row r="165" spans="1:2" x14ac:dyDescent="0.35">
      <c r="A165">
        <v>311611</v>
      </c>
      <c r="B165" t="s">
        <v>245</v>
      </c>
    </row>
    <row r="166" spans="1:2" x14ac:dyDescent="0.35">
      <c r="A166">
        <v>311612</v>
      </c>
      <c r="B166" t="s">
        <v>246</v>
      </c>
    </row>
    <row r="167" spans="1:2" x14ac:dyDescent="0.35">
      <c r="A167">
        <v>311613</v>
      </c>
      <c r="B167" t="s">
        <v>247</v>
      </c>
    </row>
    <row r="168" spans="1:2" x14ac:dyDescent="0.35">
      <c r="A168">
        <v>311615</v>
      </c>
      <c r="B168" t="s">
        <v>248</v>
      </c>
    </row>
    <row r="169" spans="1:2" x14ac:dyDescent="0.35">
      <c r="A169">
        <v>311710</v>
      </c>
      <c r="B169" t="s">
        <v>249</v>
      </c>
    </row>
    <row r="170" spans="1:2" x14ac:dyDescent="0.35">
      <c r="A170">
        <v>311811</v>
      </c>
      <c r="B170" t="s">
        <v>250</v>
      </c>
    </row>
    <row r="171" spans="1:2" x14ac:dyDescent="0.35">
      <c r="A171">
        <v>311812</v>
      </c>
      <c r="B171" t="s">
        <v>251</v>
      </c>
    </row>
    <row r="172" spans="1:2" x14ac:dyDescent="0.35">
      <c r="A172">
        <v>311813</v>
      </c>
      <c r="B172" t="s">
        <v>252</v>
      </c>
    </row>
    <row r="173" spans="1:2" x14ac:dyDescent="0.35">
      <c r="A173">
        <v>311821</v>
      </c>
      <c r="B173" t="s">
        <v>253</v>
      </c>
    </row>
    <row r="174" spans="1:2" x14ac:dyDescent="0.35">
      <c r="A174">
        <v>311824</v>
      </c>
      <c r="B174" t="s">
        <v>254</v>
      </c>
    </row>
    <row r="175" spans="1:2" x14ac:dyDescent="0.35">
      <c r="A175">
        <v>311830</v>
      </c>
      <c r="B175" t="s">
        <v>255</v>
      </c>
    </row>
    <row r="176" spans="1:2" x14ac:dyDescent="0.35">
      <c r="A176">
        <v>311911</v>
      </c>
      <c r="B176" t="s">
        <v>256</v>
      </c>
    </row>
    <row r="177" spans="1:2" x14ac:dyDescent="0.35">
      <c r="A177">
        <v>311919</v>
      </c>
      <c r="B177" t="s">
        <v>257</v>
      </c>
    </row>
    <row r="178" spans="1:2" x14ac:dyDescent="0.35">
      <c r="A178">
        <v>311920</v>
      </c>
      <c r="B178" t="s">
        <v>258</v>
      </c>
    </row>
    <row r="179" spans="1:2" x14ac:dyDescent="0.35">
      <c r="A179">
        <v>311930</v>
      </c>
      <c r="B179" t="s">
        <v>259</v>
      </c>
    </row>
    <row r="180" spans="1:2" x14ac:dyDescent="0.35">
      <c r="A180">
        <v>311941</v>
      </c>
      <c r="B180" t="s">
        <v>260</v>
      </c>
    </row>
    <row r="181" spans="1:2" x14ac:dyDescent="0.35">
      <c r="A181">
        <v>311942</v>
      </c>
      <c r="B181" t="s">
        <v>261</v>
      </c>
    </row>
    <row r="182" spans="1:2" x14ac:dyDescent="0.35">
      <c r="A182">
        <v>311991</v>
      </c>
      <c r="B182" t="s">
        <v>262</v>
      </c>
    </row>
    <row r="183" spans="1:2" x14ac:dyDescent="0.35">
      <c r="A183">
        <v>311999</v>
      </c>
      <c r="B183" t="s">
        <v>263</v>
      </c>
    </row>
    <row r="184" spans="1:2" x14ac:dyDescent="0.35">
      <c r="A184">
        <v>312111</v>
      </c>
      <c r="B184" t="s">
        <v>264</v>
      </c>
    </row>
    <row r="185" spans="1:2" x14ac:dyDescent="0.35">
      <c r="A185">
        <v>312112</v>
      </c>
      <c r="B185" t="s">
        <v>265</v>
      </c>
    </row>
    <row r="186" spans="1:2" x14ac:dyDescent="0.35">
      <c r="A186">
        <v>312113</v>
      </c>
      <c r="B186" t="s">
        <v>266</v>
      </c>
    </row>
    <row r="187" spans="1:2" x14ac:dyDescent="0.35">
      <c r="A187">
        <v>312120</v>
      </c>
      <c r="B187" t="s">
        <v>267</v>
      </c>
    </row>
    <row r="188" spans="1:2" x14ac:dyDescent="0.35">
      <c r="A188">
        <v>312130</v>
      </c>
      <c r="B188" t="s">
        <v>268</v>
      </c>
    </row>
    <row r="189" spans="1:2" x14ac:dyDescent="0.35">
      <c r="A189">
        <v>312140</v>
      </c>
      <c r="B189" t="s">
        <v>269</v>
      </c>
    </row>
    <row r="190" spans="1:2" x14ac:dyDescent="0.35">
      <c r="A190">
        <v>312230</v>
      </c>
      <c r="B190" t="s">
        <v>270</v>
      </c>
    </row>
    <row r="191" spans="1:2" x14ac:dyDescent="0.35">
      <c r="A191">
        <v>313110</v>
      </c>
      <c r="B191" t="s">
        <v>271</v>
      </c>
    </row>
    <row r="192" spans="1:2" x14ac:dyDescent="0.35">
      <c r="A192">
        <v>313210</v>
      </c>
      <c r="B192" t="s">
        <v>272</v>
      </c>
    </row>
    <row r="193" spans="1:2" x14ac:dyDescent="0.35">
      <c r="A193">
        <v>313220</v>
      </c>
      <c r="B193" t="s">
        <v>273</v>
      </c>
    </row>
    <row r="194" spans="1:2" x14ac:dyDescent="0.35">
      <c r="A194">
        <v>313230</v>
      </c>
      <c r="B194" t="s">
        <v>274</v>
      </c>
    </row>
    <row r="195" spans="1:2" x14ac:dyDescent="0.35">
      <c r="A195">
        <v>313240</v>
      </c>
      <c r="B195" t="s">
        <v>275</v>
      </c>
    </row>
    <row r="196" spans="1:2" x14ac:dyDescent="0.35">
      <c r="A196">
        <v>313310</v>
      </c>
      <c r="B196" t="s">
        <v>276</v>
      </c>
    </row>
    <row r="197" spans="1:2" x14ac:dyDescent="0.35">
      <c r="A197">
        <v>313320</v>
      </c>
      <c r="B197" t="s">
        <v>277</v>
      </c>
    </row>
    <row r="198" spans="1:2" x14ac:dyDescent="0.35">
      <c r="A198">
        <v>314110</v>
      </c>
      <c r="B198" t="s">
        <v>278</v>
      </c>
    </row>
    <row r="199" spans="1:2" x14ac:dyDescent="0.35">
      <c r="A199">
        <v>314120</v>
      </c>
      <c r="B199" t="s">
        <v>279</v>
      </c>
    </row>
    <row r="200" spans="1:2" x14ac:dyDescent="0.35">
      <c r="A200">
        <v>314910</v>
      </c>
      <c r="B200" t="s">
        <v>280</v>
      </c>
    </row>
    <row r="201" spans="1:2" x14ac:dyDescent="0.35">
      <c r="A201">
        <v>314994</v>
      </c>
      <c r="B201" t="s">
        <v>281</v>
      </c>
    </row>
    <row r="202" spans="1:2" x14ac:dyDescent="0.35">
      <c r="A202">
        <v>314999</v>
      </c>
      <c r="B202" t="s">
        <v>282</v>
      </c>
    </row>
    <row r="203" spans="1:2" x14ac:dyDescent="0.35">
      <c r="A203">
        <v>315110</v>
      </c>
      <c r="B203" t="s">
        <v>283</v>
      </c>
    </row>
    <row r="204" spans="1:2" x14ac:dyDescent="0.35">
      <c r="A204">
        <v>315190</v>
      </c>
      <c r="B204" t="s">
        <v>284</v>
      </c>
    </row>
    <row r="205" spans="1:2" x14ac:dyDescent="0.35">
      <c r="A205">
        <v>315210</v>
      </c>
      <c r="B205" t="s">
        <v>285</v>
      </c>
    </row>
    <row r="206" spans="1:2" x14ac:dyDescent="0.35">
      <c r="A206">
        <v>315220</v>
      </c>
      <c r="B206" t="s">
        <v>1232</v>
      </c>
    </row>
    <row r="207" spans="1:2" x14ac:dyDescent="0.35">
      <c r="A207">
        <v>315240</v>
      </c>
      <c r="B207" t="s">
        <v>1233</v>
      </c>
    </row>
    <row r="208" spans="1:2" x14ac:dyDescent="0.35">
      <c r="A208">
        <v>315280</v>
      </c>
      <c r="B208" t="s">
        <v>286</v>
      </c>
    </row>
    <row r="209" spans="1:2" x14ac:dyDescent="0.35">
      <c r="A209">
        <v>315990</v>
      </c>
      <c r="B209" t="s">
        <v>287</v>
      </c>
    </row>
    <row r="210" spans="1:2" x14ac:dyDescent="0.35">
      <c r="A210">
        <v>316110</v>
      </c>
      <c r="B210" t="s">
        <v>288</v>
      </c>
    </row>
    <row r="211" spans="1:2" x14ac:dyDescent="0.35">
      <c r="A211">
        <v>316210</v>
      </c>
      <c r="B211" t="s">
        <v>289</v>
      </c>
    </row>
    <row r="212" spans="1:2" x14ac:dyDescent="0.35">
      <c r="A212">
        <v>316992</v>
      </c>
      <c r="B212" t="s">
        <v>1234</v>
      </c>
    </row>
    <row r="213" spans="1:2" x14ac:dyDescent="0.35">
      <c r="A213">
        <v>316998</v>
      </c>
      <c r="B213" t="s">
        <v>1235</v>
      </c>
    </row>
    <row r="214" spans="1:2" x14ac:dyDescent="0.35">
      <c r="A214">
        <v>321113</v>
      </c>
      <c r="B214" t="s">
        <v>1236</v>
      </c>
    </row>
    <row r="215" spans="1:2" x14ac:dyDescent="0.35">
      <c r="A215">
        <v>321114</v>
      </c>
      <c r="B215" t="s">
        <v>1237</v>
      </c>
    </row>
    <row r="216" spans="1:2" x14ac:dyDescent="0.35">
      <c r="A216">
        <v>321211</v>
      </c>
      <c r="B216" t="s">
        <v>1238</v>
      </c>
    </row>
    <row r="217" spans="1:2" x14ac:dyDescent="0.35">
      <c r="A217">
        <v>321212</v>
      </c>
      <c r="B217" t="s">
        <v>1239</v>
      </c>
    </row>
    <row r="218" spans="1:2" x14ac:dyDescent="0.35">
      <c r="A218">
        <v>321213</v>
      </c>
      <c r="B218" t="s">
        <v>1240</v>
      </c>
    </row>
    <row r="219" spans="1:2" x14ac:dyDescent="0.35">
      <c r="A219">
        <v>321214</v>
      </c>
      <c r="B219" t="s">
        <v>1241</v>
      </c>
    </row>
    <row r="220" spans="1:2" x14ac:dyDescent="0.35">
      <c r="A220">
        <v>321219</v>
      </c>
      <c r="B220" t="s">
        <v>1242</v>
      </c>
    </row>
    <row r="221" spans="1:2" x14ac:dyDescent="0.35">
      <c r="A221">
        <v>321911</v>
      </c>
      <c r="B221" t="s">
        <v>1243</v>
      </c>
    </row>
    <row r="222" spans="1:2" x14ac:dyDescent="0.35">
      <c r="A222">
        <v>321912</v>
      </c>
      <c r="B222" t="s">
        <v>1244</v>
      </c>
    </row>
    <row r="223" spans="1:2" x14ac:dyDescent="0.35">
      <c r="A223">
        <v>321918</v>
      </c>
      <c r="B223" t="s">
        <v>1245</v>
      </c>
    </row>
    <row r="224" spans="1:2" x14ac:dyDescent="0.35">
      <c r="A224">
        <v>321920</v>
      </c>
      <c r="B224" t="s">
        <v>1246</v>
      </c>
    </row>
    <row r="225" spans="1:2" x14ac:dyDescent="0.35">
      <c r="A225">
        <v>321991</v>
      </c>
      <c r="B225" t="s">
        <v>1247</v>
      </c>
    </row>
    <row r="226" spans="1:2" x14ac:dyDescent="0.35">
      <c r="A226">
        <v>321992</v>
      </c>
      <c r="B226" t="s">
        <v>1248</v>
      </c>
    </row>
    <row r="227" spans="1:2" x14ac:dyDescent="0.35">
      <c r="A227">
        <v>321999</v>
      </c>
      <c r="B227" t="s">
        <v>1249</v>
      </c>
    </row>
    <row r="228" spans="1:2" x14ac:dyDescent="0.35">
      <c r="A228">
        <v>322110</v>
      </c>
      <c r="B228" t="s">
        <v>1250</v>
      </c>
    </row>
    <row r="229" spans="1:2" x14ac:dyDescent="0.35">
      <c r="A229">
        <v>322121</v>
      </c>
      <c r="B229" t="s">
        <v>1251</v>
      </c>
    </row>
    <row r="230" spans="1:2" x14ac:dyDescent="0.35">
      <c r="A230">
        <v>322122</v>
      </c>
      <c r="B230" t="s">
        <v>1252</v>
      </c>
    </row>
    <row r="231" spans="1:2" x14ac:dyDescent="0.35">
      <c r="A231">
        <v>322130</v>
      </c>
      <c r="B231" t="s">
        <v>1253</v>
      </c>
    </row>
    <row r="232" spans="1:2" x14ac:dyDescent="0.35">
      <c r="A232">
        <v>322211</v>
      </c>
      <c r="B232" t="s">
        <v>1254</v>
      </c>
    </row>
    <row r="233" spans="1:2" x14ac:dyDescent="0.35">
      <c r="A233">
        <v>322212</v>
      </c>
      <c r="B233" t="s">
        <v>1255</v>
      </c>
    </row>
    <row r="234" spans="1:2" x14ac:dyDescent="0.35">
      <c r="A234">
        <v>322219</v>
      </c>
      <c r="B234" t="s">
        <v>1256</v>
      </c>
    </row>
    <row r="235" spans="1:2" x14ac:dyDescent="0.35">
      <c r="A235">
        <v>322220</v>
      </c>
      <c r="B235" t="s">
        <v>1257</v>
      </c>
    </row>
    <row r="236" spans="1:2" x14ac:dyDescent="0.35">
      <c r="A236">
        <v>322230</v>
      </c>
      <c r="B236" t="s">
        <v>1258</v>
      </c>
    </row>
    <row r="237" spans="1:2" x14ac:dyDescent="0.35">
      <c r="A237">
        <v>322291</v>
      </c>
      <c r="B237" t="s">
        <v>1259</v>
      </c>
    </row>
    <row r="238" spans="1:2" x14ac:dyDescent="0.35">
      <c r="A238">
        <v>322299</v>
      </c>
      <c r="B238" t="s">
        <v>1260</v>
      </c>
    </row>
    <row r="239" spans="1:2" x14ac:dyDescent="0.35">
      <c r="A239">
        <v>323111</v>
      </c>
      <c r="B239" t="s">
        <v>1261</v>
      </c>
    </row>
    <row r="240" spans="1:2" x14ac:dyDescent="0.35">
      <c r="A240">
        <v>323113</v>
      </c>
      <c r="B240" t="s">
        <v>1262</v>
      </c>
    </row>
    <row r="241" spans="1:2" x14ac:dyDescent="0.35">
      <c r="A241">
        <v>323117</v>
      </c>
      <c r="B241" t="s">
        <v>1263</v>
      </c>
    </row>
    <row r="242" spans="1:2" x14ac:dyDescent="0.35">
      <c r="A242">
        <v>323120</v>
      </c>
      <c r="B242" t="s">
        <v>1264</v>
      </c>
    </row>
    <row r="243" spans="1:2" x14ac:dyDescent="0.35">
      <c r="A243">
        <v>324110</v>
      </c>
      <c r="B243" t="s">
        <v>1265</v>
      </c>
    </row>
    <row r="244" spans="1:2" x14ac:dyDescent="0.35">
      <c r="A244">
        <v>324121</v>
      </c>
      <c r="B244" t="s">
        <v>1266</v>
      </c>
    </row>
    <row r="245" spans="1:2" x14ac:dyDescent="0.35">
      <c r="A245">
        <v>324122</v>
      </c>
      <c r="B245" t="s">
        <v>1267</v>
      </c>
    </row>
    <row r="246" spans="1:2" x14ac:dyDescent="0.35">
      <c r="A246">
        <v>324191</v>
      </c>
      <c r="B246" t="s">
        <v>1268</v>
      </c>
    </row>
    <row r="247" spans="1:2" x14ac:dyDescent="0.35">
      <c r="A247">
        <v>324199</v>
      </c>
      <c r="B247" t="s">
        <v>1269</v>
      </c>
    </row>
    <row r="248" spans="1:2" x14ac:dyDescent="0.35">
      <c r="A248">
        <v>325110</v>
      </c>
      <c r="B248" t="s">
        <v>1270</v>
      </c>
    </row>
    <row r="249" spans="1:2" x14ac:dyDescent="0.35">
      <c r="A249">
        <v>325120</v>
      </c>
      <c r="B249" t="s">
        <v>1271</v>
      </c>
    </row>
    <row r="250" spans="1:2" x14ac:dyDescent="0.35">
      <c r="A250">
        <v>325130</v>
      </c>
      <c r="B250" t="s">
        <v>1272</v>
      </c>
    </row>
    <row r="251" spans="1:2" x14ac:dyDescent="0.35">
      <c r="A251">
        <v>325180</v>
      </c>
      <c r="B251" t="s">
        <v>1273</v>
      </c>
    </row>
    <row r="252" spans="1:2" x14ac:dyDescent="0.35">
      <c r="A252">
        <v>325193</v>
      </c>
      <c r="B252" t="s">
        <v>1274</v>
      </c>
    </row>
    <row r="253" spans="1:2" x14ac:dyDescent="0.35">
      <c r="A253">
        <v>325194</v>
      </c>
      <c r="B253" t="s">
        <v>1275</v>
      </c>
    </row>
    <row r="254" spans="1:2" x14ac:dyDescent="0.35">
      <c r="A254">
        <v>325199</v>
      </c>
      <c r="B254" t="s">
        <v>1276</v>
      </c>
    </row>
    <row r="255" spans="1:2" x14ac:dyDescent="0.35">
      <c r="A255">
        <v>325211</v>
      </c>
      <c r="B255" t="s">
        <v>1277</v>
      </c>
    </row>
    <row r="256" spans="1:2" x14ac:dyDescent="0.35">
      <c r="A256">
        <v>325212</v>
      </c>
      <c r="B256" t="s">
        <v>1278</v>
      </c>
    </row>
    <row r="257" spans="1:2" x14ac:dyDescent="0.35">
      <c r="A257">
        <v>325220</v>
      </c>
      <c r="B257" t="s">
        <v>1279</v>
      </c>
    </row>
    <row r="258" spans="1:2" x14ac:dyDescent="0.35">
      <c r="A258">
        <v>325311</v>
      </c>
      <c r="B258" t="s">
        <v>1280</v>
      </c>
    </row>
    <row r="259" spans="1:2" x14ac:dyDescent="0.35">
      <c r="A259">
        <v>325312</v>
      </c>
      <c r="B259" t="s">
        <v>1281</v>
      </c>
    </row>
    <row r="260" spans="1:2" x14ac:dyDescent="0.35">
      <c r="A260">
        <v>325314</v>
      </c>
      <c r="B260" t="s">
        <v>1282</v>
      </c>
    </row>
    <row r="261" spans="1:2" x14ac:dyDescent="0.35">
      <c r="A261">
        <v>325320</v>
      </c>
      <c r="B261" t="s">
        <v>1283</v>
      </c>
    </row>
    <row r="262" spans="1:2" x14ac:dyDescent="0.35">
      <c r="A262">
        <v>325411</v>
      </c>
      <c r="B262" t="s">
        <v>1284</v>
      </c>
    </row>
    <row r="263" spans="1:2" x14ac:dyDescent="0.35">
      <c r="A263">
        <v>325412</v>
      </c>
      <c r="B263" t="s">
        <v>1285</v>
      </c>
    </row>
    <row r="264" spans="1:2" x14ac:dyDescent="0.35">
      <c r="A264">
        <v>325413</v>
      </c>
      <c r="B264" t="s">
        <v>1286</v>
      </c>
    </row>
    <row r="265" spans="1:2" x14ac:dyDescent="0.35">
      <c r="A265">
        <v>325414</v>
      </c>
      <c r="B265" t="s">
        <v>1287</v>
      </c>
    </row>
    <row r="266" spans="1:2" x14ac:dyDescent="0.35">
      <c r="A266">
        <v>325510</v>
      </c>
      <c r="B266" t="s">
        <v>1288</v>
      </c>
    </row>
    <row r="267" spans="1:2" x14ac:dyDescent="0.35">
      <c r="A267">
        <v>325520</v>
      </c>
      <c r="B267" t="s">
        <v>1289</v>
      </c>
    </row>
    <row r="268" spans="1:2" x14ac:dyDescent="0.35">
      <c r="A268">
        <v>325611</v>
      </c>
      <c r="B268" t="s">
        <v>1290</v>
      </c>
    </row>
    <row r="269" spans="1:2" x14ac:dyDescent="0.35">
      <c r="A269">
        <v>325612</v>
      </c>
      <c r="B269" t="s">
        <v>1291</v>
      </c>
    </row>
    <row r="270" spans="1:2" x14ac:dyDescent="0.35">
      <c r="A270">
        <v>325613</v>
      </c>
      <c r="B270" t="s">
        <v>1292</v>
      </c>
    </row>
    <row r="271" spans="1:2" x14ac:dyDescent="0.35">
      <c r="A271">
        <v>325620</v>
      </c>
      <c r="B271" t="s">
        <v>1293</v>
      </c>
    </row>
    <row r="272" spans="1:2" x14ac:dyDescent="0.35">
      <c r="A272">
        <v>325910</v>
      </c>
      <c r="B272" t="s">
        <v>1294</v>
      </c>
    </row>
    <row r="273" spans="1:2" x14ac:dyDescent="0.35">
      <c r="A273">
        <v>325920</v>
      </c>
      <c r="B273" t="s">
        <v>1295</v>
      </c>
    </row>
    <row r="274" spans="1:2" x14ac:dyDescent="0.35">
      <c r="A274">
        <v>325991</v>
      </c>
      <c r="B274" t="s">
        <v>1296</v>
      </c>
    </row>
    <row r="275" spans="1:2" x14ac:dyDescent="0.35">
      <c r="A275">
        <v>325992</v>
      </c>
      <c r="B275" t="s">
        <v>1297</v>
      </c>
    </row>
    <row r="276" spans="1:2" x14ac:dyDescent="0.35">
      <c r="A276">
        <v>325998</v>
      </c>
      <c r="B276" t="s">
        <v>1298</v>
      </c>
    </row>
    <row r="277" spans="1:2" x14ac:dyDescent="0.35">
      <c r="A277">
        <v>326111</v>
      </c>
      <c r="B277" t="s">
        <v>1299</v>
      </c>
    </row>
    <row r="278" spans="1:2" x14ac:dyDescent="0.35">
      <c r="A278">
        <v>326112</v>
      </c>
      <c r="B278" t="s">
        <v>1300</v>
      </c>
    </row>
    <row r="279" spans="1:2" x14ac:dyDescent="0.35">
      <c r="A279">
        <v>326113</v>
      </c>
      <c r="B279" t="s">
        <v>1301</v>
      </c>
    </row>
    <row r="280" spans="1:2" x14ac:dyDescent="0.35">
      <c r="A280">
        <v>326121</v>
      </c>
      <c r="B280" t="s">
        <v>1302</v>
      </c>
    </row>
    <row r="281" spans="1:2" x14ac:dyDescent="0.35">
      <c r="A281">
        <v>326122</v>
      </c>
      <c r="B281" t="s">
        <v>1303</v>
      </c>
    </row>
    <row r="282" spans="1:2" x14ac:dyDescent="0.35">
      <c r="A282">
        <v>326130</v>
      </c>
      <c r="B282" t="s">
        <v>1304</v>
      </c>
    </row>
    <row r="283" spans="1:2" x14ac:dyDescent="0.35">
      <c r="A283">
        <v>326140</v>
      </c>
      <c r="B283" t="s">
        <v>1305</v>
      </c>
    </row>
    <row r="284" spans="1:2" x14ac:dyDescent="0.35">
      <c r="A284">
        <v>326150</v>
      </c>
      <c r="B284" t="s">
        <v>1306</v>
      </c>
    </row>
    <row r="285" spans="1:2" x14ac:dyDescent="0.35">
      <c r="A285">
        <v>326160</v>
      </c>
      <c r="B285" t="s">
        <v>1307</v>
      </c>
    </row>
    <row r="286" spans="1:2" x14ac:dyDescent="0.35">
      <c r="A286">
        <v>326191</v>
      </c>
      <c r="B286" t="s">
        <v>1308</v>
      </c>
    </row>
    <row r="287" spans="1:2" x14ac:dyDescent="0.35">
      <c r="A287">
        <v>326199</v>
      </c>
      <c r="B287" t="s">
        <v>1309</v>
      </c>
    </row>
    <row r="288" spans="1:2" x14ac:dyDescent="0.35">
      <c r="A288">
        <v>326211</v>
      </c>
      <c r="B288" t="s">
        <v>1310</v>
      </c>
    </row>
    <row r="289" spans="1:2" x14ac:dyDescent="0.35">
      <c r="A289">
        <v>326212</v>
      </c>
      <c r="B289" t="s">
        <v>1311</v>
      </c>
    </row>
    <row r="290" spans="1:2" x14ac:dyDescent="0.35">
      <c r="A290">
        <v>326220</v>
      </c>
      <c r="B290" t="s">
        <v>1312</v>
      </c>
    </row>
    <row r="291" spans="1:2" x14ac:dyDescent="0.35">
      <c r="A291">
        <v>326291</v>
      </c>
      <c r="B291" t="s">
        <v>1313</v>
      </c>
    </row>
    <row r="292" spans="1:2" x14ac:dyDescent="0.35">
      <c r="A292">
        <v>326299</v>
      </c>
      <c r="B292" t="s">
        <v>1314</v>
      </c>
    </row>
    <row r="293" spans="1:2" x14ac:dyDescent="0.35">
      <c r="A293">
        <v>327110</v>
      </c>
      <c r="B293" t="s">
        <v>1315</v>
      </c>
    </row>
    <row r="294" spans="1:2" x14ac:dyDescent="0.35">
      <c r="A294">
        <v>327120</v>
      </c>
      <c r="B294" t="s">
        <v>1316</v>
      </c>
    </row>
    <row r="295" spans="1:2" x14ac:dyDescent="0.35">
      <c r="A295">
        <v>327211</v>
      </c>
      <c r="B295" t="s">
        <v>1317</v>
      </c>
    </row>
    <row r="296" spans="1:2" x14ac:dyDescent="0.35">
      <c r="A296">
        <v>327212</v>
      </c>
      <c r="B296" t="s">
        <v>1318</v>
      </c>
    </row>
    <row r="297" spans="1:2" x14ac:dyDescent="0.35">
      <c r="A297">
        <v>327213</v>
      </c>
      <c r="B297" t="s">
        <v>1319</v>
      </c>
    </row>
    <row r="298" spans="1:2" x14ac:dyDescent="0.35">
      <c r="A298">
        <v>327215</v>
      </c>
      <c r="B298" t="s">
        <v>1320</v>
      </c>
    </row>
    <row r="299" spans="1:2" x14ac:dyDescent="0.35">
      <c r="A299">
        <v>327310</v>
      </c>
      <c r="B299" t="s">
        <v>1321</v>
      </c>
    </row>
    <row r="300" spans="1:2" x14ac:dyDescent="0.35">
      <c r="A300">
        <v>327320</v>
      </c>
      <c r="B300" t="s">
        <v>1322</v>
      </c>
    </row>
    <row r="301" spans="1:2" x14ac:dyDescent="0.35">
      <c r="A301">
        <v>327331</v>
      </c>
      <c r="B301" t="s">
        <v>1323</v>
      </c>
    </row>
    <row r="302" spans="1:2" x14ac:dyDescent="0.35">
      <c r="A302">
        <v>327332</v>
      </c>
      <c r="B302" t="s">
        <v>1324</v>
      </c>
    </row>
    <row r="303" spans="1:2" x14ac:dyDescent="0.35">
      <c r="A303">
        <v>327390</v>
      </c>
      <c r="B303" t="s">
        <v>1325</v>
      </c>
    </row>
    <row r="304" spans="1:2" x14ac:dyDescent="0.35">
      <c r="A304">
        <v>327410</v>
      </c>
      <c r="B304" t="s">
        <v>1326</v>
      </c>
    </row>
    <row r="305" spans="1:2" x14ac:dyDescent="0.35">
      <c r="A305">
        <v>327420</v>
      </c>
      <c r="B305" t="s">
        <v>1327</v>
      </c>
    </row>
    <row r="306" spans="1:2" x14ac:dyDescent="0.35">
      <c r="A306">
        <v>327910</v>
      </c>
      <c r="B306" t="s">
        <v>1328</v>
      </c>
    </row>
    <row r="307" spans="1:2" x14ac:dyDescent="0.35">
      <c r="A307">
        <v>327991</v>
      </c>
      <c r="B307" t="s">
        <v>1329</v>
      </c>
    </row>
    <row r="308" spans="1:2" x14ac:dyDescent="0.35">
      <c r="A308">
        <v>327992</v>
      </c>
      <c r="B308" t="s">
        <v>1330</v>
      </c>
    </row>
    <row r="309" spans="1:2" x14ac:dyDescent="0.35">
      <c r="A309">
        <v>327993</v>
      </c>
      <c r="B309" t="s">
        <v>1331</v>
      </c>
    </row>
    <row r="310" spans="1:2" x14ac:dyDescent="0.35">
      <c r="A310">
        <v>327999</v>
      </c>
      <c r="B310" t="s">
        <v>1332</v>
      </c>
    </row>
    <row r="311" spans="1:2" x14ac:dyDescent="0.35">
      <c r="A311">
        <v>331110</v>
      </c>
      <c r="B311" t="s">
        <v>1333</v>
      </c>
    </row>
    <row r="312" spans="1:2" x14ac:dyDescent="0.35">
      <c r="A312">
        <v>331210</v>
      </c>
      <c r="B312" t="s">
        <v>1334</v>
      </c>
    </row>
    <row r="313" spans="1:2" x14ac:dyDescent="0.35">
      <c r="A313">
        <v>331221</v>
      </c>
      <c r="B313" t="s">
        <v>1335</v>
      </c>
    </row>
    <row r="314" spans="1:2" x14ac:dyDescent="0.35">
      <c r="A314">
        <v>331222</v>
      </c>
      <c r="B314" t="s">
        <v>1336</v>
      </c>
    </row>
    <row r="315" spans="1:2" x14ac:dyDescent="0.35">
      <c r="A315">
        <v>331313</v>
      </c>
      <c r="B315" t="s">
        <v>1337</v>
      </c>
    </row>
    <row r="316" spans="1:2" x14ac:dyDescent="0.35">
      <c r="A316">
        <v>331314</v>
      </c>
      <c r="B316" t="s">
        <v>1338</v>
      </c>
    </row>
    <row r="317" spans="1:2" x14ac:dyDescent="0.35">
      <c r="A317">
        <v>331315</v>
      </c>
      <c r="B317" t="s">
        <v>1339</v>
      </c>
    </row>
    <row r="318" spans="1:2" x14ac:dyDescent="0.35">
      <c r="A318">
        <v>331318</v>
      </c>
      <c r="B318" t="s">
        <v>1340</v>
      </c>
    </row>
    <row r="319" spans="1:2" x14ac:dyDescent="0.35">
      <c r="A319">
        <v>331410</v>
      </c>
      <c r="B319" t="s">
        <v>1341</v>
      </c>
    </row>
    <row r="320" spans="1:2" x14ac:dyDescent="0.35">
      <c r="A320">
        <v>331420</v>
      </c>
      <c r="B320" t="s">
        <v>1342</v>
      </c>
    </row>
    <row r="321" spans="1:2" x14ac:dyDescent="0.35">
      <c r="A321">
        <v>331491</v>
      </c>
      <c r="B321" t="s">
        <v>1343</v>
      </c>
    </row>
    <row r="322" spans="1:2" x14ac:dyDescent="0.35">
      <c r="A322">
        <v>331492</v>
      </c>
      <c r="B322" t="s">
        <v>1344</v>
      </c>
    </row>
    <row r="323" spans="1:2" x14ac:dyDescent="0.35">
      <c r="A323">
        <v>331511</v>
      </c>
      <c r="B323" t="s">
        <v>1345</v>
      </c>
    </row>
    <row r="324" spans="1:2" x14ac:dyDescent="0.35">
      <c r="A324">
        <v>331512</v>
      </c>
      <c r="B324" t="s">
        <v>1346</v>
      </c>
    </row>
    <row r="325" spans="1:2" x14ac:dyDescent="0.35">
      <c r="A325">
        <v>331513</v>
      </c>
      <c r="B325" t="s">
        <v>1347</v>
      </c>
    </row>
    <row r="326" spans="1:2" x14ac:dyDescent="0.35">
      <c r="A326">
        <v>331523</v>
      </c>
      <c r="B326" t="s">
        <v>1348</v>
      </c>
    </row>
    <row r="327" spans="1:2" x14ac:dyDescent="0.35">
      <c r="A327">
        <v>331524</v>
      </c>
      <c r="B327" t="s">
        <v>1349</v>
      </c>
    </row>
    <row r="328" spans="1:2" x14ac:dyDescent="0.35">
      <c r="A328">
        <v>331529</v>
      </c>
      <c r="B328" t="s">
        <v>1350</v>
      </c>
    </row>
    <row r="329" spans="1:2" x14ac:dyDescent="0.35">
      <c r="A329">
        <v>332111</v>
      </c>
      <c r="B329" t="s">
        <v>1351</v>
      </c>
    </row>
    <row r="330" spans="1:2" x14ac:dyDescent="0.35">
      <c r="A330">
        <v>332112</v>
      </c>
      <c r="B330" t="s">
        <v>1352</v>
      </c>
    </row>
    <row r="331" spans="1:2" x14ac:dyDescent="0.35">
      <c r="A331">
        <v>332114</v>
      </c>
      <c r="B331" t="s">
        <v>1353</v>
      </c>
    </row>
    <row r="332" spans="1:2" x14ac:dyDescent="0.35">
      <c r="A332">
        <v>332117</v>
      </c>
      <c r="B332" t="s">
        <v>1354</v>
      </c>
    </row>
    <row r="333" spans="1:2" x14ac:dyDescent="0.35">
      <c r="A333">
        <v>332119</v>
      </c>
      <c r="B333" t="s">
        <v>1355</v>
      </c>
    </row>
    <row r="334" spans="1:2" x14ac:dyDescent="0.35">
      <c r="A334">
        <v>332215</v>
      </c>
      <c r="B334" t="s">
        <v>1356</v>
      </c>
    </row>
    <row r="335" spans="1:2" x14ac:dyDescent="0.35">
      <c r="A335">
        <v>332216</v>
      </c>
      <c r="B335" t="s">
        <v>1357</v>
      </c>
    </row>
    <row r="336" spans="1:2" x14ac:dyDescent="0.35">
      <c r="A336">
        <v>332311</v>
      </c>
      <c r="B336" t="s">
        <v>1358</v>
      </c>
    </row>
    <row r="337" spans="1:2" x14ac:dyDescent="0.35">
      <c r="A337">
        <v>332312</v>
      </c>
      <c r="B337" t="s">
        <v>1359</v>
      </c>
    </row>
    <row r="338" spans="1:2" x14ac:dyDescent="0.35">
      <c r="A338">
        <v>332313</v>
      </c>
      <c r="B338" t="s">
        <v>1360</v>
      </c>
    </row>
    <row r="339" spans="1:2" x14ac:dyDescent="0.35">
      <c r="A339">
        <v>332321</v>
      </c>
      <c r="B339" t="s">
        <v>1361</v>
      </c>
    </row>
    <row r="340" spans="1:2" x14ac:dyDescent="0.35">
      <c r="A340">
        <v>332322</v>
      </c>
      <c r="B340" t="s">
        <v>1362</v>
      </c>
    </row>
    <row r="341" spans="1:2" x14ac:dyDescent="0.35">
      <c r="A341">
        <v>332323</v>
      </c>
      <c r="B341" t="s">
        <v>1363</v>
      </c>
    </row>
    <row r="342" spans="1:2" x14ac:dyDescent="0.35">
      <c r="A342">
        <v>332410</v>
      </c>
      <c r="B342" t="s">
        <v>1364</v>
      </c>
    </row>
    <row r="343" spans="1:2" x14ac:dyDescent="0.35">
      <c r="A343">
        <v>332420</v>
      </c>
      <c r="B343" t="s">
        <v>1365</v>
      </c>
    </row>
    <row r="344" spans="1:2" x14ac:dyDescent="0.35">
      <c r="A344">
        <v>332431</v>
      </c>
      <c r="B344" t="s">
        <v>1366</v>
      </c>
    </row>
    <row r="345" spans="1:2" x14ac:dyDescent="0.35">
      <c r="A345">
        <v>332439</v>
      </c>
      <c r="B345" t="s">
        <v>1367</v>
      </c>
    </row>
    <row r="346" spans="1:2" x14ac:dyDescent="0.35">
      <c r="A346">
        <v>332510</v>
      </c>
      <c r="B346" t="s">
        <v>1368</v>
      </c>
    </row>
    <row r="347" spans="1:2" x14ac:dyDescent="0.35">
      <c r="A347">
        <v>332613</v>
      </c>
      <c r="B347" t="s">
        <v>1369</v>
      </c>
    </row>
    <row r="348" spans="1:2" x14ac:dyDescent="0.35">
      <c r="A348">
        <v>332618</v>
      </c>
      <c r="B348" t="s">
        <v>1370</v>
      </c>
    </row>
    <row r="349" spans="1:2" x14ac:dyDescent="0.35">
      <c r="A349">
        <v>332710</v>
      </c>
      <c r="B349" t="s">
        <v>1371</v>
      </c>
    </row>
    <row r="350" spans="1:2" x14ac:dyDescent="0.35">
      <c r="A350">
        <v>332721</v>
      </c>
      <c r="B350" t="s">
        <v>1372</v>
      </c>
    </row>
    <row r="351" spans="1:2" x14ac:dyDescent="0.35">
      <c r="A351">
        <v>332722</v>
      </c>
      <c r="B351" t="s">
        <v>1373</v>
      </c>
    </row>
    <row r="352" spans="1:2" x14ac:dyDescent="0.35">
      <c r="A352">
        <v>332811</v>
      </c>
      <c r="B352" t="s">
        <v>1374</v>
      </c>
    </row>
    <row r="353" spans="1:2" x14ac:dyDescent="0.35">
      <c r="A353">
        <v>332812</v>
      </c>
      <c r="B353" t="s">
        <v>1375</v>
      </c>
    </row>
    <row r="354" spans="1:2" x14ac:dyDescent="0.35">
      <c r="A354">
        <v>332813</v>
      </c>
      <c r="B354" t="s">
        <v>1376</v>
      </c>
    </row>
    <row r="355" spans="1:2" x14ac:dyDescent="0.35">
      <c r="A355">
        <v>332911</v>
      </c>
      <c r="B355" t="s">
        <v>1377</v>
      </c>
    </row>
    <row r="356" spans="1:2" x14ac:dyDescent="0.35">
      <c r="A356">
        <v>332912</v>
      </c>
      <c r="B356" t="s">
        <v>1378</v>
      </c>
    </row>
    <row r="357" spans="1:2" x14ac:dyDescent="0.35">
      <c r="A357">
        <v>332913</v>
      </c>
      <c r="B357" t="s">
        <v>1379</v>
      </c>
    </row>
    <row r="358" spans="1:2" x14ac:dyDescent="0.35">
      <c r="A358">
        <v>332919</v>
      </c>
      <c r="B358" t="s">
        <v>1380</v>
      </c>
    </row>
    <row r="359" spans="1:2" x14ac:dyDescent="0.35">
      <c r="A359">
        <v>332991</v>
      </c>
      <c r="B359" t="s">
        <v>1381</v>
      </c>
    </row>
    <row r="360" spans="1:2" x14ac:dyDescent="0.35">
      <c r="A360">
        <v>332992</v>
      </c>
      <c r="B360" t="s">
        <v>1382</v>
      </c>
    </row>
    <row r="361" spans="1:2" x14ac:dyDescent="0.35">
      <c r="A361">
        <v>332993</v>
      </c>
      <c r="B361" t="s">
        <v>1383</v>
      </c>
    </row>
    <row r="362" spans="1:2" x14ac:dyDescent="0.35">
      <c r="A362">
        <v>332994</v>
      </c>
      <c r="B362" t="s">
        <v>1384</v>
      </c>
    </row>
    <row r="363" spans="1:2" x14ac:dyDescent="0.35">
      <c r="A363">
        <v>332996</v>
      </c>
      <c r="B363" t="s">
        <v>1385</v>
      </c>
    </row>
    <row r="364" spans="1:2" x14ac:dyDescent="0.35">
      <c r="A364">
        <v>332999</v>
      </c>
      <c r="B364" t="s">
        <v>1386</v>
      </c>
    </row>
    <row r="365" spans="1:2" x14ac:dyDescent="0.35">
      <c r="A365">
        <v>333111</v>
      </c>
      <c r="B365" t="s">
        <v>1387</v>
      </c>
    </row>
    <row r="366" spans="1:2" x14ac:dyDescent="0.35">
      <c r="A366">
        <v>333112</v>
      </c>
      <c r="B366" t="s">
        <v>1388</v>
      </c>
    </row>
    <row r="367" spans="1:2" x14ac:dyDescent="0.35">
      <c r="A367">
        <v>333120</v>
      </c>
      <c r="B367" t="s">
        <v>1389</v>
      </c>
    </row>
    <row r="368" spans="1:2" x14ac:dyDescent="0.35">
      <c r="A368">
        <v>333131</v>
      </c>
      <c r="B368" t="s">
        <v>1390</v>
      </c>
    </row>
    <row r="369" spans="1:2" x14ac:dyDescent="0.35">
      <c r="A369">
        <v>333132</v>
      </c>
      <c r="B369" t="s">
        <v>1391</v>
      </c>
    </row>
    <row r="370" spans="1:2" x14ac:dyDescent="0.35">
      <c r="A370">
        <v>333241</v>
      </c>
      <c r="B370" t="s">
        <v>1392</v>
      </c>
    </row>
    <row r="371" spans="1:2" x14ac:dyDescent="0.35">
      <c r="A371">
        <v>333242</v>
      </c>
      <c r="B371" t="s">
        <v>1393</v>
      </c>
    </row>
    <row r="372" spans="1:2" x14ac:dyDescent="0.35">
      <c r="A372">
        <v>333243</v>
      </c>
      <c r="B372" t="s">
        <v>1394</v>
      </c>
    </row>
    <row r="373" spans="1:2" x14ac:dyDescent="0.35">
      <c r="A373">
        <v>333244</v>
      </c>
      <c r="B373" t="s">
        <v>1395</v>
      </c>
    </row>
    <row r="374" spans="1:2" x14ac:dyDescent="0.35">
      <c r="A374">
        <v>333249</v>
      </c>
      <c r="B374" t="s">
        <v>1396</v>
      </c>
    </row>
    <row r="375" spans="1:2" x14ac:dyDescent="0.35">
      <c r="A375">
        <v>333314</v>
      </c>
      <c r="B375" t="s">
        <v>1397</v>
      </c>
    </row>
    <row r="376" spans="1:2" x14ac:dyDescent="0.35">
      <c r="A376">
        <v>333316</v>
      </c>
      <c r="B376" t="s">
        <v>1398</v>
      </c>
    </row>
    <row r="377" spans="1:2" x14ac:dyDescent="0.35">
      <c r="A377">
        <v>333318</v>
      </c>
      <c r="B377" t="s">
        <v>1399</v>
      </c>
    </row>
    <row r="378" spans="1:2" x14ac:dyDescent="0.35">
      <c r="A378">
        <v>333413</v>
      </c>
      <c r="B378" t="s">
        <v>1400</v>
      </c>
    </row>
    <row r="379" spans="1:2" x14ac:dyDescent="0.35">
      <c r="A379">
        <v>333414</v>
      </c>
      <c r="B379" t="s">
        <v>1401</v>
      </c>
    </row>
    <row r="380" spans="1:2" x14ac:dyDescent="0.35">
      <c r="A380">
        <v>333415</v>
      </c>
      <c r="B380" t="s">
        <v>1402</v>
      </c>
    </row>
    <row r="381" spans="1:2" x14ac:dyDescent="0.35">
      <c r="A381">
        <v>333511</v>
      </c>
      <c r="B381" t="s">
        <v>1403</v>
      </c>
    </row>
    <row r="382" spans="1:2" x14ac:dyDescent="0.35">
      <c r="A382">
        <v>333514</v>
      </c>
      <c r="B382" t="s">
        <v>1404</v>
      </c>
    </row>
    <row r="383" spans="1:2" x14ac:dyDescent="0.35">
      <c r="A383">
        <v>333515</v>
      </c>
      <c r="B383" t="s">
        <v>1405</v>
      </c>
    </row>
    <row r="384" spans="1:2" x14ac:dyDescent="0.35">
      <c r="A384">
        <v>333517</v>
      </c>
      <c r="B384" t="s">
        <v>1406</v>
      </c>
    </row>
    <row r="385" spans="1:2" x14ac:dyDescent="0.35">
      <c r="A385">
        <v>333519</v>
      </c>
      <c r="B385" t="s">
        <v>1407</v>
      </c>
    </row>
    <row r="386" spans="1:2" x14ac:dyDescent="0.35">
      <c r="A386">
        <v>333611</v>
      </c>
      <c r="B386" t="s">
        <v>1408</v>
      </c>
    </row>
    <row r="387" spans="1:2" x14ac:dyDescent="0.35">
      <c r="A387">
        <v>333612</v>
      </c>
      <c r="B387" t="s">
        <v>1409</v>
      </c>
    </row>
    <row r="388" spans="1:2" x14ac:dyDescent="0.35">
      <c r="A388">
        <v>333613</v>
      </c>
      <c r="B388" t="s">
        <v>1410</v>
      </c>
    </row>
    <row r="389" spans="1:2" x14ac:dyDescent="0.35">
      <c r="A389">
        <v>333618</v>
      </c>
      <c r="B389" t="s">
        <v>1411</v>
      </c>
    </row>
    <row r="390" spans="1:2" x14ac:dyDescent="0.35">
      <c r="A390">
        <v>333911</v>
      </c>
      <c r="B390" t="s">
        <v>1412</v>
      </c>
    </row>
    <row r="391" spans="1:2" x14ac:dyDescent="0.35">
      <c r="A391">
        <v>333912</v>
      </c>
      <c r="B391" t="s">
        <v>1413</v>
      </c>
    </row>
    <row r="392" spans="1:2" x14ac:dyDescent="0.35">
      <c r="A392">
        <v>333913</v>
      </c>
      <c r="B392" t="s">
        <v>1414</v>
      </c>
    </row>
    <row r="393" spans="1:2" x14ac:dyDescent="0.35">
      <c r="A393">
        <v>333921</v>
      </c>
      <c r="B393" t="s">
        <v>1415</v>
      </c>
    </row>
    <row r="394" spans="1:2" x14ac:dyDescent="0.35">
      <c r="A394">
        <v>333922</v>
      </c>
      <c r="B394" t="s">
        <v>1416</v>
      </c>
    </row>
    <row r="395" spans="1:2" x14ac:dyDescent="0.35">
      <c r="A395">
        <v>333923</v>
      </c>
      <c r="B395" t="s">
        <v>1417</v>
      </c>
    </row>
    <row r="396" spans="1:2" x14ac:dyDescent="0.35">
      <c r="A396">
        <v>333924</v>
      </c>
      <c r="B396" t="s">
        <v>1418</v>
      </c>
    </row>
    <row r="397" spans="1:2" x14ac:dyDescent="0.35">
      <c r="A397">
        <v>333991</v>
      </c>
      <c r="B397" t="s">
        <v>1419</v>
      </c>
    </row>
    <row r="398" spans="1:2" x14ac:dyDescent="0.35">
      <c r="A398">
        <v>333992</v>
      </c>
      <c r="B398" t="s">
        <v>1420</v>
      </c>
    </row>
    <row r="399" spans="1:2" x14ac:dyDescent="0.35">
      <c r="A399">
        <v>333993</v>
      </c>
      <c r="B399" t="s">
        <v>1421</v>
      </c>
    </row>
    <row r="400" spans="1:2" x14ac:dyDescent="0.35">
      <c r="A400">
        <v>333994</v>
      </c>
      <c r="B400" t="s">
        <v>1422</v>
      </c>
    </row>
    <row r="401" spans="1:2" x14ac:dyDescent="0.35">
      <c r="A401">
        <v>333995</v>
      </c>
      <c r="B401" t="s">
        <v>1423</v>
      </c>
    </row>
    <row r="402" spans="1:2" x14ac:dyDescent="0.35">
      <c r="A402">
        <v>333996</v>
      </c>
      <c r="B402" t="s">
        <v>1424</v>
      </c>
    </row>
    <row r="403" spans="1:2" x14ac:dyDescent="0.35">
      <c r="A403">
        <v>333997</v>
      </c>
      <c r="B403" t="s">
        <v>1425</v>
      </c>
    </row>
    <row r="404" spans="1:2" x14ac:dyDescent="0.35">
      <c r="A404">
        <v>333999</v>
      </c>
      <c r="B404" t="s">
        <v>1426</v>
      </c>
    </row>
    <row r="405" spans="1:2" x14ac:dyDescent="0.35">
      <c r="A405">
        <v>334111</v>
      </c>
      <c r="B405" t="s">
        <v>1427</v>
      </c>
    </row>
    <row r="406" spans="1:2" x14ac:dyDescent="0.35">
      <c r="A406">
        <v>334112</v>
      </c>
      <c r="B406" t="s">
        <v>1428</v>
      </c>
    </row>
    <row r="407" spans="1:2" x14ac:dyDescent="0.35">
      <c r="A407">
        <v>334118</v>
      </c>
      <c r="B407" t="s">
        <v>1429</v>
      </c>
    </row>
    <row r="408" spans="1:2" x14ac:dyDescent="0.35">
      <c r="A408">
        <v>334210</v>
      </c>
      <c r="B408" t="s">
        <v>1430</v>
      </c>
    </row>
    <row r="409" spans="1:2" x14ac:dyDescent="0.35">
      <c r="A409">
        <v>334220</v>
      </c>
      <c r="B409" t="s">
        <v>1431</v>
      </c>
    </row>
    <row r="410" spans="1:2" x14ac:dyDescent="0.35">
      <c r="A410">
        <v>334290</v>
      </c>
      <c r="B410" t="s">
        <v>1432</v>
      </c>
    </row>
    <row r="411" spans="1:2" x14ac:dyDescent="0.35">
      <c r="A411">
        <v>334310</v>
      </c>
      <c r="B411" t="s">
        <v>1433</v>
      </c>
    </row>
    <row r="412" spans="1:2" x14ac:dyDescent="0.35">
      <c r="A412">
        <v>334412</v>
      </c>
      <c r="B412" t="s">
        <v>1434</v>
      </c>
    </row>
    <row r="413" spans="1:2" x14ac:dyDescent="0.35">
      <c r="A413">
        <v>334413</v>
      </c>
      <c r="B413" t="s">
        <v>1435</v>
      </c>
    </row>
    <row r="414" spans="1:2" x14ac:dyDescent="0.35">
      <c r="A414">
        <v>334416</v>
      </c>
      <c r="B414" t="s">
        <v>1436</v>
      </c>
    </row>
    <row r="415" spans="1:2" x14ac:dyDescent="0.35">
      <c r="A415">
        <v>334417</v>
      </c>
      <c r="B415" t="s">
        <v>1437</v>
      </c>
    </row>
    <row r="416" spans="1:2" x14ac:dyDescent="0.35">
      <c r="A416">
        <v>334418</v>
      </c>
      <c r="B416" t="s">
        <v>1438</v>
      </c>
    </row>
    <row r="417" spans="1:4" x14ac:dyDescent="0.35">
      <c r="A417">
        <v>334419</v>
      </c>
      <c r="B417" t="s">
        <v>1439</v>
      </c>
    </row>
    <row r="418" spans="1:4" x14ac:dyDescent="0.35">
      <c r="A418">
        <v>334510</v>
      </c>
      <c r="B418" t="s">
        <v>1440</v>
      </c>
    </row>
    <row r="419" spans="1:4" x14ac:dyDescent="0.35">
      <c r="A419">
        <v>334511</v>
      </c>
      <c r="B419" t="s">
        <v>1441</v>
      </c>
    </row>
    <row r="420" spans="1:4" x14ac:dyDescent="0.35">
      <c r="A420">
        <v>334512</v>
      </c>
      <c r="B420" t="s">
        <v>1442</v>
      </c>
    </row>
    <row r="421" spans="1:4" x14ac:dyDescent="0.35">
      <c r="A421">
        <v>334513</v>
      </c>
      <c r="B421" t="s">
        <v>1443</v>
      </c>
    </row>
    <row r="422" spans="1:4" x14ac:dyDescent="0.35">
      <c r="A422">
        <v>334514</v>
      </c>
      <c r="B422" t="s">
        <v>1444</v>
      </c>
    </row>
    <row r="423" spans="1:4" x14ac:dyDescent="0.35">
      <c r="A423">
        <v>334515</v>
      </c>
      <c r="B423" t="s">
        <v>1445</v>
      </c>
    </row>
    <row r="424" spans="1:4" x14ac:dyDescent="0.35">
      <c r="A424">
        <v>334516</v>
      </c>
      <c r="B424" t="s">
        <v>1446</v>
      </c>
    </row>
    <row r="425" spans="1:4" x14ac:dyDescent="0.35">
      <c r="A425">
        <v>334517</v>
      </c>
      <c r="B425" t="s">
        <v>1447</v>
      </c>
    </row>
    <row r="426" spans="1:4" ht="101.5" x14ac:dyDescent="0.35">
      <c r="A426">
        <v>334519</v>
      </c>
      <c r="B426" s="5" t="s">
        <v>1448</v>
      </c>
    </row>
    <row r="427" spans="1:4" x14ac:dyDescent="0.35">
      <c r="A427">
        <v>334613</v>
      </c>
      <c r="B427" t="s">
        <v>1449</v>
      </c>
    </row>
    <row r="428" spans="1:4" x14ac:dyDescent="0.35">
      <c r="A428">
        <v>334614</v>
      </c>
      <c r="B428" t="s">
        <v>1450</v>
      </c>
      <c r="C428" t="s">
        <v>290</v>
      </c>
      <c r="D428" t="s">
        <v>291</v>
      </c>
    </row>
    <row r="429" spans="1:4" x14ac:dyDescent="0.35">
      <c r="A429">
        <v>335110</v>
      </c>
      <c r="B429" t="s">
        <v>1451</v>
      </c>
      <c r="C429" t="s">
        <v>290</v>
      </c>
      <c r="D429" t="s">
        <v>291</v>
      </c>
    </row>
    <row r="430" spans="1:4" x14ac:dyDescent="0.35">
      <c r="A430">
        <v>335121</v>
      </c>
      <c r="B430" t="s">
        <v>1452</v>
      </c>
    </row>
    <row r="431" spans="1:4" x14ac:dyDescent="0.35">
      <c r="A431">
        <v>335122</v>
      </c>
      <c r="B431" t="s">
        <v>1453</v>
      </c>
    </row>
    <row r="432" spans="1:4" x14ac:dyDescent="0.35">
      <c r="A432">
        <v>335129</v>
      </c>
      <c r="B432" t="s">
        <v>1454</v>
      </c>
      <c r="C432" t="s">
        <v>293</v>
      </c>
    </row>
    <row r="433" spans="1:4" x14ac:dyDescent="0.35">
      <c r="A433">
        <v>335210</v>
      </c>
      <c r="B433" t="s">
        <v>1455</v>
      </c>
    </row>
    <row r="434" spans="1:4" x14ac:dyDescent="0.35">
      <c r="A434">
        <v>335221</v>
      </c>
      <c r="B434" t="s">
        <v>1456</v>
      </c>
    </row>
    <row r="435" spans="1:4" x14ac:dyDescent="0.35">
      <c r="A435">
        <v>335222</v>
      </c>
      <c r="B435" t="s">
        <v>1457</v>
      </c>
    </row>
    <row r="436" spans="1:4" x14ac:dyDescent="0.35">
      <c r="A436">
        <v>335224</v>
      </c>
      <c r="B436" t="s">
        <v>1458</v>
      </c>
    </row>
    <row r="437" spans="1:4" x14ac:dyDescent="0.35">
      <c r="A437">
        <v>335228</v>
      </c>
      <c r="B437" t="s">
        <v>1459</v>
      </c>
    </row>
    <row r="438" spans="1:4" x14ac:dyDescent="0.35">
      <c r="A438">
        <v>335311</v>
      </c>
      <c r="B438" t="s">
        <v>1460</v>
      </c>
    </row>
    <row r="439" spans="1:4" x14ac:dyDescent="0.35">
      <c r="A439">
        <v>335312</v>
      </c>
      <c r="B439" t="s">
        <v>1461</v>
      </c>
    </row>
    <row r="440" spans="1:4" x14ac:dyDescent="0.35">
      <c r="A440">
        <v>335313</v>
      </c>
      <c r="B440" t="s">
        <v>1462</v>
      </c>
    </row>
    <row r="441" spans="1:4" x14ac:dyDescent="0.35">
      <c r="A441">
        <v>335314</v>
      </c>
      <c r="B441" t="s">
        <v>1463</v>
      </c>
      <c r="C441" t="s">
        <v>298</v>
      </c>
      <c r="D441" t="s">
        <v>299</v>
      </c>
    </row>
    <row r="442" spans="1:4" x14ac:dyDescent="0.35">
      <c r="A442">
        <v>335911</v>
      </c>
      <c r="B442" t="s">
        <v>1464</v>
      </c>
    </row>
    <row r="443" spans="1:4" x14ac:dyDescent="0.35">
      <c r="A443">
        <v>335912</v>
      </c>
      <c r="B443" t="s">
        <v>1465</v>
      </c>
    </row>
    <row r="444" spans="1:4" x14ac:dyDescent="0.35">
      <c r="A444">
        <v>335921</v>
      </c>
      <c r="B444" t="s">
        <v>1466</v>
      </c>
    </row>
    <row r="445" spans="1:4" x14ac:dyDescent="0.35">
      <c r="A445">
        <v>335929</v>
      </c>
      <c r="B445" t="s">
        <v>1467</v>
      </c>
    </row>
    <row r="446" spans="1:4" x14ac:dyDescent="0.35">
      <c r="A446">
        <v>335931</v>
      </c>
      <c r="B446" t="s">
        <v>1468</v>
      </c>
    </row>
    <row r="447" spans="1:4" x14ac:dyDescent="0.35">
      <c r="A447">
        <v>335932</v>
      </c>
      <c r="B447" t="s">
        <v>1469</v>
      </c>
    </row>
    <row r="448" spans="1:4" x14ac:dyDescent="0.35">
      <c r="A448">
        <v>335991</v>
      </c>
      <c r="B448" t="s">
        <v>1470</v>
      </c>
    </row>
    <row r="449" spans="1:5" x14ac:dyDescent="0.35">
      <c r="A449">
        <v>335999</v>
      </c>
      <c r="B449" t="s">
        <v>1471</v>
      </c>
    </row>
    <row r="450" spans="1:5" x14ac:dyDescent="0.35">
      <c r="A450">
        <v>336111</v>
      </c>
      <c r="B450" t="s">
        <v>1472</v>
      </c>
    </row>
    <row r="451" spans="1:5" x14ac:dyDescent="0.35">
      <c r="A451">
        <v>336112</v>
      </c>
      <c r="B451" t="s">
        <v>1473</v>
      </c>
    </row>
    <row r="452" spans="1:5" x14ac:dyDescent="0.35">
      <c r="A452">
        <v>336120</v>
      </c>
      <c r="B452" t="s">
        <v>1474</v>
      </c>
    </row>
    <row r="453" spans="1:5" x14ac:dyDescent="0.35">
      <c r="A453">
        <v>336211</v>
      </c>
      <c r="B453" t="s">
        <v>1475</v>
      </c>
    </row>
    <row r="454" spans="1:5" x14ac:dyDescent="0.35">
      <c r="A454">
        <v>336212</v>
      </c>
      <c r="B454" t="s">
        <v>1476</v>
      </c>
    </row>
    <row r="455" spans="1:5" x14ac:dyDescent="0.35">
      <c r="A455">
        <v>336213</v>
      </c>
      <c r="B455" t="s">
        <v>1477</v>
      </c>
    </row>
    <row r="456" spans="1:5" x14ac:dyDescent="0.35">
      <c r="A456">
        <v>336214</v>
      </c>
      <c r="B456" t="s">
        <v>1478</v>
      </c>
    </row>
    <row r="457" spans="1:5" x14ac:dyDescent="0.35">
      <c r="A457">
        <v>336310</v>
      </c>
      <c r="B457" t="s">
        <v>1479</v>
      </c>
    </row>
    <row r="458" spans="1:5" x14ac:dyDescent="0.35">
      <c r="A458">
        <v>336320</v>
      </c>
      <c r="B458" t="s">
        <v>1480</v>
      </c>
    </row>
    <row r="459" spans="1:5" x14ac:dyDescent="0.35">
      <c r="A459">
        <v>336330</v>
      </c>
      <c r="B459" t="s">
        <v>1481</v>
      </c>
    </row>
    <row r="460" spans="1:5" x14ac:dyDescent="0.35">
      <c r="A460">
        <v>336340</v>
      </c>
      <c r="B460" t="s">
        <v>1482</v>
      </c>
    </row>
    <row r="461" spans="1:5" x14ac:dyDescent="0.35">
      <c r="A461">
        <v>336350</v>
      </c>
      <c r="B461" t="s">
        <v>1483</v>
      </c>
      <c r="C461" t="s">
        <v>309</v>
      </c>
      <c r="D461" t="s">
        <v>310</v>
      </c>
      <c r="E461" t="s">
        <v>311</v>
      </c>
    </row>
    <row r="462" spans="1:5" x14ac:dyDescent="0.35">
      <c r="A462">
        <v>336360</v>
      </c>
      <c r="B462" t="s">
        <v>1484</v>
      </c>
      <c r="C462" t="s">
        <v>309</v>
      </c>
      <c r="D462" t="s">
        <v>310</v>
      </c>
      <c r="E462" t="s">
        <v>311</v>
      </c>
    </row>
    <row r="463" spans="1:5" x14ac:dyDescent="0.35">
      <c r="A463">
        <v>336370</v>
      </c>
      <c r="B463" t="s">
        <v>1485</v>
      </c>
    </row>
    <row r="464" spans="1:5" x14ac:dyDescent="0.35">
      <c r="A464">
        <v>336390</v>
      </c>
      <c r="B464" t="s">
        <v>1486</v>
      </c>
    </row>
    <row r="465" spans="1:3" x14ac:dyDescent="0.35">
      <c r="A465">
        <v>336411</v>
      </c>
      <c r="B465" t="s">
        <v>1487</v>
      </c>
      <c r="C465" t="s">
        <v>313</v>
      </c>
    </row>
    <row r="466" spans="1:3" x14ac:dyDescent="0.35">
      <c r="A466">
        <v>336412</v>
      </c>
      <c r="B466" t="s">
        <v>1488</v>
      </c>
    </row>
    <row r="467" spans="1:3" x14ac:dyDescent="0.35">
      <c r="A467">
        <v>336413</v>
      </c>
      <c r="B467" t="s">
        <v>1489</v>
      </c>
    </row>
    <row r="468" spans="1:3" x14ac:dyDescent="0.35">
      <c r="A468">
        <v>336414</v>
      </c>
      <c r="B468" t="s">
        <v>1490</v>
      </c>
    </row>
    <row r="469" spans="1:3" x14ac:dyDescent="0.35">
      <c r="A469">
        <v>336415</v>
      </c>
      <c r="B469" t="s">
        <v>1491</v>
      </c>
    </row>
    <row r="470" spans="1:3" x14ac:dyDescent="0.35">
      <c r="A470">
        <v>336419</v>
      </c>
      <c r="B470" t="s">
        <v>1492</v>
      </c>
    </row>
    <row r="471" spans="1:3" x14ac:dyDescent="0.35">
      <c r="A471">
        <v>336510</v>
      </c>
      <c r="B471" t="s">
        <v>1493</v>
      </c>
    </row>
    <row r="472" spans="1:3" x14ac:dyDescent="0.35">
      <c r="A472">
        <v>336611</v>
      </c>
      <c r="B472" t="s">
        <v>1494</v>
      </c>
    </row>
    <row r="473" spans="1:3" x14ac:dyDescent="0.35">
      <c r="A473">
        <v>336612</v>
      </c>
      <c r="B473" t="s">
        <v>1495</v>
      </c>
    </row>
    <row r="474" spans="1:3" ht="87" x14ac:dyDescent="0.35">
      <c r="A474">
        <v>336991</v>
      </c>
      <c r="B474" s="5" t="s">
        <v>1496</v>
      </c>
    </row>
    <row r="475" spans="1:3" x14ac:dyDescent="0.35">
      <c r="A475">
        <v>336992</v>
      </c>
      <c r="B475" t="s">
        <v>1497</v>
      </c>
    </row>
    <row r="476" spans="1:3" x14ac:dyDescent="0.35">
      <c r="A476">
        <v>336999</v>
      </c>
      <c r="B476" t="s">
        <v>1498</v>
      </c>
    </row>
    <row r="477" spans="1:3" x14ac:dyDescent="0.35">
      <c r="A477">
        <v>337110</v>
      </c>
      <c r="B477" t="s">
        <v>1499</v>
      </c>
    </row>
    <row r="478" spans="1:3" x14ac:dyDescent="0.35">
      <c r="A478">
        <v>337121</v>
      </c>
      <c r="B478" t="s">
        <v>1500</v>
      </c>
    </row>
    <row r="479" spans="1:3" x14ac:dyDescent="0.35">
      <c r="A479">
        <v>337122</v>
      </c>
      <c r="B479" t="s">
        <v>1501</v>
      </c>
    </row>
    <row r="480" spans="1:3" x14ac:dyDescent="0.35">
      <c r="A480">
        <v>337124</v>
      </c>
      <c r="B480" t="s">
        <v>1502</v>
      </c>
    </row>
    <row r="481" spans="1:2" x14ac:dyDescent="0.35">
      <c r="A481">
        <v>337125</v>
      </c>
      <c r="B481" t="s">
        <v>1503</v>
      </c>
    </row>
    <row r="482" spans="1:2" x14ac:dyDescent="0.35">
      <c r="A482">
        <v>337127</v>
      </c>
      <c r="B482" t="s">
        <v>1504</v>
      </c>
    </row>
    <row r="483" spans="1:2" x14ac:dyDescent="0.35">
      <c r="A483">
        <v>337211</v>
      </c>
      <c r="B483" t="s">
        <v>1505</v>
      </c>
    </row>
    <row r="484" spans="1:2" x14ac:dyDescent="0.35">
      <c r="A484">
        <v>337212</v>
      </c>
      <c r="B484" t="s">
        <v>1506</v>
      </c>
    </row>
    <row r="485" spans="1:2" x14ac:dyDescent="0.35">
      <c r="A485">
        <v>337214</v>
      </c>
      <c r="B485" t="s">
        <v>1507</v>
      </c>
    </row>
    <row r="486" spans="1:2" x14ac:dyDescent="0.35">
      <c r="A486">
        <v>337215</v>
      </c>
      <c r="B486" t="s">
        <v>1508</v>
      </c>
    </row>
    <row r="487" spans="1:2" x14ac:dyDescent="0.35">
      <c r="A487">
        <v>337910</v>
      </c>
      <c r="B487" t="s">
        <v>1509</v>
      </c>
    </row>
    <row r="488" spans="1:2" x14ac:dyDescent="0.35">
      <c r="A488">
        <v>337920</v>
      </c>
      <c r="B488" t="s">
        <v>1510</v>
      </c>
    </row>
    <row r="489" spans="1:2" x14ac:dyDescent="0.35">
      <c r="A489">
        <v>339112</v>
      </c>
      <c r="B489" t="s">
        <v>1511</v>
      </c>
    </row>
    <row r="490" spans="1:2" x14ac:dyDescent="0.35">
      <c r="A490">
        <v>339113</v>
      </c>
      <c r="B490" t="s">
        <v>1512</v>
      </c>
    </row>
    <row r="491" spans="1:2" x14ac:dyDescent="0.35">
      <c r="A491">
        <v>339114</v>
      </c>
      <c r="B491" t="s">
        <v>1513</v>
      </c>
    </row>
    <row r="492" spans="1:2" x14ac:dyDescent="0.35">
      <c r="A492">
        <v>339115</v>
      </c>
      <c r="B492" t="s">
        <v>1514</v>
      </c>
    </row>
    <row r="493" spans="1:2" x14ac:dyDescent="0.35">
      <c r="A493">
        <v>339116</v>
      </c>
      <c r="B493" t="s">
        <v>1515</v>
      </c>
    </row>
    <row r="494" spans="1:2" x14ac:dyDescent="0.35">
      <c r="A494">
        <v>339910</v>
      </c>
      <c r="B494" t="s">
        <v>1516</v>
      </c>
    </row>
    <row r="495" spans="1:2" x14ac:dyDescent="0.35">
      <c r="A495">
        <v>339920</v>
      </c>
      <c r="B495" t="s">
        <v>1517</v>
      </c>
    </row>
    <row r="496" spans="1:2" x14ac:dyDescent="0.35">
      <c r="A496">
        <v>339930</v>
      </c>
      <c r="B496" t="s">
        <v>1518</v>
      </c>
    </row>
    <row r="497" spans="1:2" x14ac:dyDescent="0.35">
      <c r="A497">
        <v>339940</v>
      </c>
      <c r="B497" t="s">
        <v>1519</v>
      </c>
    </row>
    <row r="498" spans="1:2" x14ac:dyDescent="0.35">
      <c r="A498">
        <v>339950</v>
      </c>
      <c r="B498" t="s">
        <v>1520</v>
      </c>
    </row>
    <row r="499" spans="1:2" x14ac:dyDescent="0.35">
      <c r="A499">
        <v>339991</v>
      </c>
      <c r="B499" t="s">
        <v>1521</v>
      </c>
    </row>
    <row r="500" spans="1:2" x14ac:dyDescent="0.35">
      <c r="A500">
        <v>339992</v>
      </c>
      <c r="B500" t="s">
        <v>1522</v>
      </c>
    </row>
    <row r="501" spans="1:2" x14ac:dyDescent="0.35">
      <c r="A501">
        <v>339993</v>
      </c>
      <c r="B501" t="s">
        <v>1523</v>
      </c>
    </row>
    <row r="502" spans="1:2" x14ac:dyDescent="0.35">
      <c r="A502">
        <v>339994</v>
      </c>
      <c r="B502" t="s">
        <v>1524</v>
      </c>
    </row>
    <row r="503" spans="1:2" x14ac:dyDescent="0.35">
      <c r="A503">
        <v>339995</v>
      </c>
      <c r="B503" t="s">
        <v>1525</v>
      </c>
    </row>
    <row r="504" spans="1:2" x14ac:dyDescent="0.35">
      <c r="A504">
        <v>339999</v>
      </c>
      <c r="B504" t="s">
        <v>1526</v>
      </c>
    </row>
    <row r="505" spans="1:2" x14ac:dyDescent="0.35">
      <c r="A505">
        <v>423110</v>
      </c>
      <c r="B505" t="s">
        <v>1527</v>
      </c>
    </row>
    <row r="506" spans="1:2" x14ac:dyDescent="0.35">
      <c r="A506">
        <v>423120</v>
      </c>
      <c r="B506" t="s">
        <v>1528</v>
      </c>
    </row>
    <row r="507" spans="1:2" x14ac:dyDescent="0.35">
      <c r="A507">
        <v>423130</v>
      </c>
      <c r="B507" t="s">
        <v>1529</v>
      </c>
    </row>
    <row r="508" spans="1:2" x14ac:dyDescent="0.35">
      <c r="A508">
        <v>423140</v>
      </c>
      <c r="B508" t="s">
        <v>1530</v>
      </c>
    </row>
    <row r="509" spans="1:2" x14ac:dyDescent="0.35">
      <c r="A509">
        <v>423210</v>
      </c>
      <c r="B509" t="s">
        <v>1531</v>
      </c>
    </row>
    <row r="510" spans="1:2" x14ac:dyDescent="0.35">
      <c r="A510">
        <v>423220</v>
      </c>
      <c r="B510" t="s">
        <v>1532</v>
      </c>
    </row>
    <row r="511" spans="1:2" x14ac:dyDescent="0.35">
      <c r="A511">
        <v>423310</v>
      </c>
      <c r="B511" t="s">
        <v>1533</v>
      </c>
    </row>
    <row r="512" spans="1:2" x14ac:dyDescent="0.35">
      <c r="A512">
        <v>423320</v>
      </c>
      <c r="B512" t="s">
        <v>1534</v>
      </c>
    </row>
    <row r="513" spans="1:2" x14ac:dyDescent="0.35">
      <c r="A513">
        <v>423330</v>
      </c>
      <c r="B513" t="s">
        <v>1535</v>
      </c>
    </row>
    <row r="514" spans="1:2" x14ac:dyDescent="0.35">
      <c r="A514">
        <v>423390</v>
      </c>
      <c r="B514" t="s">
        <v>1536</v>
      </c>
    </row>
    <row r="515" spans="1:2" x14ac:dyDescent="0.35">
      <c r="A515">
        <v>423410</v>
      </c>
      <c r="B515" t="s">
        <v>1537</v>
      </c>
    </row>
    <row r="516" spans="1:2" x14ac:dyDescent="0.35">
      <c r="A516">
        <v>423420</v>
      </c>
      <c r="B516" t="s">
        <v>1538</v>
      </c>
    </row>
    <row r="517" spans="1:2" x14ac:dyDescent="0.35">
      <c r="A517">
        <v>423430</v>
      </c>
      <c r="B517" t="s">
        <v>1539</v>
      </c>
    </row>
    <row r="518" spans="1:2" x14ac:dyDescent="0.35">
      <c r="A518">
        <v>423440</v>
      </c>
      <c r="B518" t="s">
        <v>1540</v>
      </c>
    </row>
    <row r="519" spans="1:2" x14ac:dyDescent="0.35">
      <c r="A519">
        <v>423450</v>
      </c>
      <c r="B519" t="s">
        <v>1541</v>
      </c>
    </row>
    <row r="520" spans="1:2" x14ac:dyDescent="0.35">
      <c r="A520">
        <v>423460</v>
      </c>
      <c r="B520" t="s">
        <v>1542</v>
      </c>
    </row>
    <row r="521" spans="1:2" x14ac:dyDescent="0.35">
      <c r="A521">
        <v>423490</v>
      </c>
      <c r="B521" t="s">
        <v>1543</v>
      </c>
    </row>
    <row r="522" spans="1:2" x14ac:dyDescent="0.35">
      <c r="A522">
        <v>423510</v>
      </c>
      <c r="B522" t="s">
        <v>1544</v>
      </c>
    </row>
    <row r="523" spans="1:2" x14ac:dyDescent="0.35">
      <c r="A523">
        <v>423520</v>
      </c>
      <c r="B523" t="s">
        <v>1545</v>
      </c>
    </row>
    <row r="524" spans="1:2" x14ac:dyDescent="0.35">
      <c r="A524">
        <v>423610</v>
      </c>
      <c r="B524" t="s">
        <v>1546</v>
      </c>
    </row>
    <row r="525" spans="1:2" x14ac:dyDescent="0.35">
      <c r="A525">
        <v>423620</v>
      </c>
      <c r="B525" t="s">
        <v>1547</v>
      </c>
    </row>
    <row r="526" spans="1:2" x14ac:dyDescent="0.35">
      <c r="A526">
        <v>423690</v>
      </c>
      <c r="B526" t="s">
        <v>292</v>
      </c>
    </row>
    <row r="527" spans="1:2" x14ac:dyDescent="0.35">
      <c r="A527">
        <v>423710</v>
      </c>
      <c r="B527" t="s">
        <v>294</v>
      </c>
    </row>
    <row r="528" spans="1:2" x14ac:dyDescent="0.35">
      <c r="A528">
        <v>423720</v>
      </c>
      <c r="B528" t="s">
        <v>295</v>
      </c>
    </row>
    <row r="529" spans="1:2" x14ac:dyDescent="0.35">
      <c r="A529">
        <v>423730</v>
      </c>
      <c r="B529" t="s">
        <v>296</v>
      </c>
    </row>
    <row r="530" spans="1:2" x14ac:dyDescent="0.35">
      <c r="A530">
        <v>423740</v>
      </c>
      <c r="B530" t="s">
        <v>297</v>
      </c>
    </row>
    <row r="531" spans="1:2" x14ac:dyDescent="0.35">
      <c r="A531">
        <v>423810</v>
      </c>
      <c r="B531" t="s">
        <v>300</v>
      </c>
    </row>
    <row r="532" spans="1:2" x14ac:dyDescent="0.35">
      <c r="A532">
        <v>423820</v>
      </c>
      <c r="B532" t="s">
        <v>301</v>
      </c>
    </row>
    <row r="533" spans="1:2" x14ac:dyDescent="0.35">
      <c r="A533">
        <v>423830</v>
      </c>
      <c r="B533" t="s">
        <v>302</v>
      </c>
    </row>
    <row r="534" spans="1:2" x14ac:dyDescent="0.35">
      <c r="A534">
        <v>423840</v>
      </c>
      <c r="B534" t="s">
        <v>303</v>
      </c>
    </row>
    <row r="535" spans="1:2" x14ac:dyDescent="0.35">
      <c r="A535">
        <v>423850</v>
      </c>
      <c r="B535" t="s">
        <v>304</v>
      </c>
    </row>
    <row r="536" spans="1:2" x14ac:dyDescent="0.35">
      <c r="A536">
        <v>423860</v>
      </c>
      <c r="B536" t="s">
        <v>305</v>
      </c>
    </row>
    <row r="537" spans="1:2" x14ac:dyDescent="0.35">
      <c r="A537">
        <v>423910</v>
      </c>
      <c r="B537" t="s">
        <v>306</v>
      </c>
    </row>
    <row r="538" spans="1:2" x14ac:dyDescent="0.35">
      <c r="A538">
        <v>423920</v>
      </c>
      <c r="B538" t="s">
        <v>307</v>
      </c>
    </row>
    <row r="539" spans="1:2" x14ac:dyDescent="0.35">
      <c r="A539">
        <v>423930</v>
      </c>
      <c r="B539" t="s">
        <v>308</v>
      </c>
    </row>
    <row r="540" spans="1:2" x14ac:dyDescent="0.35">
      <c r="A540">
        <v>423940</v>
      </c>
      <c r="B540" t="s">
        <v>1548</v>
      </c>
    </row>
    <row r="541" spans="1:2" x14ac:dyDescent="0.35">
      <c r="A541">
        <v>423990</v>
      </c>
      <c r="B541" t="s">
        <v>312</v>
      </c>
    </row>
    <row r="542" spans="1:2" x14ac:dyDescent="0.35">
      <c r="A542">
        <v>424110</v>
      </c>
      <c r="B542" t="s">
        <v>314</v>
      </c>
    </row>
    <row r="543" spans="1:2" x14ac:dyDescent="0.35">
      <c r="A543">
        <v>424120</v>
      </c>
      <c r="B543" t="s">
        <v>315</v>
      </c>
    </row>
    <row r="544" spans="1:2" x14ac:dyDescent="0.35">
      <c r="A544">
        <v>424130</v>
      </c>
      <c r="B544" t="s">
        <v>316</v>
      </c>
    </row>
    <row r="545" spans="1:2" x14ac:dyDescent="0.35">
      <c r="A545">
        <v>424210</v>
      </c>
      <c r="B545" t="s">
        <v>1549</v>
      </c>
    </row>
    <row r="546" spans="1:2" x14ac:dyDescent="0.35">
      <c r="A546">
        <v>424310</v>
      </c>
      <c r="B546" t="s">
        <v>317</v>
      </c>
    </row>
    <row r="547" spans="1:2" x14ac:dyDescent="0.35">
      <c r="A547">
        <v>424320</v>
      </c>
      <c r="B547" t="s">
        <v>1550</v>
      </c>
    </row>
    <row r="548" spans="1:2" x14ac:dyDescent="0.35">
      <c r="A548">
        <v>424330</v>
      </c>
      <c r="B548" t="s">
        <v>318</v>
      </c>
    </row>
    <row r="549" spans="1:2" x14ac:dyDescent="0.35">
      <c r="A549">
        <v>424340</v>
      </c>
      <c r="B549" t="s">
        <v>319</v>
      </c>
    </row>
    <row r="550" spans="1:2" x14ac:dyDescent="0.35">
      <c r="A550">
        <v>424410</v>
      </c>
      <c r="B550" t="s">
        <v>320</v>
      </c>
    </row>
    <row r="551" spans="1:2" x14ac:dyDescent="0.35">
      <c r="A551">
        <v>424420</v>
      </c>
      <c r="B551" t="s">
        <v>321</v>
      </c>
    </row>
    <row r="552" spans="1:2" x14ac:dyDescent="0.35">
      <c r="A552">
        <v>424430</v>
      </c>
      <c r="B552" t="s">
        <v>322</v>
      </c>
    </row>
    <row r="553" spans="1:2" x14ac:dyDescent="0.35">
      <c r="A553">
        <v>424440</v>
      </c>
      <c r="B553" t="s">
        <v>323</v>
      </c>
    </row>
    <row r="554" spans="1:2" x14ac:dyDescent="0.35">
      <c r="A554">
        <v>424450</v>
      </c>
      <c r="B554" t="s">
        <v>324</v>
      </c>
    </row>
    <row r="555" spans="1:2" x14ac:dyDescent="0.35">
      <c r="A555">
        <v>424460</v>
      </c>
      <c r="B555" t="s">
        <v>325</v>
      </c>
    </row>
    <row r="556" spans="1:2" x14ac:dyDescent="0.35">
      <c r="A556">
        <v>424470</v>
      </c>
      <c r="B556" t="s">
        <v>326</v>
      </c>
    </row>
    <row r="557" spans="1:2" x14ac:dyDescent="0.35">
      <c r="A557">
        <v>424480</v>
      </c>
      <c r="B557" t="s">
        <v>327</v>
      </c>
    </row>
    <row r="558" spans="1:2" x14ac:dyDescent="0.35">
      <c r="A558">
        <v>424490</v>
      </c>
      <c r="B558" t="s">
        <v>328</v>
      </c>
    </row>
    <row r="559" spans="1:2" x14ac:dyDescent="0.35">
      <c r="A559">
        <v>424510</v>
      </c>
      <c r="B559" t="s">
        <v>329</v>
      </c>
    </row>
    <row r="560" spans="1:2" x14ac:dyDescent="0.35">
      <c r="A560">
        <v>424520</v>
      </c>
      <c r="B560" t="s">
        <v>330</v>
      </c>
    </row>
    <row r="561" spans="1:2" x14ac:dyDescent="0.35">
      <c r="A561">
        <v>424590</v>
      </c>
      <c r="B561" t="s">
        <v>331</v>
      </c>
    </row>
    <row r="562" spans="1:2" x14ac:dyDescent="0.35">
      <c r="A562">
        <v>424610</v>
      </c>
      <c r="B562" t="s">
        <v>332</v>
      </c>
    </row>
    <row r="563" spans="1:2" x14ac:dyDescent="0.35">
      <c r="A563">
        <v>424690</v>
      </c>
      <c r="B563" t="s">
        <v>333</v>
      </c>
    </row>
    <row r="564" spans="1:2" x14ac:dyDescent="0.35">
      <c r="A564">
        <v>424710</v>
      </c>
      <c r="B564" t="s">
        <v>334</v>
      </c>
    </row>
    <row r="565" spans="1:2" x14ac:dyDescent="0.35">
      <c r="A565">
        <v>424720</v>
      </c>
      <c r="B565" t="s">
        <v>335</v>
      </c>
    </row>
    <row r="566" spans="1:2" x14ac:dyDescent="0.35">
      <c r="A566">
        <v>424810</v>
      </c>
      <c r="B566" t="s">
        <v>336</v>
      </c>
    </row>
    <row r="567" spans="1:2" x14ac:dyDescent="0.35">
      <c r="A567">
        <v>424820</v>
      </c>
      <c r="B567" t="s">
        <v>337</v>
      </c>
    </row>
    <row r="568" spans="1:2" x14ac:dyDescent="0.35">
      <c r="A568">
        <v>424910</v>
      </c>
      <c r="B568" t="s">
        <v>338</v>
      </c>
    </row>
    <row r="569" spans="1:2" x14ac:dyDescent="0.35">
      <c r="A569">
        <v>424920</v>
      </c>
      <c r="B569" t="s">
        <v>339</v>
      </c>
    </row>
    <row r="570" spans="1:2" x14ac:dyDescent="0.35">
      <c r="A570">
        <v>424930</v>
      </c>
      <c r="B570" t="s">
        <v>340</v>
      </c>
    </row>
    <row r="571" spans="1:2" x14ac:dyDescent="0.35">
      <c r="A571">
        <v>424940</v>
      </c>
      <c r="B571" t="s">
        <v>341</v>
      </c>
    </row>
    <row r="572" spans="1:2" x14ac:dyDescent="0.35">
      <c r="A572">
        <v>424950</v>
      </c>
      <c r="B572" t="s">
        <v>342</v>
      </c>
    </row>
    <row r="573" spans="1:2" x14ac:dyDescent="0.35">
      <c r="A573">
        <v>424990</v>
      </c>
      <c r="B573" t="s">
        <v>343</v>
      </c>
    </row>
    <row r="574" spans="1:2" x14ac:dyDescent="0.35">
      <c r="A574">
        <v>425110</v>
      </c>
      <c r="B574" t="s">
        <v>344</v>
      </c>
    </row>
    <row r="575" spans="1:2" x14ac:dyDescent="0.35">
      <c r="A575">
        <v>425120</v>
      </c>
      <c r="B575" t="s">
        <v>345</v>
      </c>
    </row>
    <row r="576" spans="1:2" x14ac:dyDescent="0.35">
      <c r="A576">
        <v>441110</v>
      </c>
      <c r="B576" t="s">
        <v>346</v>
      </c>
    </row>
    <row r="577" spans="1:2" x14ac:dyDescent="0.35">
      <c r="A577">
        <v>441120</v>
      </c>
      <c r="B577" t="s">
        <v>347</v>
      </c>
    </row>
    <row r="578" spans="1:2" x14ac:dyDescent="0.35">
      <c r="A578">
        <v>441210</v>
      </c>
      <c r="B578" t="s">
        <v>348</v>
      </c>
    </row>
    <row r="579" spans="1:2" x14ac:dyDescent="0.35">
      <c r="A579">
        <v>441222</v>
      </c>
      <c r="B579" t="s">
        <v>349</v>
      </c>
    </row>
    <row r="580" spans="1:2" x14ac:dyDescent="0.35">
      <c r="A580">
        <v>441228</v>
      </c>
      <c r="B580" t="s">
        <v>350</v>
      </c>
    </row>
    <row r="581" spans="1:2" x14ac:dyDescent="0.35">
      <c r="A581">
        <v>441310</v>
      </c>
      <c r="B581" t="s">
        <v>351</v>
      </c>
    </row>
    <row r="582" spans="1:2" x14ac:dyDescent="0.35">
      <c r="A582">
        <v>441320</v>
      </c>
      <c r="B582" t="s">
        <v>352</v>
      </c>
    </row>
    <row r="583" spans="1:2" x14ac:dyDescent="0.35">
      <c r="A583">
        <v>442110</v>
      </c>
      <c r="B583" t="s">
        <v>353</v>
      </c>
    </row>
    <row r="584" spans="1:2" x14ac:dyDescent="0.35">
      <c r="A584">
        <v>442210</v>
      </c>
      <c r="B584" t="s">
        <v>354</v>
      </c>
    </row>
    <row r="585" spans="1:2" x14ac:dyDescent="0.35">
      <c r="A585">
        <v>442291</v>
      </c>
      <c r="B585" t="s">
        <v>355</v>
      </c>
    </row>
    <row r="586" spans="1:2" x14ac:dyDescent="0.35">
      <c r="A586">
        <v>442299</v>
      </c>
      <c r="B586" t="s">
        <v>356</v>
      </c>
    </row>
    <row r="587" spans="1:2" x14ac:dyDescent="0.35">
      <c r="A587">
        <v>443141</v>
      </c>
      <c r="B587" t="s">
        <v>357</v>
      </c>
    </row>
    <row r="588" spans="1:2" x14ac:dyDescent="0.35">
      <c r="A588">
        <v>443142</v>
      </c>
      <c r="B588" t="s">
        <v>358</v>
      </c>
    </row>
    <row r="589" spans="1:2" x14ac:dyDescent="0.35">
      <c r="A589">
        <v>444110</v>
      </c>
      <c r="B589" t="s">
        <v>359</v>
      </c>
    </row>
    <row r="590" spans="1:2" x14ac:dyDescent="0.35">
      <c r="A590">
        <v>444120</v>
      </c>
      <c r="B590" t="s">
        <v>360</v>
      </c>
    </row>
    <row r="591" spans="1:2" x14ac:dyDescent="0.35">
      <c r="A591">
        <v>444130</v>
      </c>
      <c r="B591" t="s">
        <v>361</v>
      </c>
    </row>
    <row r="592" spans="1:2" x14ac:dyDescent="0.35">
      <c r="A592">
        <v>444190</v>
      </c>
      <c r="B592" t="s">
        <v>362</v>
      </c>
    </row>
    <row r="593" spans="1:2" x14ac:dyDescent="0.35">
      <c r="A593">
        <v>444210</v>
      </c>
      <c r="B593" t="s">
        <v>363</v>
      </c>
    </row>
    <row r="594" spans="1:2" x14ac:dyDescent="0.35">
      <c r="A594">
        <v>444220</v>
      </c>
      <c r="B594" t="s">
        <v>364</v>
      </c>
    </row>
    <row r="595" spans="1:2" x14ac:dyDescent="0.35">
      <c r="A595">
        <v>445110</v>
      </c>
      <c r="B595" t="s">
        <v>365</v>
      </c>
    </row>
    <row r="596" spans="1:2" x14ac:dyDescent="0.35">
      <c r="A596">
        <v>445120</v>
      </c>
      <c r="B596" t="s">
        <v>366</v>
      </c>
    </row>
    <row r="597" spans="1:2" x14ac:dyDescent="0.35">
      <c r="A597">
        <v>445210</v>
      </c>
      <c r="B597" t="s">
        <v>367</v>
      </c>
    </row>
    <row r="598" spans="1:2" x14ac:dyDescent="0.35">
      <c r="A598">
        <v>445220</v>
      </c>
      <c r="B598" t="s">
        <v>368</v>
      </c>
    </row>
    <row r="599" spans="1:2" x14ac:dyDescent="0.35">
      <c r="A599">
        <v>445230</v>
      </c>
      <c r="B599" t="s">
        <v>369</v>
      </c>
    </row>
    <row r="600" spans="1:2" x14ac:dyDescent="0.35">
      <c r="A600">
        <v>445291</v>
      </c>
      <c r="B600" t="s">
        <v>370</v>
      </c>
    </row>
    <row r="601" spans="1:2" x14ac:dyDescent="0.35">
      <c r="A601">
        <v>445292</v>
      </c>
      <c r="B601" t="s">
        <v>371</v>
      </c>
    </row>
    <row r="602" spans="1:2" x14ac:dyDescent="0.35">
      <c r="A602">
        <v>445299</v>
      </c>
      <c r="B602" t="s">
        <v>372</v>
      </c>
    </row>
    <row r="603" spans="1:2" x14ac:dyDescent="0.35">
      <c r="A603">
        <v>445310</v>
      </c>
      <c r="B603" t="s">
        <v>373</v>
      </c>
    </row>
    <row r="604" spans="1:2" x14ac:dyDescent="0.35">
      <c r="A604">
        <v>446110</v>
      </c>
      <c r="B604" t="s">
        <v>374</v>
      </c>
    </row>
    <row r="605" spans="1:2" x14ac:dyDescent="0.35">
      <c r="A605">
        <v>446120</v>
      </c>
      <c r="B605" t="s">
        <v>375</v>
      </c>
    </row>
    <row r="606" spans="1:2" x14ac:dyDescent="0.35">
      <c r="A606">
        <v>446130</v>
      </c>
      <c r="B606" t="s">
        <v>376</v>
      </c>
    </row>
    <row r="607" spans="1:2" x14ac:dyDescent="0.35">
      <c r="A607">
        <v>446191</v>
      </c>
      <c r="B607" t="s">
        <v>377</v>
      </c>
    </row>
    <row r="608" spans="1:2" x14ac:dyDescent="0.35">
      <c r="A608">
        <v>446199</v>
      </c>
      <c r="B608" t="s">
        <v>378</v>
      </c>
    </row>
    <row r="609" spans="1:2" x14ac:dyDescent="0.35">
      <c r="A609">
        <v>447110</v>
      </c>
      <c r="B609" t="s">
        <v>379</v>
      </c>
    </row>
    <row r="610" spans="1:2" x14ac:dyDescent="0.35">
      <c r="A610">
        <v>447190</v>
      </c>
      <c r="B610" t="s">
        <v>380</v>
      </c>
    </row>
    <row r="611" spans="1:2" x14ac:dyDescent="0.35">
      <c r="A611">
        <v>448110</v>
      </c>
      <c r="B611" t="s">
        <v>1551</v>
      </c>
    </row>
    <row r="612" spans="1:2" x14ac:dyDescent="0.35">
      <c r="A612">
        <v>448120</v>
      </c>
      <c r="B612" t="s">
        <v>1552</v>
      </c>
    </row>
    <row r="613" spans="1:2" x14ac:dyDescent="0.35">
      <c r="A613">
        <v>448130</v>
      </c>
      <c r="B613" t="s">
        <v>1553</v>
      </c>
    </row>
    <row r="614" spans="1:2" x14ac:dyDescent="0.35">
      <c r="A614">
        <v>448140</v>
      </c>
      <c r="B614" t="s">
        <v>381</v>
      </c>
    </row>
    <row r="615" spans="1:2" x14ac:dyDescent="0.35">
      <c r="A615">
        <v>448150</v>
      </c>
      <c r="B615" t="s">
        <v>382</v>
      </c>
    </row>
    <row r="616" spans="1:2" x14ac:dyDescent="0.35">
      <c r="A616">
        <v>448190</v>
      </c>
      <c r="B616" t="s">
        <v>383</v>
      </c>
    </row>
    <row r="617" spans="1:2" x14ac:dyDescent="0.35">
      <c r="A617">
        <v>448210</v>
      </c>
      <c r="B617" t="s">
        <v>384</v>
      </c>
    </row>
    <row r="618" spans="1:2" x14ac:dyDescent="0.35">
      <c r="A618">
        <v>448310</v>
      </c>
      <c r="B618" t="s">
        <v>385</v>
      </c>
    </row>
    <row r="619" spans="1:2" x14ac:dyDescent="0.35">
      <c r="A619">
        <v>448320</v>
      </c>
      <c r="B619" t="s">
        <v>386</v>
      </c>
    </row>
    <row r="620" spans="1:2" x14ac:dyDescent="0.35">
      <c r="A620">
        <v>451110</v>
      </c>
      <c r="B620" t="s">
        <v>387</v>
      </c>
    </row>
    <row r="621" spans="1:2" x14ac:dyDescent="0.35">
      <c r="A621">
        <v>451120</v>
      </c>
      <c r="B621" t="s">
        <v>388</v>
      </c>
    </row>
    <row r="622" spans="1:2" x14ac:dyDescent="0.35">
      <c r="A622">
        <v>451130</v>
      </c>
      <c r="B622" t="s">
        <v>389</v>
      </c>
    </row>
    <row r="623" spans="1:2" x14ac:dyDescent="0.35">
      <c r="A623">
        <v>451140</v>
      </c>
      <c r="B623" t="s">
        <v>390</v>
      </c>
    </row>
    <row r="624" spans="1:2" x14ac:dyDescent="0.35">
      <c r="A624">
        <v>451211</v>
      </c>
      <c r="B624" t="s">
        <v>391</v>
      </c>
    </row>
    <row r="625" spans="1:2" x14ac:dyDescent="0.35">
      <c r="A625">
        <v>451212</v>
      </c>
      <c r="B625" t="s">
        <v>392</v>
      </c>
    </row>
    <row r="626" spans="1:2" x14ac:dyDescent="0.35">
      <c r="A626">
        <v>452111</v>
      </c>
      <c r="B626" t="s">
        <v>393</v>
      </c>
    </row>
    <row r="627" spans="1:2" x14ac:dyDescent="0.35">
      <c r="A627">
        <v>452112</v>
      </c>
      <c r="B627" t="s">
        <v>1563</v>
      </c>
    </row>
    <row r="628" spans="1:2" x14ac:dyDescent="0.35">
      <c r="A628">
        <v>452112</v>
      </c>
      <c r="B628" t="s">
        <v>1564</v>
      </c>
    </row>
    <row r="629" spans="1:2" x14ac:dyDescent="0.35">
      <c r="A629">
        <v>452910</v>
      </c>
      <c r="B629" t="s">
        <v>394</v>
      </c>
    </row>
    <row r="630" spans="1:2" x14ac:dyDescent="0.35">
      <c r="A630">
        <v>452990</v>
      </c>
      <c r="B630" t="s">
        <v>395</v>
      </c>
    </row>
    <row r="631" spans="1:2" x14ac:dyDescent="0.35">
      <c r="A631">
        <v>453110</v>
      </c>
      <c r="B631" s="5" t="s">
        <v>396</v>
      </c>
    </row>
    <row r="632" spans="1:2" ht="72.5" x14ac:dyDescent="0.35">
      <c r="A632">
        <v>453210</v>
      </c>
      <c r="B632" s="5" t="s">
        <v>397</v>
      </c>
    </row>
    <row r="633" spans="1:2" x14ac:dyDescent="0.35">
      <c r="A633">
        <v>453220</v>
      </c>
      <c r="B633" t="s">
        <v>398</v>
      </c>
    </row>
    <row r="634" spans="1:2" x14ac:dyDescent="0.35">
      <c r="A634">
        <v>453310</v>
      </c>
      <c r="B634" t="s">
        <v>399</v>
      </c>
    </row>
    <row r="635" spans="1:2" x14ac:dyDescent="0.35">
      <c r="A635">
        <v>453910</v>
      </c>
      <c r="B635" t="s">
        <v>400</v>
      </c>
    </row>
    <row r="636" spans="1:2" x14ac:dyDescent="0.35">
      <c r="A636">
        <v>453920</v>
      </c>
      <c r="B636" t="s">
        <v>401</v>
      </c>
    </row>
    <row r="637" spans="1:2" x14ac:dyDescent="0.35">
      <c r="A637">
        <v>453930</v>
      </c>
      <c r="B637" t="s">
        <v>402</v>
      </c>
    </row>
    <row r="638" spans="1:2" x14ac:dyDescent="0.35">
      <c r="A638">
        <v>453991</v>
      </c>
      <c r="B638" t="s">
        <v>403</v>
      </c>
    </row>
    <row r="639" spans="1:2" x14ac:dyDescent="0.35">
      <c r="A639">
        <v>453998</v>
      </c>
      <c r="B639" t="s">
        <v>404</v>
      </c>
    </row>
    <row r="640" spans="1:2" x14ac:dyDescent="0.35">
      <c r="A640">
        <v>454111</v>
      </c>
      <c r="B640" t="s">
        <v>405</v>
      </c>
    </row>
    <row r="641" spans="1:2" x14ac:dyDescent="0.35">
      <c r="A641">
        <v>454112</v>
      </c>
      <c r="B641" t="s">
        <v>406</v>
      </c>
    </row>
    <row r="642" spans="1:2" x14ac:dyDescent="0.35">
      <c r="A642">
        <v>454113</v>
      </c>
      <c r="B642" t="s">
        <v>407</v>
      </c>
    </row>
    <row r="643" spans="1:2" x14ac:dyDescent="0.35">
      <c r="A643">
        <v>454210</v>
      </c>
      <c r="B643" t="s">
        <v>408</v>
      </c>
    </row>
    <row r="644" spans="1:2" x14ac:dyDescent="0.35">
      <c r="A644">
        <v>454310</v>
      </c>
      <c r="B644" t="s">
        <v>409</v>
      </c>
    </row>
    <row r="645" spans="1:2" x14ac:dyDescent="0.35">
      <c r="A645">
        <v>454390</v>
      </c>
      <c r="B645" t="s">
        <v>410</v>
      </c>
    </row>
    <row r="646" spans="1:2" x14ac:dyDescent="0.35">
      <c r="A646">
        <v>481111</v>
      </c>
      <c r="B646" t="s">
        <v>411</v>
      </c>
    </row>
    <row r="647" spans="1:2" x14ac:dyDescent="0.35">
      <c r="A647">
        <v>481112</v>
      </c>
      <c r="B647" t="s">
        <v>412</v>
      </c>
    </row>
    <row r="648" spans="1:2" x14ac:dyDescent="0.35">
      <c r="A648">
        <v>481211</v>
      </c>
      <c r="B648" t="s">
        <v>413</v>
      </c>
    </row>
    <row r="649" spans="1:2" x14ac:dyDescent="0.35">
      <c r="A649">
        <v>481212</v>
      </c>
      <c r="B649" t="s">
        <v>414</v>
      </c>
    </row>
    <row r="650" spans="1:2" x14ac:dyDescent="0.35">
      <c r="A650">
        <v>481219</v>
      </c>
      <c r="B650" t="s">
        <v>415</v>
      </c>
    </row>
    <row r="651" spans="1:2" x14ac:dyDescent="0.35">
      <c r="A651">
        <v>482111</v>
      </c>
      <c r="B651" t="s">
        <v>416</v>
      </c>
    </row>
    <row r="652" spans="1:2" x14ac:dyDescent="0.35">
      <c r="A652">
        <v>482112</v>
      </c>
      <c r="B652" t="s">
        <v>417</v>
      </c>
    </row>
    <row r="653" spans="1:2" x14ac:dyDescent="0.35">
      <c r="A653">
        <v>483111</v>
      </c>
      <c r="B653" t="s">
        <v>418</v>
      </c>
    </row>
    <row r="654" spans="1:2" x14ac:dyDescent="0.35">
      <c r="A654">
        <v>483112</v>
      </c>
      <c r="B654" t="s">
        <v>419</v>
      </c>
    </row>
    <row r="655" spans="1:2" x14ac:dyDescent="0.35">
      <c r="A655">
        <v>483113</v>
      </c>
      <c r="B655" t="s">
        <v>420</v>
      </c>
    </row>
    <row r="656" spans="1:2" x14ac:dyDescent="0.35">
      <c r="A656">
        <v>483114</v>
      </c>
      <c r="B656" t="s">
        <v>421</v>
      </c>
    </row>
    <row r="657" spans="1:2" x14ac:dyDescent="0.35">
      <c r="A657">
        <v>483211</v>
      </c>
      <c r="B657" t="s">
        <v>422</v>
      </c>
    </row>
    <row r="658" spans="1:2" x14ac:dyDescent="0.35">
      <c r="A658">
        <v>483212</v>
      </c>
      <c r="B658" t="s">
        <v>423</v>
      </c>
    </row>
    <row r="659" spans="1:2" x14ac:dyDescent="0.35">
      <c r="A659">
        <v>484110</v>
      </c>
      <c r="B659" t="s">
        <v>424</v>
      </c>
    </row>
    <row r="660" spans="1:2" x14ac:dyDescent="0.35">
      <c r="A660">
        <v>484121</v>
      </c>
      <c r="B660" t="s">
        <v>425</v>
      </c>
    </row>
    <row r="661" spans="1:2" x14ac:dyDescent="0.35">
      <c r="A661">
        <v>484122</v>
      </c>
      <c r="B661" t="s">
        <v>426</v>
      </c>
    </row>
    <row r="662" spans="1:2" x14ac:dyDescent="0.35">
      <c r="A662">
        <v>484210</v>
      </c>
      <c r="B662" t="s">
        <v>427</v>
      </c>
    </row>
    <row r="663" spans="1:2" x14ac:dyDescent="0.35">
      <c r="A663">
        <v>484220</v>
      </c>
      <c r="B663" t="s">
        <v>428</v>
      </c>
    </row>
    <row r="664" spans="1:2" x14ac:dyDescent="0.35">
      <c r="A664">
        <v>484230</v>
      </c>
      <c r="B664" t="s">
        <v>429</v>
      </c>
    </row>
    <row r="665" spans="1:2" x14ac:dyDescent="0.35">
      <c r="A665">
        <v>485111</v>
      </c>
      <c r="B665" t="s">
        <v>430</v>
      </c>
    </row>
    <row r="666" spans="1:2" x14ac:dyDescent="0.35">
      <c r="A666">
        <v>485112</v>
      </c>
      <c r="B666" t="s">
        <v>431</v>
      </c>
    </row>
    <row r="667" spans="1:2" x14ac:dyDescent="0.35">
      <c r="A667">
        <v>485113</v>
      </c>
      <c r="B667" t="s">
        <v>432</v>
      </c>
    </row>
    <row r="668" spans="1:2" x14ac:dyDescent="0.35">
      <c r="A668">
        <v>485119</v>
      </c>
      <c r="B668" t="s">
        <v>433</v>
      </c>
    </row>
    <row r="669" spans="1:2" x14ac:dyDescent="0.35">
      <c r="A669">
        <v>485210</v>
      </c>
      <c r="B669" t="s">
        <v>434</v>
      </c>
    </row>
    <row r="670" spans="1:2" x14ac:dyDescent="0.35">
      <c r="A670">
        <v>485310</v>
      </c>
      <c r="B670" t="s">
        <v>435</v>
      </c>
    </row>
    <row r="671" spans="1:2" x14ac:dyDescent="0.35">
      <c r="A671">
        <v>485320</v>
      </c>
      <c r="B671" t="s">
        <v>436</v>
      </c>
    </row>
    <row r="672" spans="1:2" x14ac:dyDescent="0.35">
      <c r="A672">
        <v>485410</v>
      </c>
      <c r="B672" t="s">
        <v>437</v>
      </c>
    </row>
    <row r="673" spans="1:2" x14ac:dyDescent="0.35">
      <c r="A673">
        <v>485510</v>
      </c>
      <c r="B673" t="s">
        <v>438</v>
      </c>
    </row>
    <row r="674" spans="1:2" x14ac:dyDescent="0.35">
      <c r="A674">
        <v>485991</v>
      </c>
      <c r="B674" t="s">
        <v>439</v>
      </c>
    </row>
    <row r="675" spans="1:2" x14ac:dyDescent="0.35">
      <c r="A675">
        <v>485999</v>
      </c>
      <c r="B675" t="s">
        <v>440</v>
      </c>
    </row>
    <row r="676" spans="1:2" x14ac:dyDescent="0.35">
      <c r="A676">
        <v>486110</v>
      </c>
      <c r="B676" t="s">
        <v>441</v>
      </c>
    </row>
    <row r="677" spans="1:2" x14ac:dyDescent="0.35">
      <c r="A677">
        <v>486210</v>
      </c>
      <c r="B677" t="s">
        <v>442</v>
      </c>
    </row>
    <row r="678" spans="1:2" x14ac:dyDescent="0.35">
      <c r="A678">
        <v>486910</v>
      </c>
      <c r="B678" t="s">
        <v>443</v>
      </c>
    </row>
    <row r="679" spans="1:2" x14ac:dyDescent="0.35">
      <c r="A679">
        <v>486990</v>
      </c>
      <c r="B679" t="s">
        <v>444</v>
      </c>
    </row>
    <row r="680" spans="1:2" x14ac:dyDescent="0.35">
      <c r="A680">
        <v>487110</v>
      </c>
      <c r="B680" t="s">
        <v>445</v>
      </c>
    </row>
    <row r="681" spans="1:2" x14ac:dyDescent="0.35">
      <c r="A681">
        <v>487210</v>
      </c>
      <c r="B681" t="s">
        <v>446</v>
      </c>
    </row>
    <row r="682" spans="1:2" x14ac:dyDescent="0.35">
      <c r="A682">
        <v>487990</v>
      </c>
      <c r="B682" t="s">
        <v>447</v>
      </c>
    </row>
    <row r="683" spans="1:2" x14ac:dyDescent="0.35">
      <c r="A683">
        <v>488111</v>
      </c>
      <c r="B683" t="s">
        <v>448</v>
      </c>
    </row>
    <row r="684" spans="1:2" x14ac:dyDescent="0.35">
      <c r="A684">
        <v>488119</v>
      </c>
      <c r="B684" t="s">
        <v>449</v>
      </c>
    </row>
    <row r="685" spans="1:2" x14ac:dyDescent="0.35">
      <c r="A685">
        <v>488190</v>
      </c>
      <c r="B685" t="s">
        <v>450</v>
      </c>
    </row>
    <row r="686" spans="1:2" x14ac:dyDescent="0.35">
      <c r="A686">
        <v>488210</v>
      </c>
      <c r="B686" t="s">
        <v>451</v>
      </c>
    </row>
    <row r="687" spans="1:2" x14ac:dyDescent="0.35">
      <c r="A687">
        <v>488310</v>
      </c>
      <c r="B687" t="s">
        <v>452</v>
      </c>
    </row>
    <row r="688" spans="1:2" x14ac:dyDescent="0.35">
      <c r="A688">
        <v>488320</v>
      </c>
      <c r="B688" t="s">
        <v>453</v>
      </c>
    </row>
    <row r="689" spans="1:2" x14ac:dyDescent="0.35">
      <c r="A689">
        <v>488330</v>
      </c>
      <c r="B689" t="s">
        <v>454</v>
      </c>
    </row>
    <row r="690" spans="1:2" x14ac:dyDescent="0.35">
      <c r="A690">
        <v>488390</v>
      </c>
      <c r="B690" t="s">
        <v>455</v>
      </c>
    </row>
    <row r="691" spans="1:2" x14ac:dyDescent="0.35">
      <c r="A691">
        <v>488410</v>
      </c>
      <c r="B691" t="s">
        <v>456</v>
      </c>
    </row>
    <row r="692" spans="1:2" x14ac:dyDescent="0.35">
      <c r="A692">
        <v>488490</v>
      </c>
      <c r="B692" t="s">
        <v>457</v>
      </c>
    </row>
    <row r="693" spans="1:2" x14ac:dyDescent="0.35">
      <c r="A693">
        <v>488510</v>
      </c>
      <c r="B693" t="s">
        <v>458</v>
      </c>
    </row>
    <row r="694" spans="1:2" x14ac:dyDescent="0.35">
      <c r="A694">
        <v>488991</v>
      </c>
      <c r="B694" t="s">
        <v>459</v>
      </c>
    </row>
    <row r="695" spans="1:2" x14ac:dyDescent="0.35">
      <c r="A695">
        <v>488999</v>
      </c>
      <c r="B695" t="s">
        <v>460</v>
      </c>
    </row>
    <row r="696" spans="1:2" x14ac:dyDescent="0.35">
      <c r="A696">
        <v>491110</v>
      </c>
      <c r="B696" t="s">
        <v>77</v>
      </c>
    </row>
    <row r="697" spans="1:2" x14ac:dyDescent="0.35">
      <c r="A697">
        <v>492110</v>
      </c>
      <c r="B697" t="s">
        <v>461</v>
      </c>
    </row>
    <row r="698" spans="1:2" x14ac:dyDescent="0.35">
      <c r="A698">
        <v>492210</v>
      </c>
      <c r="B698" t="s">
        <v>462</v>
      </c>
    </row>
    <row r="699" spans="1:2" x14ac:dyDescent="0.35">
      <c r="A699">
        <v>493110</v>
      </c>
      <c r="B699" t="s">
        <v>463</v>
      </c>
    </row>
    <row r="700" spans="1:2" x14ac:dyDescent="0.35">
      <c r="A700">
        <v>493120</v>
      </c>
      <c r="B700" t="s">
        <v>464</v>
      </c>
    </row>
    <row r="701" spans="1:2" x14ac:dyDescent="0.35">
      <c r="A701">
        <v>493130</v>
      </c>
      <c r="B701" t="s">
        <v>465</v>
      </c>
    </row>
    <row r="702" spans="1:2" x14ac:dyDescent="0.35">
      <c r="A702">
        <v>493190</v>
      </c>
      <c r="B702" t="s">
        <v>466</v>
      </c>
    </row>
    <row r="703" spans="1:2" x14ac:dyDescent="0.35">
      <c r="A703">
        <v>511110</v>
      </c>
      <c r="B703" t="s">
        <v>467</v>
      </c>
    </row>
    <row r="704" spans="1:2" x14ac:dyDescent="0.35">
      <c r="A704">
        <v>511120</v>
      </c>
      <c r="B704" t="s">
        <v>468</v>
      </c>
    </row>
    <row r="705" spans="1:2" x14ac:dyDescent="0.35">
      <c r="A705">
        <v>511130</v>
      </c>
      <c r="B705" t="s">
        <v>469</v>
      </c>
    </row>
    <row r="706" spans="1:2" x14ac:dyDescent="0.35">
      <c r="A706">
        <v>511140</v>
      </c>
      <c r="B706" t="s">
        <v>470</v>
      </c>
    </row>
    <row r="707" spans="1:2" x14ac:dyDescent="0.35">
      <c r="A707">
        <v>511191</v>
      </c>
      <c r="B707" t="s">
        <v>471</v>
      </c>
    </row>
    <row r="708" spans="1:2" x14ac:dyDescent="0.35">
      <c r="A708">
        <v>511199</v>
      </c>
      <c r="B708" t="s">
        <v>472</v>
      </c>
    </row>
    <row r="709" spans="1:2" x14ac:dyDescent="0.35">
      <c r="A709">
        <v>511210</v>
      </c>
      <c r="B709" t="s">
        <v>473</v>
      </c>
    </row>
    <row r="710" spans="1:2" x14ac:dyDescent="0.35">
      <c r="A710">
        <v>512110</v>
      </c>
      <c r="B710" t="s">
        <v>474</v>
      </c>
    </row>
    <row r="711" spans="1:2" x14ac:dyDescent="0.35">
      <c r="A711">
        <v>512120</v>
      </c>
      <c r="B711" t="s">
        <v>475</v>
      </c>
    </row>
    <row r="712" spans="1:2" x14ac:dyDescent="0.35">
      <c r="A712">
        <v>512131</v>
      </c>
      <c r="B712" t="s">
        <v>476</v>
      </c>
    </row>
    <row r="713" spans="1:2" x14ac:dyDescent="0.35">
      <c r="A713">
        <v>512132</v>
      </c>
      <c r="B713" t="s">
        <v>477</v>
      </c>
    </row>
    <row r="714" spans="1:2" x14ac:dyDescent="0.35">
      <c r="A714">
        <v>512191</v>
      </c>
      <c r="B714" t="s">
        <v>478</v>
      </c>
    </row>
    <row r="715" spans="1:2" x14ac:dyDescent="0.35">
      <c r="A715">
        <v>512199</v>
      </c>
      <c r="B715" t="s">
        <v>479</v>
      </c>
    </row>
    <row r="716" spans="1:2" x14ac:dyDescent="0.35">
      <c r="A716">
        <v>512210</v>
      </c>
      <c r="B716" t="s">
        <v>480</v>
      </c>
    </row>
    <row r="717" spans="1:2" x14ac:dyDescent="0.35">
      <c r="A717">
        <v>512220</v>
      </c>
      <c r="B717" t="s">
        <v>481</v>
      </c>
    </row>
    <row r="718" spans="1:2" x14ac:dyDescent="0.35">
      <c r="A718">
        <v>512230</v>
      </c>
      <c r="B718" t="s">
        <v>482</v>
      </c>
    </row>
    <row r="719" spans="1:2" x14ac:dyDescent="0.35">
      <c r="A719">
        <v>512240</v>
      </c>
      <c r="B719" t="s">
        <v>483</v>
      </c>
    </row>
    <row r="720" spans="1:2" x14ac:dyDescent="0.35">
      <c r="A720">
        <v>512290</v>
      </c>
      <c r="B720" t="s">
        <v>484</v>
      </c>
    </row>
    <row r="721" spans="1:2" x14ac:dyDescent="0.35">
      <c r="A721">
        <v>515111</v>
      </c>
      <c r="B721" t="s">
        <v>485</v>
      </c>
    </row>
    <row r="722" spans="1:2" x14ac:dyDescent="0.35">
      <c r="A722">
        <v>515112</v>
      </c>
      <c r="B722" t="s">
        <v>486</v>
      </c>
    </row>
    <row r="723" spans="1:2" x14ac:dyDescent="0.35">
      <c r="A723">
        <v>515120</v>
      </c>
      <c r="B723" t="s">
        <v>487</v>
      </c>
    </row>
    <row r="724" spans="1:2" x14ac:dyDescent="0.35">
      <c r="A724">
        <v>515210</v>
      </c>
      <c r="B724" t="s">
        <v>488</v>
      </c>
    </row>
    <row r="725" spans="1:2" x14ac:dyDescent="0.35">
      <c r="A725">
        <v>517110</v>
      </c>
      <c r="B725" t="s">
        <v>489</v>
      </c>
    </row>
    <row r="726" spans="1:2" x14ac:dyDescent="0.35">
      <c r="A726">
        <v>517210</v>
      </c>
      <c r="B726" t="s">
        <v>490</v>
      </c>
    </row>
    <row r="727" spans="1:2" x14ac:dyDescent="0.35">
      <c r="A727">
        <v>517410</v>
      </c>
      <c r="B727" t="s">
        <v>491</v>
      </c>
    </row>
    <row r="728" spans="1:2" x14ac:dyDescent="0.35">
      <c r="A728">
        <v>517911</v>
      </c>
      <c r="B728" t="s">
        <v>492</v>
      </c>
    </row>
    <row r="729" spans="1:2" x14ac:dyDescent="0.35">
      <c r="A729">
        <v>517919</v>
      </c>
      <c r="B729" t="s">
        <v>493</v>
      </c>
    </row>
    <row r="730" spans="1:2" x14ac:dyDescent="0.35">
      <c r="A730">
        <v>518210</v>
      </c>
      <c r="B730" t="s">
        <v>76</v>
      </c>
    </row>
    <row r="731" spans="1:2" x14ac:dyDescent="0.35">
      <c r="A731">
        <v>519110</v>
      </c>
      <c r="B731" t="s">
        <v>494</v>
      </c>
    </row>
    <row r="732" spans="1:2" x14ac:dyDescent="0.35">
      <c r="A732">
        <v>519120</v>
      </c>
      <c r="B732" t="s">
        <v>495</v>
      </c>
    </row>
    <row r="733" spans="1:2" x14ac:dyDescent="0.35">
      <c r="A733">
        <v>519130</v>
      </c>
      <c r="B733" t="s">
        <v>496</v>
      </c>
    </row>
    <row r="734" spans="1:2" x14ac:dyDescent="0.35">
      <c r="A734">
        <v>519190</v>
      </c>
      <c r="B734" t="s">
        <v>497</v>
      </c>
    </row>
    <row r="735" spans="1:2" x14ac:dyDescent="0.35">
      <c r="A735">
        <v>521110</v>
      </c>
      <c r="B735" t="s">
        <v>75</v>
      </c>
    </row>
    <row r="736" spans="1:2" x14ac:dyDescent="0.35">
      <c r="A736">
        <v>522110</v>
      </c>
      <c r="B736" t="s">
        <v>498</v>
      </c>
    </row>
    <row r="737" spans="1:2" x14ac:dyDescent="0.35">
      <c r="A737">
        <v>522120</v>
      </c>
      <c r="B737" t="s">
        <v>499</v>
      </c>
    </row>
    <row r="738" spans="1:2" x14ac:dyDescent="0.35">
      <c r="A738">
        <v>522130</v>
      </c>
      <c r="B738" t="s">
        <v>500</v>
      </c>
    </row>
    <row r="739" spans="1:2" x14ac:dyDescent="0.35">
      <c r="A739">
        <v>522190</v>
      </c>
      <c r="B739" t="s">
        <v>501</v>
      </c>
    </row>
    <row r="740" spans="1:2" x14ac:dyDescent="0.35">
      <c r="A740">
        <v>522210</v>
      </c>
      <c r="B740" t="s">
        <v>502</v>
      </c>
    </row>
    <row r="741" spans="1:2" x14ac:dyDescent="0.35">
      <c r="A741">
        <v>522220</v>
      </c>
      <c r="B741" t="s">
        <v>503</v>
      </c>
    </row>
    <row r="742" spans="1:2" x14ac:dyDescent="0.35">
      <c r="A742">
        <v>522291</v>
      </c>
      <c r="B742" t="s">
        <v>504</v>
      </c>
    </row>
    <row r="743" spans="1:2" x14ac:dyDescent="0.35">
      <c r="A743">
        <v>522292</v>
      </c>
      <c r="B743" t="s">
        <v>1554</v>
      </c>
    </row>
    <row r="744" spans="1:2" x14ac:dyDescent="0.35">
      <c r="A744">
        <v>522293</v>
      </c>
      <c r="B744" t="s">
        <v>505</v>
      </c>
    </row>
    <row r="745" spans="1:2" x14ac:dyDescent="0.35">
      <c r="A745">
        <v>522294</v>
      </c>
      <c r="B745" t="s">
        <v>506</v>
      </c>
    </row>
    <row r="746" spans="1:2" x14ac:dyDescent="0.35">
      <c r="A746">
        <v>522298</v>
      </c>
      <c r="B746" t="s">
        <v>507</v>
      </c>
    </row>
    <row r="747" spans="1:2" x14ac:dyDescent="0.35">
      <c r="A747">
        <v>522310</v>
      </c>
      <c r="B747" t="s">
        <v>508</v>
      </c>
    </row>
    <row r="748" spans="1:2" x14ac:dyDescent="0.35">
      <c r="A748">
        <v>522320</v>
      </c>
      <c r="B748" t="s">
        <v>509</v>
      </c>
    </row>
    <row r="749" spans="1:2" x14ac:dyDescent="0.35">
      <c r="A749">
        <v>522390</v>
      </c>
      <c r="B749" t="s">
        <v>510</v>
      </c>
    </row>
    <row r="750" spans="1:2" x14ac:dyDescent="0.35">
      <c r="A750">
        <v>523110</v>
      </c>
      <c r="B750" t="s">
        <v>511</v>
      </c>
    </row>
    <row r="751" spans="1:2" x14ac:dyDescent="0.35">
      <c r="A751">
        <v>523120</v>
      </c>
      <c r="B751" t="s">
        <v>512</v>
      </c>
    </row>
    <row r="752" spans="1:2" x14ac:dyDescent="0.35">
      <c r="A752">
        <v>523130</v>
      </c>
      <c r="B752" t="s">
        <v>513</v>
      </c>
    </row>
    <row r="753" spans="1:2" x14ac:dyDescent="0.35">
      <c r="A753">
        <v>523140</v>
      </c>
      <c r="B753" t="s">
        <v>514</v>
      </c>
    </row>
    <row r="754" spans="1:2" x14ac:dyDescent="0.35">
      <c r="A754">
        <v>523210</v>
      </c>
      <c r="B754" t="s">
        <v>515</v>
      </c>
    </row>
    <row r="755" spans="1:2" x14ac:dyDescent="0.35">
      <c r="A755">
        <v>523910</v>
      </c>
      <c r="B755" t="s">
        <v>516</v>
      </c>
    </row>
    <row r="756" spans="1:2" x14ac:dyDescent="0.35">
      <c r="A756">
        <v>523920</v>
      </c>
      <c r="B756" t="s">
        <v>1555</v>
      </c>
    </row>
    <row r="757" spans="1:2" x14ac:dyDescent="0.35">
      <c r="A757">
        <v>523930</v>
      </c>
      <c r="B757" t="s">
        <v>517</v>
      </c>
    </row>
    <row r="758" spans="1:2" x14ac:dyDescent="0.35">
      <c r="A758">
        <v>523991</v>
      </c>
      <c r="B758" t="s">
        <v>518</v>
      </c>
    </row>
    <row r="759" spans="1:2" x14ac:dyDescent="0.35">
      <c r="A759">
        <v>523999</v>
      </c>
      <c r="B759" t="s">
        <v>519</v>
      </c>
    </row>
    <row r="760" spans="1:2" x14ac:dyDescent="0.35">
      <c r="A760">
        <v>524113</v>
      </c>
      <c r="B760" t="s">
        <v>520</v>
      </c>
    </row>
    <row r="761" spans="1:2" x14ac:dyDescent="0.35">
      <c r="A761">
        <v>524114</v>
      </c>
      <c r="B761" t="s">
        <v>521</v>
      </c>
    </row>
    <row r="762" spans="1:2" x14ac:dyDescent="0.35">
      <c r="A762">
        <v>524126</v>
      </c>
      <c r="B762" t="s">
        <v>522</v>
      </c>
    </row>
    <row r="763" spans="1:2" x14ac:dyDescent="0.35">
      <c r="A763">
        <v>524127</v>
      </c>
      <c r="B763" t="s">
        <v>523</v>
      </c>
    </row>
    <row r="764" spans="1:2" x14ac:dyDescent="0.35">
      <c r="A764">
        <v>524128</v>
      </c>
      <c r="B764" t="s">
        <v>524</v>
      </c>
    </row>
    <row r="765" spans="1:2" x14ac:dyDescent="0.35">
      <c r="A765">
        <v>524130</v>
      </c>
      <c r="B765" t="s">
        <v>525</v>
      </c>
    </row>
    <row r="766" spans="1:2" x14ac:dyDescent="0.35">
      <c r="A766">
        <v>524210</v>
      </c>
      <c r="B766" t="s">
        <v>526</v>
      </c>
    </row>
    <row r="767" spans="1:2" x14ac:dyDescent="0.35">
      <c r="A767">
        <v>524291</v>
      </c>
      <c r="B767" t="s">
        <v>527</v>
      </c>
    </row>
    <row r="768" spans="1:2" x14ac:dyDescent="0.35">
      <c r="A768">
        <v>524292</v>
      </c>
      <c r="B768" t="s">
        <v>528</v>
      </c>
    </row>
    <row r="769" spans="1:2" x14ac:dyDescent="0.35">
      <c r="A769">
        <v>524298</v>
      </c>
      <c r="B769" t="s">
        <v>529</v>
      </c>
    </row>
    <row r="770" spans="1:2" x14ac:dyDescent="0.35">
      <c r="A770">
        <v>525110</v>
      </c>
      <c r="B770" t="s">
        <v>530</v>
      </c>
    </row>
    <row r="771" spans="1:2" x14ac:dyDescent="0.35">
      <c r="A771">
        <v>525120</v>
      </c>
      <c r="B771" t="s">
        <v>531</v>
      </c>
    </row>
    <row r="772" spans="1:2" x14ac:dyDescent="0.35">
      <c r="A772">
        <v>525190</v>
      </c>
      <c r="B772" t="s">
        <v>532</v>
      </c>
    </row>
    <row r="773" spans="1:2" x14ac:dyDescent="0.35">
      <c r="A773">
        <v>525910</v>
      </c>
      <c r="B773" t="s">
        <v>533</v>
      </c>
    </row>
    <row r="774" spans="1:2" x14ac:dyDescent="0.35">
      <c r="A774">
        <v>525920</v>
      </c>
      <c r="B774" t="s">
        <v>534</v>
      </c>
    </row>
    <row r="775" spans="1:2" x14ac:dyDescent="0.35">
      <c r="A775">
        <v>525990</v>
      </c>
      <c r="B775" t="s">
        <v>535</v>
      </c>
    </row>
    <row r="776" spans="1:2" x14ac:dyDescent="0.35">
      <c r="A776">
        <v>531110</v>
      </c>
      <c r="B776" t="s">
        <v>536</v>
      </c>
    </row>
    <row r="777" spans="1:2" x14ac:dyDescent="0.35">
      <c r="A777">
        <v>531120</v>
      </c>
      <c r="B777" t="s">
        <v>1556</v>
      </c>
    </row>
    <row r="778" spans="1:2" x14ac:dyDescent="0.35">
      <c r="A778">
        <v>531130</v>
      </c>
      <c r="B778" t="s">
        <v>537</v>
      </c>
    </row>
    <row r="779" spans="1:2" x14ac:dyDescent="0.35">
      <c r="A779">
        <v>531190</v>
      </c>
      <c r="B779" t="s">
        <v>538</v>
      </c>
    </row>
    <row r="780" spans="1:2" x14ac:dyDescent="0.35">
      <c r="A780">
        <v>531210</v>
      </c>
      <c r="B780" t="s">
        <v>539</v>
      </c>
    </row>
    <row r="781" spans="1:2" x14ac:dyDescent="0.35">
      <c r="A781">
        <v>531311</v>
      </c>
      <c r="B781" t="s">
        <v>540</v>
      </c>
    </row>
    <row r="782" spans="1:2" x14ac:dyDescent="0.35">
      <c r="A782">
        <v>531312</v>
      </c>
      <c r="B782" t="s">
        <v>541</v>
      </c>
    </row>
    <row r="783" spans="1:2" x14ac:dyDescent="0.35">
      <c r="A783">
        <v>531320</v>
      </c>
      <c r="B783" t="s">
        <v>542</v>
      </c>
    </row>
    <row r="784" spans="1:2" x14ac:dyDescent="0.35">
      <c r="A784">
        <v>531390</v>
      </c>
      <c r="B784" t="s">
        <v>543</v>
      </c>
    </row>
    <row r="785" spans="1:2" x14ac:dyDescent="0.35">
      <c r="A785">
        <v>532111</v>
      </c>
      <c r="B785" t="s">
        <v>544</v>
      </c>
    </row>
    <row r="786" spans="1:2" x14ac:dyDescent="0.35">
      <c r="A786">
        <v>532112</v>
      </c>
      <c r="B786" t="s">
        <v>545</v>
      </c>
    </row>
    <row r="787" spans="1:2" x14ac:dyDescent="0.35">
      <c r="A787">
        <v>532120</v>
      </c>
      <c r="B787" t="s">
        <v>546</v>
      </c>
    </row>
    <row r="788" spans="1:2" x14ac:dyDescent="0.35">
      <c r="A788">
        <v>532210</v>
      </c>
      <c r="B788" t="s">
        <v>547</v>
      </c>
    </row>
    <row r="789" spans="1:2" x14ac:dyDescent="0.35">
      <c r="A789">
        <v>532220</v>
      </c>
      <c r="B789" t="s">
        <v>548</v>
      </c>
    </row>
    <row r="790" spans="1:2" x14ac:dyDescent="0.35">
      <c r="A790">
        <v>532230</v>
      </c>
      <c r="B790" t="s">
        <v>549</v>
      </c>
    </row>
    <row r="791" spans="1:2" x14ac:dyDescent="0.35">
      <c r="A791">
        <v>532291</v>
      </c>
      <c r="B791" t="s">
        <v>550</v>
      </c>
    </row>
    <row r="792" spans="1:2" x14ac:dyDescent="0.35">
      <c r="A792">
        <v>532292</v>
      </c>
      <c r="B792" t="s">
        <v>551</v>
      </c>
    </row>
    <row r="793" spans="1:2" x14ac:dyDescent="0.35">
      <c r="A793">
        <v>532299</v>
      </c>
      <c r="B793" t="s">
        <v>552</v>
      </c>
    </row>
    <row r="794" spans="1:2" x14ac:dyDescent="0.35">
      <c r="A794">
        <v>532310</v>
      </c>
      <c r="B794" t="s">
        <v>553</v>
      </c>
    </row>
    <row r="795" spans="1:2" x14ac:dyDescent="0.35">
      <c r="A795">
        <v>532411</v>
      </c>
      <c r="B795" t="s">
        <v>554</v>
      </c>
    </row>
    <row r="796" spans="1:2" x14ac:dyDescent="0.35">
      <c r="A796">
        <v>532412</v>
      </c>
      <c r="B796" t="s">
        <v>555</v>
      </c>
    </row>
    <row r="797" spans="1:2" x14ac:dyDescent="0.35">
      <c r="A797">
        <v>532420</v>
      </c>
      <c r="B797" t="s">
        <v>556</v>
      </c>
    </row>
    <row r="798" spans="1:2" x14ac:dyDescent="0.35">
      <c r="A798">
        <v>532490</v>
      </c>
      <c r="B798" t="s">
        <v>557</v>
      </c>
    </row>
    <row r="799" spans="1:2" x14ac:dyDescent="0.35">
      <c r="A799">
        <v>533110</v>
      </c>
      <c r="B799" t="s">
        <v>74</v>
      </c>
    </row>
    <row r="800" spans="1:2" x14ac:dyDescent="0.35">
      <c r="A800">
        <v>541110</v>
      </c>
      <c r="B800" t="s">
        <v>563</v>
      </c>
    </row>
    <row r="801" spans="1:2" x14ac:dyDescent="0.35">
      <c r="A801">
        <v>541120</v>
      </c>
      <c r="B801" t="s">
        <v>565</v>
      </c>
    </row>
    <row r="802" spans="1:2" x14ac:dyDescent="0.35">
      <c r="A802">
        <v>541191</v>
      </c>
      <c r="B802" t="s">
        <v>568</v>
      </c>
    </row>
    <row r="803" spans="1:2" x14ac:dyDescent="0.35">
      <c r="A803">
        <v>541199</v>
      </c>
      <c r="B803" t="s">
        <v>569</v>
      </c>
    </row>
    <row r="804" spans="1:2" x14ac:dyDescent="0.35">
      <c r="A804">
        <v>541211</v>
      </c>
      <c r="B804" t="s">
        <v>573</v>
      </c>
    </row>
    <row r="805" spans="1:2" x14ac:dyDescent="0.35">
      <c r="A805">
        <v>541213</v>
      </c>
      <c r="B805" t="s">
        <v>574</v>
      </c>
    </row>
    <row r="806" spans="1:2" x14ac:dyDescent="0.35">
      <c r="A806">
        <v>541214</v>
      </c>
      <c r="B806" t="s">
        <v>575</v>
      </c>
    </row>
    <row r="807" spans="1:2" x14ac:dyDescent="0.35">
      <c r="A807">
        <v>541219</v>
      </c>
      <c r="B807" t="s">
        <v>576</v>
      </c>
    </row>
    <row r="808" spans="1:2" x14ac:dyDescent="0.35">
      <c r="A808">
        <v>541310</v>
      </c>
      <c r="B808" t="s">
        <v>580</v>
      </c>
    </row>
    <row r="809" spans="1:2" x14ac:dyDescent="0.35">
      <c r="A809">
        <v>541320</v>
      </c>
      <c r="B809" t="s">
        <v>582</v>
      </c>
    </row>
    <row r="810" spans="1:2" x14ac:dyDescent="0.35">
      <c r="A810">
        <v>541330</v>
      </c>
      <c r="B810" t="s">
        <v>584</v>
      </c>
    </row>
    <row r="811" spans="1:2" x14ac:dyDescent="0.35">
      <c r="A811">
        <v>541340</v>
      </c>
      <c r="B811" t="s">
        <v>586</v>
      </c>
    </row>
    <row r="812" spans="1:2" x14ac:dyDescent="0.35">
      <c r="A812">
        <v>541350</v>
      </c>
      <c r="B812" t="s">
        <v>588</v>
      </c>
    </row>
    <row r="813" spans="1:2" x14ac:dyDescent="0.35">
      <c r="A813">
        <v>541360</v>
      </c>
      <c r="B813" t="s">
        <v>590</v>
      </c>
    </row>
    <row r="814" spans="1:2" x14ac:dyDescent="0.35">
      <c r="A814">
        <v>541370</v>
      </c>
      <c r="B814" t="s">
        <v>592</v>
      </c>
    </row>
    <row r="815" spans="1:2" x14ac:dyDescent="0.35">
      <c r="A815">
        <v>541380</v>
      </c>
      <c r="B815" t="s">
        <v>594</v>
      </c>
    </row>
    <row r="816" spans="1:2" x14ac:dyDescent="0.35">
      <c r="A816">
        <v>541410</v>
      </c>
      <c r="B816" t="s">
        <v>598</v>
      </c>
    </row>
    <row r="817" spans="1:2" x14ac:dyDescent="0.35">
      <c r="A817">
        <v>541420</v>
      </c>
      <c r="B817" t="s">
        <v>600</v>
      </c>
    </row>
    <row r="818" spans="1:2" x14ac:dyDescent="0.35">
      <c r="A818">
        <v>541430</v>
      </c>
      <c r="B818" t="s">
        <v>602</v>
      </c>
    </row>
    <row r="819" spans="1:2" x14ac:dyDescent="0.35">
      <c r="A819">
        <v>541490</v>
      </c>
      <c r="B819" t="s">
        <v>604</v>
      </c>
    </row>
    <row r="820" spans="1:2" x14ac:dyDescent="0.35">
      <c r="A820">
        <v>541511</v>
      </c>
      <c r="B820" t="s">
        <v>608</v>
      </c>
    </row>
    <row r="821" spans="1:2" x14ac:dyDescent="0.35">
      <c r="A821">
        <v>541512</v>
      </c>
      <c r="B821" t="s">
        <v>609</v>
      </c>
    </row>
    <row r="822" spans="1:2" x14ac:dyDescent="0.35">
      <c r="A822">
        <v>541513</v>
      </c>
      <c r="B822" t="s">
        <v>610</v>
      </c>
    </row>
    <row r="823" spans="1:2" x14ac:dyDescent="0.35">
      <c r="A823">
        <v>541519</v>
      </c>
      <c r="B823" t="s">
        <v>611</v>
      </c>
    </row>
    <row r="824" spans="1:2" x14ac:dyDescent="0.35">
      <c r="A824">
        <v>541611</v>
      </c>
      <c r="B824" t="s">
        <v>616</v>
      </c>
    </row>
    <row r="825" spans="1:2" x14ac:dyDescent="0.35">
      <c r="A825">
        <v>541612</v>
      </c>
      <c r="B825" t="s">
        <v>617</v>
      </c>
    </row>
    <row r="826" spans="1:2" x14ac:dyDescent="0.35">
      <c r="A826">
        <v>541613</v>
      </c>
      <c r="B826" t="s">
        <v>618</v>
      </c>
    </row>
    <row r="827" spans="1:2" x14ac:dyDescent="0.35">
      <c r="A827">
        <v>541614</v>
      </c>
      <c r="B827" t="s">
        <v>619</v>
      </c>
    </row>
    <row r="828" spans="1:2" x14ac:dyDescent="0.35">
      <c r="A828">
        <v>541618</v>
      </c>
      <c r="B828" t="s">
        <v>620</v>
      </c>
    </row>
    <row r="829" spans="1:2" x14ac:dyDescent="0.35">
      <c r="A829">
        <v>541620</v>
      </c>
      <c r="B829" t="s">
        <v>622</v>
      </c>
    </row>
    <row r="830" spans="1:2" x14ac:dyDescent="0.35">
      <c r="A830">
        <v>541690</v>
      </c>
      <c r="B830" t="s">
        <v>624</v>
      </c>
    </row>
    <row r="831" spans="1:2" x14ac:dyDescent="0.35">
      <c r="A831">
        <v>541711</v>
      </c>
      <c r="B831" t="s">
        <v>1565</v>
      </c>
    </row>
    <row r="832" spans="1:2" x14ac:dyDescent="0.35">
      <c r="A832">
        <v>541711</v>
      </c>
      <c r="B832" t="s">
        <v>1566</v>
      </c>
    </row>
    <row r="833" spans="1:2" x14ac:dyDescent="0.35">
      <c r="A833">
        <v>541712</v>
      </c>
      <c r="B833" t="s">
        <v>1567</v>
      </c>
    </row>
    <row r="834" spans="1:2" x14ac:dyDescent="0.35">
      <c r="A834">
        <v>541712</v>
      </c>
      <c r="B834" t="s">
        <v>1568</v>
      </c>
    </row>
    <row r="835" spans="1:2" x14ac:dyDescent="0.35">
      <c r="A835">
        <v>541720</v>
      </c>
      <c r="B835" t="s">
        <v>632</v>
      </c>
    </row>
    <row r="836" spans="1:2" x14ac:dyDescent="0.35">
      <c r="A836">
        <v>541810</v>
      </c>
      <c r="B836" t="s">
        <v>636</v>
      </c>
    </row>
    <row r="837" spans="1:2" x14ac:dyDescent="0.35">
      <c r="A837">
        <v>541820</v>
      </c>
      <c r="B837" t="s">
        <v>638</v>
      </c>
    </row>
    <row r="838" spans="1:2" x14ac:dyDescent="0.35">
      <c r="A838">
        <v>541830</v>
      </c>
      <c r="B838" t="s">
        <v>640</v>
      </c>
    </row>
    <row r="839" spans="1:2" x14ac:dyDescent="0.35">
      <c r="A839">
        <v>541840</v>
      </c>
      <c r="B839" t="s">
        <v>642</v>
      </c>
    </row>
    <row r="840" spans="1:2" x14ac:dyDescent="0.35">
      <c r="A840">
        <v>541850</v>
      </c>
      <c r="B840" t="s">
        <v>644</v>
      </c>
    </row>
    <row r="841" spans="1:2" x14ac:dyDescent="0.35">
      <c r="A841">
        <v>541860</v>
      </c>
      <c r="B841" t="s">
        <v>646</v>
      </c>
    </row>
    <row r="842" spans="1:2" x14ac:dyDescent="0.35">
      <c r="A842">
        <v>541870</v>
      </c>
      <c r="B842" t="s">
        <v>648</v>
      </c>
    </row>
    <row r="843" spans="1:2" x14ac:dyDescent="0.35">
      <c r="A843">
        <v>541890</v>
      </c>
      <c r="B843" t="s">
        <v>650</v>
      </c>
    </row>
    <row r="844" spans="1:2" x14ac:dyDescent="0.35">
      <c r="A844">
        <v>541910</v>
      </c>
      <c r="B844" t="s">
        <v>654</v>
      </c>
    </row>
    <row r="845" spans="1:2" x14ac:dyDescent="0.35">
      <c r="A845">
        <v>541921</v>
      </c>
      <c r="B845" t="s">
        <v>1557</v>
      </c>
    </row>
    <row r="846" spans="1:2" x14ac:dyDescent="0.35">
      <c r="A846">
        <v>541922</v>
      </c>
      <c r="B846" t="s">
        <v>658</v>
      </c>
    </row>
    <row r="847" spans="1:2" x14ac:dyDescent="0.35">
      <c r="A847">
        <v>541930</v>
      </c>
      <c r="B847" t="s">
        <v>660</v>
      </c>
    </row>
    <row r="848" spans="1:2" x14ac:dyDescent="0.35">
      <c r="A848">
        <v>541940</v>
      </c>
      <c r="B848" t="s">
        <v>662</v>
      </c>
    </row>
    <row r="849" spans="1:2" x14ac:dyDescent="0.35">
      <c r="A849">
        <v>541990</v>
      </c>
      <c r="B849" t="s">
        <v>664</v>
      </c>
    </row>
    <row r="850" spans="1:2" x14ac:dyDescent="0.35">
      <c r="A850">
        <v>551111</v>
      </c>
      <c r="B850" t="s">
        <v>669</v>
      </c>
    </row>
    <row r="851" spans="1:2" x14ac:dyDescent="0.35">
      <c r="A851">
        <v>551112</v>
      </c>
      <c r="B851" t="s">
        <v>670</v>
      </c>
    </row>
    <row r="852" spans="1:2" x14ac:dyDescent="0.35">
      <c r="A852">
        <v>551114</v>
      </c>
      <c r="B852" t="s">
        <v>671</v>
      </c>
    </row>
    <row r="853" spans="1:2" x14ac:dyDescent="0.35">
      <c r="A853">
        <v>561110</v>
      </c>
      <c r="B853" t="s">
        <v>676</v>
      </c>
    </row>
    <row r="854" spans="1:2" x14ac:dyDescent="0.35">
      <c r="A854">
        <v>561210</v>
      </c>
      <c r="B854" t="s">
        <v>679</v>
      </c>
    </row>
    <row r="855" spans="1:2" x14ac:dyDescent="0.35">
      <c r="A855">
        <v>561311</v>
      </c>
      <c r="B855" t="s">
        <v>685</v>
      </c>
    </row>
    <row r="856" spans="1:2" x14ac:dyDescent="0.35">
      <c r="A856">
        <v>561312</v>
      </c>
      <c r="B856" t="s">
        <v>686</v>
      </c>
    </row>
    <row r="857" spans="1:2" x14ac:dyDescent="0.35">
      <c r="A857">
        <v>561320</v>
      </c>
      <c r="B857" t="s">
        <v>688</v>
      </c>
    </row>
    <row r="858" spans="1:2" x14ac:dyDescent="0.35">
      <c r="A858">
        <v>561330</v>
      </c>
      <c r="B858" t="s">
        <v>690</v>
      </c>
    </row>
    <row r="859" spans="1:2" x14ac:dyDescent="0.35">
      <c r="A859">
        <v>561410</v>
      </c>
      <c r="B859" t="s">
        <v>694</v>
      </c>
    </row>
    <row r="860" spans="1:2" x14ac:dyDescent="0.35">
      <c r="A860">
        <v>561421</v>
      </c>
      <c r="B860" t="s">
        <v>697</v>
      </c>
    </row>
    <row r="861" spans="1:2" x14ac:dyDescent="0.35">
      <c r="A861">
        <v>561422</v>
      </c>
      <c r="B861" t="s">
        <v>698</v>
      </c>
    </row>
    <row r="862" spans="1:2" x14ac:dyDescent="0.35">
      <c r="A862">
        <v>561431</v>
      </c>
      <c r="B862" t="s">
        <v>701</v>
      </c>
    </row>
    <row r="863" spans="1:2" x14ac:dyDescent="0.35">
      <c r="A863">
        <v>561439</v>
      </c>
      <c r="B863" t="s">
        <v>702</v>
      </c>
    </row>
    <row r="864" spans="1:2" x14ac:dyDescent="0.35">
      <c r="A864">
        <v>561440</v>
      </c>
      <c r="B864" t="s">
        <v>704</v>
      </c>
    </row>
    <row r="865" spans="1:2" x14ac:dyDescent="0.35">
      <c r="A865">
        <v>561450</v>
      </c>
      <c r="B865" t="s">
        <v>706</v>
      </c>
    </row>
    <row r="866" spans="1:2" x14ac:dyDescent="0.35">
      <c r="A866">
        <v>561491</v>
      </c>
      <c r="B866" t="s">
        <v>709</v>
      </c>
    </row>
    <row r="867" spans="1:2" x14ac:dyDescent="0.35">
      <c r="A867">
        <v>561492</v>
      </c>
      <c r="B867" t="s">
        <v>710</v>
      </c>
    </row>
    <row r="868" spans="1:2" x14ac:dyDescent="0.35">
      <c r="A868">
        <v>561499</v>
      </c>
      <c r="B868" t="s">
        <v>711</v>
      </c>
    </row>
    <row r="869" spans="1:2" x14ac:dyDescent="0.35">
      <c r="A869">
        <v>561510</v>
      </c>
      <c r="B869" t="s">
        <v>715</v>
      </c>
    </row>
    <row r="870" spans="1:2" x14ac:dyDescent="0.35">
      <c r="A870">
        <v>561520</v>
      </c>
      <c r="B870" t="s">
        <v>717</v>
      </c>
    </row>
    <row r="871" spans="1:2" x14ac:dyDescent="0.35">
      <c r="A871">
        <v>561591</v>
      </c>
      <c r="B871" t="s">
        <v>720</v>
      </c>
    </row>
    <row r="872" spans="1:2" x14ac:dyDescent="0.35">
      <c r="A872">
        <v>561599</v>
      </c>
      <c r="B872" t="s">
        <v>721</v>
      </c>
    </row>
    <row r="873" spans="1:2" x14ac:dyDescent="0.35">
      <c r="A873">
        <v>561611</v>
      </c>
      <c r="B873" t="s">
        <v>726</v>
      </c>
    </row>
    <row r="874" spans="1:2" x14ac:dyDescent="0.35">
      <c r="A874">
        <v>561612</v>
      </c>
      <c r="B874" t="s">
        <v>727</v>
      </c>
    </row>
    <row r="875" spans="1:2" x14ac:dyDescent="0.35">
      <c r="A875">
        <v>561613</v>
      </c>
      <c r="B875" t="s">
        <v>728</v>
      </c>
    </row>
    <row r="876" spans="1:2" x14ac:dyDescent="0.35">
      <c r="A876">
        <v>561621</v>
      </c>
      <c r="B876" t="s">
        <v>731</v>
      </c>
    </row>
    <row r="877" spans="1:2" x14ac:dyDescent="0.35">
      <c r="A877">
        <v>561622</v>
      </c>
      <c r="B877" t="s">
        <v>732</v>
      </c>
    </row>
    <row r="878" spans="1:2" x14ac:dyDescent="0.35">
      <c r="A878">
        <v>561710</v>
      </c>
      <c r="B878" t="s">
        <v>736</v>
      </c>
    </row>
    <row r="879" spans="1:2" x14ac:dyDescent="0.35">
      <c r="A879">
        <v>561720</v>
      </c>
      <c r="B879" t="s">
        <v>738</v>
      </c>
    </row>
    <row r="880" spans="1:2" x14ac:dyDescent="0.35">
      <c r="A880">
        <v>561730</v>
      </c>
      <c r="B880" t="s">
        <v>740</v>
      </c>
    </row>
    <row r="881" spans="1:2" x14ac:dyDescent="0.35">
      <c r="A881">
        <v>561740</v>
      </c>
      <c r="B881" t="s">
        <v>742</v>
      </c>
    </row>
    <row r="882" spans="1:2" x14ac:dyDescent="0.35">
      <c r="A882">
        <v>561790</v>
      </c>
      <c r="B882" t="s">
        <v>744</v>
      </c>
    </row>
    <row r="883" spans="1:2" x14ac:dyDescent="0.35">
      <c r="A883">
        <v>561910</v>
      </c>
      <c r="B883" t="s">
        <v>748</v>
      </c>
    </row>
    <row r="884" spans="1:2" x14ac:dyDescent="0.35">
      <c r="A884">
        <v>561920</v>
      </c>
      <c r="B884" t="s">
        <v>750</v>
      </c>
    </row>
    <row r="885" spans="1:2" x14ac:dyDescent="0.35">
      <c r="A885">
        <v>561990</v>
      </c>
      <c r="B885" t="s">
        <v>752</v>
      </c>
    </row>
    <row r="886" spans="1:2" x14ac:dyDescent="0.35">
      <c r="A886">
        <v>562111</v>
      </c>
      <c r="B886" t="s">
        <v>757</v>
      </c>
    </row>
    <row r="887" spans="1:2" x14ac:dyDescent="0.35">
      <c r="A887">
        <v>562112</v>
      </c>
      <c r="B887" t="s">
        <v>758</v>
      </c>
    </row>
    <row r="888" spans="1:2" x14ac:dyDescent="0.35">
      <c r="A888">
        <v>562119</v>
      </c>
      <c r="B888" t="s">
        <v>759</v>
      </c>
    </row>
    <row r="889" spans="1:2" x14ac:dyDescent="0.35">
      <c r="A889">
        <v>562211</v>
      </c>
      <c r="B889" t="s">
        <v>763</v>
      </c>
    </row>
    <row r="890" spans="1:2" x14ac:dyDescent="0.35">
      <c r="A890">
        <v>562212</v>
      </c>
      <c r="B890" t="s">
        <v>764</v>
      </c>
    </row>
    <row r="891" spans="1:2" x14ac:dyDescent="0.35">
      <c r="A891">
        <v>562213</v>
      </c>
      <c r="B891" t="s">
        <v>765</v>
      </c>
    </row>
    <row r="892" spans="1:2" x14ac:dyDescent="0.35">
      <c r="A892">
        <v>562219</v>
      </c>
      <c r="B892" t="s">
        <v>766</v>
      </c>
    </row>
    <row r="893" spans="1:2" x14ac:dyDescent="0.35">
      <c r="A893">
        <v>562910</v>
      </c>
      <c r="B893" t="s">
        <v>770</v>
      </c>
    </row>
    <row r="894" spans="1:2" x14ac:dyDescent="0.35">
      <c r="A894">
        <v>562920</v>
      </c>
      <c r="B894" t="s">
        <v>772</v>
      </c>
    </row>
    <row r="895" spans="1:2" x14ac:dyDescent="0.35">
      <c r="A895">
        <v>562991</v>
      </c>
      <c r="B895" t="s">
        <v>775</v>
      </c>
    </row>
    <row r="896" spans="1:2" x14ac:dyDescent="0.35">
      <c r="A896">
        <v>562998</v>
      </c>
      <c r="B896" t="s">
        <v>776</v>
      </c>
    </row>
    <row r="897" spans="1:2" x14ac:dyDescent="0.35">
      <c r="A897">
        <v>611110</v>
      </c>
      <c r="B897" t="s">
        <v>780</v>
      </c>
    </row>
    <row r="898" spans="1:2" x14ac:dyDescent="0.35">
      <c r="A898">
        <v>611210</v>
      </c>
      <c r="B898" t="s">
        <v>783</v>
      </c>
    </row>
    <row r="899" spans="1:2" x14ac:dyDescent="0.35">
      <c r="A899">
        <v>611310</v>
      </c>
      <c r="B899" t="s">
        <v>786</v>
      </c>
    </row>
    <row r="900" spans="1:2" x14ac:dyDescent="0.35">
      <c r="A900">
        <v>611410</v>
      </c>
      <c r="B900" t="s">
        <v>791</v>
      </c>
    </row>
    <row r="901" spans="1:2" x14ac:dyDescent="0.35">
      <c r="A901">
        <v>611420</v>
      </c>
      <c r="B901" t="s">
        <v>793</v>
      </c>
    </row>
    <row r="902" spans="1:2" x14ac:dyDescent="0.35">
      <c r="A902">
        <v>611430</v>
      </c>
      <c r="B902" t="s">
        <v>795</v>
      </c>
    </row>
    <row r="903" spans="1:2" x14ac:dyDescent="0.35">
      <c r="A903">
        <v>611511</v>
      </c>
      <c r="B903" t="s">
        <v>799</v>
      </c>
    </row>
    <row r="904" spans="1:2" x14ac:dyDescent="0.35">
      <c r="A904">
        <v>611512</v>
      </c>
      <c r="B904" t="s">
        <v>800</v>
      </c>
    </row>
    <row r="905" spans="1:2" x14ac:dyDescent="0.35">
      <c r="A905">
        <v>611513</v>
      </c>
      <c r="B905" t="s">
        <v>801</v>
      </c>
    </row>
    <row r="906" spans="1:2" x14ac:dyDescent="0.35">
      <c r="A906">
        <v>611519</v>
      </c>
      <c r="B906" t="s">
        <v>802</v>
      </c>
    </row>
    <row r="907" spans="1:2" x14ac:dyDescent="0.35">
      <c r="A907">
        <v>611610</v>
      </c>
      <c r="B907" t="s">
        <v>806</v>
      </c>
    </row>
    <row r="908" spans="1:2" x14ac:dyDescent="0.35">
      <c r="A908">
        <v>611620</v>
      </c>
      <c r="B908" t="s">
        <v>808</v>
      </c>
    </row>
    <row r="909" spans="1:2" x14ac:dyDescent="0.35">
      <c r="A909">
        <v>611630</v>
      </c>
      <c r="B909" t="s">
        <v>810</v>
      </c>
    </row>
    <row r="910" spans="1:2" x14ac:dyDescent="0.35">
      <c r="A910">
        <v>611691</v>
      </c>
      <c r="B910" t="s">
        <v>813</v>
      </c>
    </row>
    <row r="911" spans="1:2" x14ac:dyDescent="0.35">
      <c r="A911">
        <v>611692</v>
      </c>
      <c r="B911" t="s">
        <v>814</v>
      </c>
    </row>
    <row r="912" spans="1:2" x14ac:dyDescent="0.35">
      <c r="A912">
        <v>611699</v>
      </c>
      <c r="B912" t="s">
        <v>815</v>
      </c>
    </row>
    <row r="913" spans="1:2" x14ac:dyDescent="0.35">
      <c r="A913">
        <v>611710</v>
      </c>
      <c r="B913" t="s">
        <v>817</v>
      </c>
    </row>
    <row r="914" spans="1:2" x14ac:dyDescent="0.35">
      <c r="A914">
        <v>621111</v>
      </c>
      <c r="B914" t="s">
        <v>825</v>
      </c>
    </row>
    <row r="915" spans="1:2" x14ac:dyDescent="0.35">
      <c r="A915">
        <v>621112</v>
      </c>
      <c r="B915" t="s">
        <v>826</v>
      </c>
    </row>
    <row r="916" spans="1:2" x14ac:dyDescent="0.35">
      <c r="A916">
        <v>621210</v>
      </c>
      <c r="B916" t="s">
        <v>828</v>
      </c>
    </row>
    <row r="917" spans="1:2" x14ac:dyDescent="0.35">
      <c r="A917">
        <v>621310</v>
      </c>
      <c r="B917" t="s">
        <v>833</v>
      </c>
    </row>
    <row r="918" spans="1:2" x14ac:dyDescent="0.35">
      <c r="A918">
        <v>621320</v>
      </c>
      <c r="B918" t="s">
        <v>835</v>
      </c>
    </row>
    <row r="919" spans="1:2" x14ac:dyDescent="0.35">
      <c r="A919">
        <v>621330</v>
      </c>
      <c r="B919" t="s">
        <v>837</v>
      </c>
    </row>
    <row r="920" spans="1:2" x14ac:dyDescent="0.35">
      <c r="A920">
        <v>621340</v>
      </c>
      <c r="B920" t="s">
        <v>839</v>
      </c>
    </row>
    <row r="921" spans="1:2" x14ac:dyDescent="0.35">
      <c r="A921">
        <v>621391</v>
      </c>
      <c r="B921" t="s">
        <v>842</v>
      </c>
    </row>
    <row r="922" spans="1:2" x14ac:dyDescent="0.35">
      <c r="A922">
        <v>621399</v>
      </c>
      <c r="B922" t="s">
        <v>843</v>
      </c>
    </row>
    <row r="923" spans="1:2" x14ac:dyDescent="0.35">
      <c r="A923">
        <v>621410</v>
      </c>
      <c r="B923" t="s">
        <v>847</v>
      </c>
    </row>
    <row r="924" spans="1:2" x14ac:dyDescent="0.35">
      <c r="A924">
        <v>621420</v>
      </c>
      <c r="B924" t="s">
        <v>849</v>
      </c>
    </row>
    <row r="925" spans="1:2" x14ac:dyDescent="0.35">
      <c r="A925">
        <v>621491</v>
      </c>
      <c r="B925" t="s">
        <v>852</v>
      </c>
    </row>
    <row r="926" spans="1:2" x14ac:dyDescent="0.35">
      <c r="A926">
        <v>621492</v>
      </c>
      <c r="B926" t="s">
        <v>853</v>
      </c>
    </row>
    <row r="927" spans="1:2" x14ac:dyDescent="0.35">
      <c r="A927">
        <v>621493</v>
      </c>
      <c r="B927" t="s">
        <v>854</v>
      </c>
    </row>
    <row r="928" spans="1:2" x14ac:dyDescent="0.35">
      <c r="A928">
        <v>621498</v>
      </c>
      <c r="B928" t="s">
        <v>855</v>
      </c>
    </row>
    <row r="929" spans="1:2" x14ac:dyDescent="0.35">
      <c r="A929">
        <v>621511</v>
      </c>
      <c r="B929" t="s">
        <v>859</v>
      </c>
    </row>
    <row r="930" spans="1:2" x14ac:dyDescent="0.35">
      <c r="A930">
        <v>621512</v>
      </c>
      <c r="B930" t="s">
        <v>860</v>
      </c>
    </row>
    <row r="931" spans="1:2" x14ac:dyDescent="0.35">
      <c r="A931">
        <v>621610</v>
      </c>
      <c r="B931" t="s">
        <v>862</v>
      </c>
    </row>
    <row r="932" spans="1:2" x14ac:dyDescent="0.35">
      <c r="A932">
        <v>621910</v>
      </c>
      <c r="B932" t="s">
        <v>867</v>
      </c>
    </row>
    <row r="933" spans="1:2" x14ac:dyDescent="0.35">
      <c r="A933">
        <v>621991</v>
      </c>
      <c r="B933" t="s">
        <v>870</v>
      </c>
    </row>
    <row r="934" spans="1:2" x14ac:dyDescent="0.35">
      <c r="A934">
        <v>621999</v>
      </c>
      <c r="B934" t="s">
        <v>871</v>
      </c>
    </row>
    <row r="935" spans="1:2" x14ac:dyDescent="0.35">
      <c r="A935">
        <v>622110</v>
      </c>
      <c r="B935" t="s">
        <v>874</v>
      </c>
    </row>
    <row r="936" spans="1:2" x14ac:dyDescent="0.35">
      <c r="A936">
        <v>622210</v>
      </c>
      <c r="B936" t="s">
        <v>877</v>
      </c>
    </row>
    <row r="937" spans="1:2" x14ac:dyDescent="0.35">
      <c r="A937">
        <v>622310</v>
      </c>
      <c r="B937" t="s">
        <v>880</v>
      </c>
    </row>
    <row r="938" spans="1:2" x14ac:dyDescent="0.35">
      <c r="A938">
        <v>623110</v>
      </c>
      <c r="B938" t="s">
        <v>884</v>
      </c>
    </row>
    <row r="939" spans="1:2" x14ac:dyDescent="0.35">
      <c r="A939">
        <v>623210</v>
      </c>
      <c r="B939" t="s">
        <v>889</v>
      </c>
    </row>
    <row r="940" spans="1:2" x14ac:dyDescent="0.35">
      <c r="A940">
        <v>623220</v>
      </c>
      <c r="B940" t="s">
        <v>891</v>
      </c>
    </row>
    <row r="941" spans="1:2" x14ac:dyDescent="0.35">
      <c r="A941">
        <v>623311</v>
      </c>
      <c r="B941" t="s">
        <v>895</v>
      </c>
    </row>
    <row r="942" spans="1:2" x14ac:dyDescent="0.35">
      <c r="A942">
        <v>623312</v>
      </c>
      <c r="B942" t="s">
        <v>896</v>
      </c>
    </row>
    <row r="943" spans="1:2" x14ac:dyDescent="0.35">
      <c r="A943">
        <v>623990</v>
      </c>
      <c r="B943" t="s">
        <v>898</v>
      </c>
    </row>
    <row r="944" spans="1:2" x14ac:dyDescent="0.35">
      <c r="A944">
        <v>624110</v>
      </c>
      <c r="B944" t="s">
        <v>904</v>
      </c>
    </row>
    <row r="945" spans="1:2" x14ac:dyDescent="0.35">
      <c r="A945">
        <v>624120</v>
      </c>
      <c r="B945" t="s">
        <v>906</v>
      </c>
    </row>
    <row r="946" spans="1:2" x14ac:dyDescent="0.35">
      <c r="A946">
        <v>624190</v>
      </c>
      <c r="B946" t="s">
        <v>908</v>
      </c>
    </row>
    <row r="947" spans="1:2" x14ac:dyDescent="0.35">
      <c r="A947">
        <v>624210</v>
      </c>
      <c r="B947" t="s">
        <v>912</v>
      </c>
    </row>
    <row r="948" spans="1:2" x14ac:dyDescent="0.35">
      <c r="A948">
        <v>624221</v>
      </c>
      <c r="B948" t="s">
        <v>915</v>
      </c>
    </row>
    <row r="949" spans="1:2" x14ac:dyDescent="0.35">
      <c r="A949">
        <v>624229</v>
      </c>
      <c r="B949" t="s">
        <v>916</v>
      </c>
    </row>
    <row r="950" spans="1:2" x14ac:dyDescent="0.35">
      <c r="A950">
        <v>624230</v>
      </c>
      <c r="B950" t="s">
        <v>918</v>
      </c>
    </row>
    <row r="951" spans="1:2" x14ac:dyDescent="0.35">
      <c r="A951">
        <v>624310</v>
      </c>
      <c r="B951" t="s">
        <v>920</v>
      </c>
    </row>
    <row r="952" spans="1:2" x14ac:dyDescent="0.35">
      <c r="A952">
        <v>624410</v>
      </c>
      <c r="B952" t="s">
        <v>923</v>
      </c>
    </row>
    <row r="953" spans="1:2" x14ac:dyDescent="0.35">
      <c r="A953">
        <v>711110</v>
      </c>
      <c r="B953" t="s">
        <v>931</v>
      </c>
    </row>
    <row r="954" spans="1:2" x14ac:dyDescent="0.35">
      <c r="A954">
        <v>711120</v>
      </c>
      <c r="B954" t="s">
        <v>933</v>
      </c>
    </row>
    <row r="955" spans="1:2" x14ac:dyDescent="0.35">
      <c r="A955">
        <v>711130</v>
      </c>
      <c r="B955" t="s">
        <v>935</v>
      </c>
    </row>
    <row r="956" spans="1:2" x14ac:dyDescent="0.35">
      <c r="A956">
        <v>711190</v>
      </c>
      <c r="B956" t="s">
        <v>937</v>
      </c>
    </row>
    <row r="957" spans="1:2" x14ac:dyDescent="0.35">
      <c r="A957">
        <v>711211</v>
      </c>
      <c r="B957" t="s">
        <v>941</v>
      </c>
    </row>
    <row r="958" spans="1:2" x14ac:dyDescent="0.35">
      <c r="A958">
        <v>711212</v>
      </c>
      <c r="B958" t="s">
        <v>942</v>
      </c>
    </row>
    <row r="959" spans="1:2" x14ac:dyDescent="0.35">
      <c r="A959">
        <v>711219</v>
      </c>
      <c r="B959" t="s">
        <v>943</v>
      </c>
    </row>
    <row r="960" spans="1:2" x14ac:dyDescent="0.35">
      <c r="A960">
        <v>711310</v>
      </c>
      <c r="B960" t="s">
        <v>947</v>
      </c>
    </row>
    <row r="961" spans="1:2" x14ac:dyDescent="0.35">
      <c r="A961">
        <v>711320</v>
      </c>
      <c r="B961" t="s">
        <v>949</v>
      </c>
    </row>
    <row r="962" spans="1:2" x14ac:dyDescent="0.35">
      <c r="A962">
        <v>711410</v>
      </c>
      <c r="B962" t="s">
        <v>951</v>
      </c>
    </row>
    <row r="963" spans="1:2" x14ac:dyDescent="0.35">
      <c r="A963">
        <v>711510</v>
      </c>
      <c r="B963" t="s">
        <v>954</v>
      </c>
    </row>
    <row r="964" spans="1:2" x14ac:dyDescent="0.35">
      <c r="A964">
        <v>712110</v>
      </c>
      <c r="B964" t="s">
        <v>959</v>
      </c>
    </row>
    <row r="965" spans="1:2" x14ac:dyDescent="0.35">
      <c r="A965">
        <v>712120</v>
      </c>
      <c r="B965" t="s">
        <v>961</v>
      </c>
    </row>
    <row r="966" spans="1:2" x14ac:dyDescent="0.35">
      <c r="A966">
        <v>712130</v>
      </c>
      <c r="B966" t="s">
        <v>963</v>
      </c>
    </row>
    <row r="967" spans="1:2" x14ac:dyDescent="0.35">
      <c r="A967">
        <v>712190</v>
      </c>
      <c r="B967" t="s">
        <v>965</v>
      </c>
    </row>
    <row r="968" spans="1:2" x14ac:dyDescent="0.35">
      <c r="A968">
        <v>713110</v>
      </c>
      <c r="B968" t="s">
        <v>970</v>
      </c>
    </row>
    <row r="969" spans="1:2" x14ac:dyDescent="0.35">
      <c r="A969">
        <v>713120</v>
      </c>
      <c r="B969" t="s">
        <v>972</v>
      </c>
    </row>
    <row r="970" spans="1:2" x14ac:dyDescent="0.35">
      <c r="A970">
        <v>713210</v>
      </c>
      <c r="B970" t="s">
        <v>976</v>
      </c>
    </row>
    <row r="971" spans="1:2" x14ac:dyDescent="0.35">
      <c r="A971">
        <v>713290</v>
      </c>
      <c r="B971" t="s">
        <v>978</v>
      </c>
    </row>
    <row r="972" spans="1:2" x14ac:dyDescent="0.35">
      <c r="A972">
        <v>713910</v>
      </c>
      <c r="B972" t="s">
        <v>982</v>
      </c>
    </row>
    <row r="973" spans="1:2" x14ac:dyDescent="0.35">
      <c r="A973">
        <v>713920</v>
      </c>
      <c r="B973" t="s">
        <v>984</v>
      </c>
    </row>
    <row r="974" spans="1:2" x14ac:dyDescent="0.35">
      <c r="A974">
        <v>713930</v>
      </c>
      <c r="B974" t="s">
        <v>986</v>
      </c>
    </row>
    <row r="975" spans="1:2" x14ac:dyDescent="0.35">
      <c r="A975">
        <v>713940</v>
      </c>
      <c r="B975" t="s">
        <v>988</v>
      </c>
    </row>
    <row r="976" spans="1:2" x14ac:dyDescent="0.35">
      <c r="A976">
        <v>713950</v>
      </c>
      <c r="B976" t="s">
        <v>990</v>
      </c>
    </row>
    <row r="977" spans="1:2" x14ac:dyDescent="0.35">
      <c r="A977">
        <v>713990</v>
      </c>
      <c r="B977" t="s">
        <v>992</v>
      </c>
    </row>
    <row r="978" spans="1:2" x14ac:dyDescent="0.35">
      <c r="A978">
        <v>721110</v>
      </c>
      <c r="B978" t="s">
        <v>999</v>
      </c>
    </row>
    <row r="979" spans="1:2" x14ac:dyDescent="0.35">
      <c r="A979">
        <v>721120</v>
      </c>
      <c r="B979" t="s">
        <v>1001</v>
      </c>
    </row>
    <row r="980" spans="1:2" x14ac:dyDescent="0.35">
      <c r="A980">
        <v>721191</v>
      </c>
      <c r="B980" t="s">
        <v>1004</v>
      </c>
    </row>
    <row r="981" spans="1:2" x14ac:dyDescent="0.35">
      <c r="A981">
        <v>721199</v>
      </c>
      <c r="B981" t="s">
        <v>1005</v>
      </c>
    </row>
    <row r="982" spans="1:2" x14ac:dyDescent="0.35">
      <c r="A982">
        <v>721211</v>
      </c>
      <c r="B982" t="s">
        <v>1009</v>
      </c>
    </row>
    <row r="983" spans="1:2" x14ac:dyDescent="0.35">
      <c r="A983">
        <v>721214</v>
      </c>
      <c r="B983" t="s">
        <v>1010</v>
      </c>
    </row>
    <row r="984" spans="1:2" x14ac:dyDescent="0.35">
      <c r="A984">
        <v>721310</v>
      </c>
      <c r="B984" t="s">
        <v>1012</v>
      </c>
    </row>
    <row r="985" spans="1:2" x14ac:dyDescent="0.35">
      <c r="A985">
        <v>722310</v>
      </c>
      <c r="B985" t="s">
        <v>1018</v>
      </c>
    </row>
    <row r="986" spans="1:2" x14ac:dyDescent="0.35">
      <c r="A986">
        <v>722320</v>
      </c>
      <c r="B986" t="s">
        <v>1020</v>
      </c>
    </row>
    <row r="987" spans="1:2" x14ac:dyDescent="0.35">
      <c r="A987">
        <v>722330</v>
      </c>
      <c r="B987" t="s">
        <v>1022</v>
      </c>
    </row>
    <row r="988" spans="1:2" x14ac:dyDescent="0.35">
      <c r="A988">
        <v>722410</v>
      </c>
      <c r="B988" t="s">
        <v>1024</v>
      </c>
    </row>
    <row r="989" spans="1:2" x14ac:dyDescent="0.35">
      <c r="A989">
        <v>722511</v>
      </c>
      <c r="B989" t="s">
        <v>1029</v>
      </c>
    </row>
    <row r="990" spans="1:2" x14ac:dyDescent="0.35">
      <c r="A990">
        <v>722513</v>
      </c>
      <c r="B990" t="s">
        <v>1030</v>
      </c>
    </row>
    <row r="991" spans="1:2" x14ac:dyDescent="0.35">
      <c r="A991">
        <v>722514</v>
      </c>
      <c r="B991" t="s">
        <v>1031</v>
      </c>
    </row>
    <row r="992" spans="1:2" x14ac:dyDescent="0.35">
      <c r="A992">
        <v>722515</v>
      </c>
      <c r="B992" t="s">
        <v>1032</v>
      </c>
    </row>
    <row r="993" spans="1:2" x14ac:dyDescent="0.35">
      <c r="A993">
        <v>811111</v>
      </c>
      <c r="B993" t="s">
        <v>1040</v>
      </c>
    </row>
    <row r="994" spans="1:2" x14ac:dyDescent="0.35">
      <c r="A994">
        <v>811112</v>
      </c>
      <c r="B994" t="s">
        <v>1041</v>
      </c>
    </row>
    <row r="995" spans="1:2" x14ac:dyDescent="0.35">
      <c r="A995">
        <v>811113</v>
      </c>
      <c r="B995" t="s">
        <v>1042</v>
      </c>
    </row>
    <row r="996" spans="1:2" x14ac:dyDescent="0.35">
      <c r="A996">
        <v>811118</v>
      </c>
      <c r="B996" t="s">
        <v>1043</v>
      </c>
    </row>
    <row r="997" spans="1:2" x14ac:dyDescent="0.35">
      <c r="A997">
        <v>811121</v>
      </c>
      <c r="B997" t="s">
        <v>1046</v>
      </c>
    </row>
    <row r="998" spans="1:2" x14ac:dyDescent="0.35">
      <c r="A998">
        <v>811122</v>
      </c>
      <c r="B998" t="s">
        <v>1047</v>
      </c>
    </row>
    <row r="999" spans="1:2" x14ac:dyDescent="0.35">
      <c r="A999">
        <v>811191</v>
      </c>
      <c r="B999" t="s">
        <v>1050</v>
      </c>
    </row>
    <row r="1000" spans="1:2" x14ac:dyDescent="0.35">
      <c r="A1000">
        <v>811192</v>
      </c>
      <c r="B1000" t="s">
        <v>1051</v>
      </c>
    </row>
    <row r="1001" spans="1:2" x14ac:dyDescent="0.35">
      <c r="A1001">
        <v>811198</v>
      </c>
      <c r="B1001" t="s">
        <v>1052</v>
      </c>
    </row>
    <row r="1002" spans="1:2" x14ac:dyDescent="0.35">
      <c r="A1002">
        <v>811211</v>
      </c>
      <c r="B1002" t="s">
        <v>1056</v>
      </c>
    </row>
    <row r="1003" spans="1:2" x14ac:dyDescent="0.35">
      <c r="A1003">
        <v>811212</v>
      </c>
      <c r="B1003" t="s">
        <v>1057</v>
      </c>
    </row>
    <row r="1004" spans="1:2" x14ac:dyDescent="0.35">
      <c r="A1004">
        <v>811213</v>
      </c>
      <c r="B1004" t="s">
        <v>1058</v>
      </c>
    </row>
    <row r="1005" spans="1:2" x14ac:dyDescent="0.35">
      <c r="A1005">
        <v>811219</v>
      </c>
      <c r="B1005" t="s">
        <v>1059</v>
      </c>
    </row>
    <row r="1006" spans="1:2" x14ac:dyDescent="0.35">
      <c r="A1006">
        <v>811310</v>
      </c>
      <c r="B1006" t="s">
        <v>1061</v>
      </c>
    </row>
    <row r="1007" spans="1:2" x14ac:dyDescent="0.35">
      <c r="A1007">
        <v>811411</v>
      </c>
      <c r="B1007" t="s">
        <v>1067</v>
      </c>
    </row>
    <row r="1008" spans="1:2" x14ac:dyDescent="0.35">
      <c r="A1008">
        <v>811412</v>
      </c>
      <c r="B1008" t="s">
        <v>1068</v>
      </c>
    </row>
    <row r="1009" spans="1:2" x14ac:dyDescent="0.35">
      <c r="A1009">
        <v>811420</v>
      </c>
      <c r="B1009" t="s">
        <v>1070</v>
      </c>
    </row>
    <row r="1010" spans="1:2" x14ac:dyDescent="0.35">
      <c r="A1010">
        <v>811430</v>
      </c>
      <c r="B1010" t="s">
        <v>1072</v>
      </c>
    </row>
    <row r="1011" spans="1:2" x14ac:dyDescent="0.35">
      <c r="A1011">
        <v>811490</v>
      </c>
      <c r="B1011" t="s">
        <v>1074</v>
      </c>
    </row>
    <row r="1012" spans="1:2" x14ac:dyDescent="0.35">
      <c r="A1012">
        <v>812111</v>
      </c>
      <c r="B1012" t="s">
        <v>1080</v>
      </c>
    </row>
    <row r="1013" spans="1:2" x14ac:dyDescent="0.35">
      <c r="A1013">
        <v>812112</v>
      </c>
      <c r="B1013" t="s">
        <v>1081</v>
      </c>
    </row>
    <row r="1014" spans="1:2" x14ac:dyDescent="0.35">
      <c r="A1014">
        <v>812113</v>
      </c>
      <c r="B1014" t="s">
        <v>1082</v>
      </c>
    </row>
    <row r="1015" spans="1:2" x14ac:dyDescent="0.35">
      <c r="A1015">
        <v>812191</v>
      </c>
      <c r="B1015" t="s">
        <v>1085</v>
      </c>
    </row>
    <row r="1016" spans="1:2" x14ac:dyDescent="0.35">
      <c r="A1016">
        <v>812199</v>
      </c>
      <c r="B1016" t="s">
        <v>1084</v>
      </c>
    </row>
    <row r="1017" spans="1:2" x14ac:dyDescent="0.35">
      <c r="A1017">
        <v>812210</v>
      </c>
      <c r="B1017" t="s">
        <v>1089</v>
      </c>
    </row>
    <row r="1018" spans="1:2" x14ac:dyDescent="0.35">
      <c r="A1018">
        <v>812220</v>
      </c>
      <c r="B1018" t="s">
        <v>1091</v>
      </c>
    </row>
    <row r="1019" spans="1:2" x14ac:dyDescent="0.35">
      <c r="A1019">
        <v>812310</v>
      </c>
      <c r="B1019" t="s">
        <v>1095</v>
      </c>
    </row>
    <row r="1020" spans="1:2" x14ac:dyDescent="0.35">
      <c r="A1020">
        <v>812320</v>
      </c>
      <c r="B1020" t="s">
        <v>1097</v>
      </c>
    </row>
    <row r="1021" spans="1:2" x14ac:dyDescent="0.35">
      <c r="A1021">
        <v>812331</v>
      </c>
      <c r="B1021" t="s">
        <v>1100</v>
      </c>
    </row>
    <row r="1022" spans="1:2" x14ac:dyDescent="0.35">
      <c r="A1022">
        <v>812332</v>
      </c>
      <c r="B1022" t="s">
        <v>1101</v>
      </c>
    </row>
    <row r="1023" spans="1:2" x14ac:dyDescent="0.35">
      <c r="A1023">
        <v>812910</v>
      </c>
      <c r="B1023" t="s">
        <v>1105</v>
      </c>
    </row>
    <row r="1024" spans="1:2" x14ac:dyDescent="0.35">
      <c r="A1024">
        <v>812921</v>
      </c>
      <c r="B1024" t="s">
        <v>1108</v>
      </c>
    </row>
    <row r="1025" spans="1:2" x14ac:dyDescent="0.35">
      <c r="A1025">
        <v>812922</v>
      </c>
      <c r="B1025" t="s">
        <v>1109</v>
      </c>
    </row>
    <row r="1026" spans="1:2" x14ac:dyDescent="0.35">
      <c r="A1026">
        <v>812930</v>
      </c>
      <c r="B1026" t="s">
        <v>1111</v>
      </c>
    </row>
    <row r="1027" spans="1:2" x14ac:dyDescent="0.35">
      <c r="A1027">
        <v>812990</v>
      </c>
      <c r="B1027" t="s">
        <v>1113</v>
      </c>
    </row>
    <row r="1028" spans="1:2" x14ac:dyDescent="0.35">
      <c r="A1028">
        <v>813110</v>
      </c>
      <c r="B1028" t="s">
        <v>1116</v>
      </c>
    </row>
    <row r="1029" spans="1:2" x14ac:dyDescent="0.35">
      <c r="A1029">
        <v>813211</v>
      </c>
      <c r="B1029" t="s">
        <v>1121</v>
      </c>
    </row>
    <row r="1030" spans="1:2" x14ac:dyDescent="0.35">
      <c r="A1030">
        <v>813212</v>
      </c>
      <c r="B1030" t="s">
        <v>1122</v>
      </c>
    </row>
    <row r="1031" spans="1:2" x14ac:dyDescent="0.35">
      <c r="A1031">
        <v>813219</v>
      </c>
      <c r="B1031" t="s">
        <v>1123</v>
      </c>
    </row>
    <row r="1032" spans="1:2" x14ac:dyDescent="0.35">
      <c r="A1032">
        <v>813311</v>
      </c>
      <c r="B1032" t="s">
        <v>1127</v>
      </c>
    </row>
    <row r="1033" spans="1:2" x14ac:dyDescent="0.35">
      <c r="A1033">
        <v>813312</v>
      </c>
      <c r="B1033" t="s">
        <v>1128</v>
      </c>
    </row>
    <row r="1034" spans="1:2" x14ac:dyDescent="0.35">
      <c r="A1034">
        <v>813319</v>
      </c>
      <c r="B1034" t="s">
        <v>1129</v>
      </c>
    </row>
    <row r="1035" spans="1:2" x14ac:dyDescent="0.35">
      <c r="A1035">
        <v>813410</v>
      </c>
      <c r="B1035" t="s">
        <v>1131</v>
      </c>
    </row>
    <row r="1036" spans="1:2" x14ac:dyDescent="0.35">
      <c r="A1036">
        <v>813910</v>
      </c>
      <c r="B1036" t="s">
        <v>1136</v>
      </c>
    </row>
    <row r="1037" spans="1:2" x14ac:dyDescent="0.35">
      <c r="A1037">
        <v>813920</v>
      </c>
      <c r="B1037" t="s">
        <v>1138</v>
      </c>
    </row>
    <row r="1038" spans="1:2" x14ac:dyDescent="0.35">
      <c r="A1038">
        <v>813930</v>
      </c>
      <c r="B1038" t="s">
        <v>1140</v>
      </c>
    </row>
    <row r="1039" spans="1:2" x14ac:dyDescent="0.35">
      <c r="A1039">
        <v>813940</v>
      </c>
      <c r="B1039" t="s">
        <v>1142</v>
      </c>
    </row>
    <row r="1040" spans="1:2" x14ac:dyDescent="0.35">
      <c r="A1040">
        <v>813990</v>
      </c>
      <c r="B1040" t="s">
        <v>1144</v>
      </c>
    </row>
    <row r="1041" spans="1:2" x14ac:dyDescent="0.35">
      <c r="A1041">
        <v>814110</v>
      </c>
      <c r="B1041" t="s">
        <v>56</v>
      </c>
    </row>
    <row r="1042" spans="1:2" x14ac:dyDescent="0.35">
      <c r="A1042">
        <v>921110</v>
      </c>
      <c r="B1042" t="s">
        <v>1154</v>
      </c>
    </row>
    <row r="1043" spans="1:2" x14ac:dyDescent="0.35">
      <c r="A1043">
        <v>921120</v>
      </c>
      <c r="B1043" t="s">
        <v>1156</v>
      </c>
    </row>
    <row r="1044" spans="1:2" x14ac:dyDescent="0.35">
      <c r="A1044">
        <v>921130</v>
      </c>
      <c r="B1044" t="s">
        <v>1158</v>
      </c>
    </row>
    <row r="1045" spans="1:2" x14ac:dyDescent="0.35">
      <c r="A1045">
        <v>921140</v>
      </c>
      <c r="B1045" t="s">
        <v>1160</v>
      </c>
    </row>
    <row r="1046" spans="1:2" x14ac:dyDescent="0.35">
      <c r="A1046">
        <v>921150</v>
      </c>
      <c r="B1046" t="s">
        <v>1162</v>
      </c>
    </row>
    <row r="1047" spans="1:2" x14ac:dyDescent="0.35">
      <c r="A1047">
        <v>921190</v>
      </c>
      <c r="B1047" t="s">
        <v>1558</v>
      </c>
    </row>
    <row r="1048" spans="1:2" x14ac:dyDescent="0.35">
      <c r="A1048">
        <v>922110</v>
      </c>
      <c r="B1048" t="s">
        <v>1169</v>
      </c>
    </row>
    <row r="1049" spans="1:2" x14ac:dyDescent="0.35">
      <c r="A1049">
        <v>922120</v>
      </c>
      <c r="B1049" t="s">
        <v>1171</v>
      </c>
    </row>
    <row r="1050" spans="1:2" x14ac:dyDescent="0.35">
      <c r="A1050">
        <v>922130</v>
      </c>
      <c r="B1050" t="s">
        <v>1173</v>
      </c>
    </row>
    <row r="1051" spans="1:2" x14ac:dyDescent="0.35">
      <c r="A1051">
        <v>922140</v>
      </c>
      <c r="B1051" t="s">
        <v>1175</v>
      </c>
    </row>
    <row r="1052" spans="1:2" x14ac:dyDescent="0.35">
      <c r="A1052">
        <v>922150</v>
      </c>
      <c r="B1052" t="s">
        <v>1177</v>
      </c>
    </row>
    <row r="1053" spans="1:2" x14ac:dyDescent="0.35">
      <c r="A1053">
        <v>922160</v>
      </c>
      <c r="B1053" t="s">
        <v>1179</v>
      </c>
    </row>
    <row r="1054" spans="1:2" x14ac:dyDescent="0.35">
      <c r="A1054">
        <v>922190</v>
      </c>
      <c r="B1054" t="s">
        <v>1181</v>
      </c>
    </row>
    <row r="1055" spans="1:2" x14ac:dyDescent="0.35">
      <c r="A1055">
        <v>923110</v>
      </c>
      <c r="B1055" t="s">
        <v>1186</v>
      </c>
    </row>
    <row r="1056" spans="1:2" x14ac:dyDescent="0.35">
      <c r="A1056">
        <v>923120</v>
      </c>
      <c r="B1056" t="s">
        <v>1188</v>
      </c>
    </row>
    <row r="1057" spans="1:2" x14ac:dyDescent="0.35">
      <c r="A1057">
        <v>923130</v>
      </c>
      <c r="B1057" t="s">
        <v>1190</v>
      </c>
    </row>
    <row r="1058" spans="1:2" x14ac:dyDescent="0.35">
      <c r="A1058">
        <v>923140</v>
      </c>
      <c r="B1058" t="s">
        <v>1559</v>
      </c>
    </row>
    <row r="1059" spans="1:2" x14ac:dyDescent="0.35">
      <c r="A1059">
        <v>924110</v>
      </c>
      <c r="B1059" t="s">
        <v>1197</v>
      </c>
    </row>
    <row r="1060" spans="1:2" x14ac:dyDescent="0.35">
      <c r="A1060">
        <v>924120</v>
      </c>
      <c r="B1060" t="s">
        <v>1199</v>
      </c>
    </row>
    <row r="1061" spans="1:2" x14ac:dyDescent="0.35">
      <c r="A1061">
        <v>925110</v>
      </c>
      <c r="B1061" t="s">
        <v>1204</v>
      </c>
    </row>
    <row r="1062" spans="1:2" x14ac:dyDescent="0.35">
      <c r="A1062">
        <v>925120</v>
      </c>
      <c r="B1062" t="s">
        <v>1560</v>
      </c>
    </row>
    <row r="1063" spans="1:2" x14ac:dyDescent="0.35">
      <c r="A1063">
        <v>926110</v>
      </c>
      <c r="B1063" t="s">
        <v>1211</v>
      </c>
    </row>
    <row r="1064" spans="1:2" x14ac:dyDescent="0.35">
      <c r="A1064">
        <v>926120</v>
      </c>
      <c r="B1064" t="s">
        <v>1213</v>
      </c>
    </row>
    <row r="1065" spans="1:2" x14ac:dyDescent="0.35">
      <c r="A1065">
        <v>926130</v>
      </c>
      <c r="B1065" t="s">
        <v>1215</v>
      </c>
    </row>
    <row r="1066" spans="1:2" x14ac:dyDescent="0.35">
      <c r="A1066">
        <v>926140</v>
      </c>
      <c r="B1066" t="s">
        <v>1217</v>
      </c>
    </row>
    <row r="1067" spans="1:2" x14ac:dyDescent="0.35">
      <c r="A1067">
        <v>926150</v>
      </c>
      <c r="B1067" t="s">
        <v>1219</v>
      </c>
    </row>
    <row r="1068" spans="1:2" x14ac:dyDescent="0.35">
      <c r="A1068">
        <v>927110</v>
      </c>
      <c r="B1068" t="s">
        <v>1221</v>
      </c>
    </row>
    <row r="1069" spans="1:2" x14ac:dyDescent="0.35">
      <c r="A1069">
        <v>928110</v>
      </c>
      <c r="B1069" t="s">
        <v>1228</v>
      </c>
    </row>
    <row r="1070" spans="1:2" x14ac:dyDescent="0.35">
      <c r="A1070">
        <v>928120</v>
      </c>
      <c r="B1070" t="s">
        <v>1230</v>
      </c>
    </row>
    <row r="1071" spans="1:2" x14ac:dyDescent="0.35">
      <c r="A1071" t="s">
        <v>558</v>
      </c>
      <c r="B1071" t="s">
        <v>73</v>
      </c>
    </row>
    <row r="1072" spans="1:2" x14ac:dyDescent="0.35">
      <c r="A1072" t="s">
        <v>559</v>
      </c>
      <c r="B1072" t="s">
        <v>73</v>
      </c>
    </row>
    <row r="1073" spans="1:2" x14ac:dyDescent="0.35">
      <c r="A1073" t="s">
        <v>560</v>
      </c>
      <c r="B1073" t="s">
        <v>561</v>
      </c>
    </row>
    <row r="1074" spans="1:2" x14ac:dyDescent="0.35">
      <c r="A1074" t="s">
        <v>562</v>
      </c>
      <c r="B1074" t="s">
        <v>563</v>
      </c>
    </row>
    <row r="1075" spans="1:2" x14ac:dyDescent="0.35">
      <c r="A1075">
        <v>541110</v>
      </c>
      <c r="B1075" t="s">
        <v>563</v>
      </c>
    </row>
    <row r="1076" spans="1:2" x14ac:dyDescent="0.35">
      <c r="A1076" t="s">
        <v>564</v>
      </c>
      <c r="B1076" t="s">
        <v>565</v>
      </c>
    </row>
    <row r="1077" spans="1:2" x14ac:dyDescent="0.35">
      <c r="A1077">
        <v>541120</v>
      </c>
      <c r="B1077" t="s">
        <v>565</v>
      </c>
    </row>
    <row r="1078" spans="1:2" x14ac:dyDescent="0.35">
      <c r="A1078" t="s">
        <v>566</v>
      </c>
      <c r="B1078" t="s">
        <v>567</v>
      </c>
    </row>
    <row r="1079" spans="1:2" x14ac:dyDescent="0.35">
      <c r="A1079">
        <v>541191</v>
      </c>
      <c r="B1079" t="s">
        <v>568</v>
      </c>
    </row>
    <row r="1080" spans="1:2" x14ac:dyDescent="0.35">
      <c r="A1080">
        <v>541199</v>
      </c>
      <c r="B1080" t="s">
        <v>569</v>
      </c>
    </row>
    <row r="1081" spans="1:2" x14ac:dyDescent="0.35">
      <c r="A1081" t="s">
        <v>570</v>
      </c>
      <c r="B1081" t="s">
        <v>571</v>
      </c>
    </row>
    <row r="1082" spans="1:2" x14ac:dyDescent="0.35">
      <c r="A1082" t="s">
        <v>572</v>
      </c>
      <c r="B1082" t="s">
        <v>571</v>
      </c>
    </row>
    <row r="1083" spans="1:2" x14ac:dyDescent="0.35">
      <c r="A1083">
        <v>541211</v>
      </c>
      <c r="B1083" t="s">
        <v>573</v>
      </c>
    </row>
    <row r="1084" spans="1:2" x14ac:dyDescent="0.35">
      <c r="A1084">
        <v>541213</v>
      </c>
      <c r="B1084" t="s">
        <v>574</v>
      </c>
    </row>
    <row r="1085" spans="1:2" x14ac:dyDescent="0.35">
      <c r="A1085">
        <v>541214</v>
      </c>
      <c r="B1085" t="s">
        <v>575</v>
      </c>
    </row>
    <row r="1086" spans="1:2" x14ac:dyDescent="0.35">
      <c r="A1086">
        <v>541219</v>
      </c>
      <c r="B1086" t="s">
        <v>576</v>
      </c>
    </row>
    <row r="1087" spans="1:2" x14ac:dyDescent="0.35">
      <c r="A1087" t="s">
        <v>577</v>
      </c>
      <c r="B1087" t="s">
        <v>578</v>
      </c>
    </row>
    <row r="1088" spans="1:2" x14ac:dyDescent="0.35">
      <c r="A1088" t="s">
        <v>579</v>
      </c>
      <c r="B1088" t="s">
        <v>580</v>
      </c>
    </row>
    <row r="1089" spans="1:2" x14ac:dyDescent="0.35">
      <c r="A1089">
        <v>541310</v>
      </c>
      <c r="B1089" t="s">
        <v>580</v>
      </c>
    </row>
    <row r="1090" spans="1:2" x14ac:dyDescent="0.35">
      <c r="A1090" t="s">
        <v>581</v>
      </c>
      <c r="B1090" t="s">
        <v>582</v>
      </c>
    </row>
    <row r="1091" spans="1:2" x14ac:dyDescent="0.35">
      <c r="A1091">
        <v>541320</v>
      </c>
      <c r="B1091" t="s">
        <v>582</v>
      </c>
    </row>
    <row r="1092" spans="1:2" x14ac:dyDescent="0.35">
      <c r="A1092" t="s">
        <v>583</v>
      </c>
      <c r="B1092" t="s">
        <v>584</v>
      </c>
    </row>
    <row r="1093" spans="1:2" x14ac:dyDescent="0.35">
      <c r="A1093">
        <v>541330</v>
      </c>
      <c r="B1093" t="s">
        <v>584</v>
      </c>
    </row>
    <row r="1094" spans="1:2" x14ac:dyDescent="0.35">
      <c r="A1094" t="s">
        <v>585</v>
      </c>
      <c r="B1094" t="s">
        <v>586</v>
      </c>
    </row>
    <row r="1095" spans="1:2" x14ac:dyDescent="0.35">
      <c r="A1095">
        <v>541340</v>
      </c>
      <c r="B1095" t="s">
        <v>586</v>
      </c>
    </row>
    <row r="1096" spans="1:2" x14ac:dyDescent="0.35">
      <c r="A1096" t="s">
        <v>587</v>
      </c>
      <c r="B1096" t="s">
        <v>588</v>
      </c>
    </row>
    <row r="1097" spans="1:2" x14ac:dyDescent="0.35">
      <c r="A1097">
        <v>541350</v>
      </c>
      <c r="B1097" t="s">
        <v>588</v>
      </c>
    </row>
    <row r="1098" spans="1:2" x14ac:dyDescent="0.35">
      <c r="A1098" t="s">
        <v>589</v>
      </c>
      <c r="B1098" t="s">
        <v>590</v>
      </c>
    </row>
    <row r="1099" spans="1:2" x14ac:dyDescent="0.35">
      <c r="A1099">
        <v>541360</v>
      </c>
      <c r="B1099" t="s">
        <v>590</v>
      </c>
    </row>
    <row r="1100" spans="1:2" x14ac:dyDescent="0.35">
      <c r="A1100" t="s">
        <v>591</v>
      </c>
      <c r="B1100" t="s">
        <v>592</v>
      </c>
    </row>
    <row r="1101" spans="1:2" x14ac:dyDescent="0.35">
      <c r="A1101">
        <v>541370</v>
      </c>
      <c r="B1101" t="s">
        <v>592</v>
      </c>
    </row>
    <row r="1102" spans="1:2" x14ac:dyDescent="0.35">
      <c r="A1102" t="s">
        <v>593</v>
      </c>
      <c r="B1102" t="s">
        <v>594</v>
      </c>
    </row>
    <row r="1103" spans="1:2" x14ac:dyDescent="0.35">
      <c r="A1103">
        <v>541380</v>
      </c>
      <c r="B1103" t="s">
        <v>594</v>
      </c>
    </row>
    <row r="1104" spans="1:2" x14ac:dyDescent="0.35">
      <c r="A1104" t="s">
        <v>595</v>
      </c>
      <c r="B1104" t="s">
        <v>596</v>
      </c>
    </row>
    <row r="1105" spans="1:2" x14ac:dyDescent="0.35">
      <c r="A1105" t="s">
        <v>597</v>
      </c>
      <c r="B1105" t="s">
        <v>598</v>
      </c>
    </row>
    <row r="1106" spans="1:2" x14ac:dyDescent="0.35">
      <c r="A1106">
        <v>541410</v>
      </c>
      <c r="B1106" t="s">
        <v>598</v>
      </c>
    </row>
    <row r="1107" spans="1:2" x14ac:dyDescent="0.35">
      <c r="A1107" t="s">
        <v>599</v>
      </c>
      <c r="B1107" t="s">
        <v>600</v>
      </c>
    </row>
    <row r="1108" spans="1:2" x14ac:dyDescent="0.35">
      <c r="A1108">
        <v>541420</v>
      </c>
      <c r="B1108" t="s">
        <v>600</v>
      </c>
    </row>
    <row r="1109" spans="1:2" x14ac:dyDescent="0.35">
      <c r="A1109" t="s">
        <v>601</v>
      </c>
      <c r="B1109" t="s">
        <v>602</v>
      </c>
    </row>
    <row r="1110" spans="1:2" x14ac:dyDescent="0.35">
      <c r="A1110">
        <v>541430</v>
      </c>
      <c r="B1110" t="s">
        <v>602</v>
      </c>
    </row>
    <row r="1111" spans="1:2" x14ac:dyDescent="0.35">
      <c r="A1111" t="s">
        <v>603</v>
      </c>
      <c r="B1111" t="s">
        <v>604</v>
      </c>
    </row>
    <row r="1112" spans="1:2" x14ac:dyDescent="0.35">
      <c r="A1112">
        <v>541490</v>
      </c>
      <c r="B1112" t="s">
        <v>604</v>
      </c>
    </row>
    <row r="1113" spans="1:2" x14ac:dyDescent="0.35">
      <c r="A1113" t="s">
        <v>605</v>
      </c>
      <c r="B1113" t="s">
        <v>606</v>
      </c>
    </row>
    <row r="1114" spans="1:2" x14ac:dyDescent="0.35">
      <c r="A1114" t="s">
        <v>607</v>
      </c>
      <c r="B1114" t="s">
        <v>606</v>
      </c>
    </row>
    <row r="1115" spans="1:2" x14ac:dyDescent="0.35">
      <c r="A1115">
        <v>541511</v>
      </c>
      <c r="B1115" t="s">
        <v>608</v>
      </c>
    </row>
    <row r="1116" spans="1:2" x14ac:dyDescent="0.35">
      <c r="A1116">
        <v>541512</v>
      </c>
      <c r="B1116" t="s">
        <v>609</v>
      </c>
    </row>
    <row r="1117" spans="1:2" x14ac:dyDescent="0.35">
      <c r="A1117">
        <v>541513</v>
      </c>
      <c r="B1117" t="s">
        <v>610</v>
      </c>
    </row>
    <row r="1118" spans="1:2" x14ac:dyDescent="0.35">
      <c r="A1118">
        <v>541519</v>
      </c>
      <c r="B1118" t="s">
        <v>611</v>
      </c>
    </row>
    <row r="1119" spans="1:2" x14ac:dyDescent="0.35">
      <c r="A1119" t="s">
        <v>612</v>
      </c>
      <c r="B1119" t="s">
        <v>613</v>
      </c>
    </row>
    <row r="1120" spans="1:2" x14ac:dyDescent="0.35">
      <c r="A1120" t="s">
        <v>614</v>
      </c>
      <c r="B1120" t="s">
        <v>615</v>
      </c>
    </row>
    <row r="1121" spans="1:2" x14ac:dyDescent="0.35">
      <c r="A1121">
        <v>541611</v>
      </c>
      <c r="B1121" t="s">
        <v>616</v>
      </c>
    </row>
    <row r="1122" spans="1:2" x14ac:dyDescent="0.35">
      <c r="A1122">
        <v>541612</v>
      </c>
      <c r="B1122" t="s">
        <v>617</v>
      </c>
    </row>
    <row r="1123" spans="1:2" x14ac:dyDescent="0.35">
      <c r="A1123">
        <v>541613</v>
      </c>
      <c r="B1123" t="s">
        <v>618</v>
      </c>
    </row>
    <row r="1124" spans="1:2" x14ac:dyDescent="0.35">
      <c r="A1124">
        <v>541614</v>
      </c>
      <c r="B1124" t="s">
        <v>619</v>
      </c>
    </row>
    <row r="1125" spans="1:2" x14ac:dyDescent="0.35">
      <c r="A1125">
        <v>541618</v>
      </c>
      <c r="B1125" t="s">
        <v>620</v>
      </c>
    </row>
    <row r="1126" spans="1:2" x14ac:dyDescent="0.35">
      <c r="A1126" t="s">
        <v>621</v>
      </c>
      <c r="B1126" t="s">
        <v>622</v>
      </c>
    </row>
    <row r="1127" spans="1:2" x14ac:dyDescent="0.35">
      <c r="A1127">
        <v>541620</v>
      </c>
      <c r="B1127" t="s">
        <v>622</v>
      </c>
    </row>
    <row r="1128" spans="1:2" x14ac:dyDescent="0.35">
      <c r="A1128" t="s">
        <v>623</v>
      </c>
      <c r="B1128" t="s">
        <v>624</v>
      </c>
    </row>
    <row r="1129" spans="1:2" x14ac:dyDescent="0.35">
      <c r="A1129">
        <v>541690</v>
      </c>
      <c r="B1129" t="s">
        <v>624</v>
      </c>
    </row>
    <row r="1130" spans="1:2" x14ac:dyDescent="0.35">
      <c r="A1130" t="s">
        <v>625</v>
      </c>
      <c r="B1130" t="s">
        <v>626</v>
      </c>
    </row>
    <row r="1131" spans="1:2" x14ac:dyDescent="0.35">
      <c r="A1131" t="s">
        <v>627</v>
      </c>
      <c r="B1131" t="s">
        <v>628</v>
      </c>
    </row>
    <row r="1132" spans="1:2" x14ac:dyDescent="0.35">
      <c r="A1132">
        <v>541711</v>
      </c>
      <c r="B1132" t="s">
        <v>629</v>
      </c>
    </row>
    <row r="1133" spans="1:2" x14ac:dyDescent="0.35">
      <c r="A1133">
        <v>541712</v>
      </c>
      <c r="B1133" t="s">
        <v>630</v>
      </c>
    </row>
    <row r="1134" spans="1:2" x14ac:dyDescent="0.35">
      <c r="A1134" t="s">
        <v>631</v>
      </c>
      <c r="B1134" t="s">
        <v>632</v>
      </c>
    </row>
    <row r="1135" spans="1:2" x14ac:dyDescent="0.35">
      <c r="A1135">
        <v>541720</v>
      </c>
      <c r="B1135" t="s">
        <v>632</v>
      </c>
    </row>
    <row r="1136" spans="1:2" x14ac:dyDescent="0.35">
      <c r="A1136" t="s">
        <v>633</v>
      </c>
      <c r="B1136" t="s">
        <v>634</v>
      </c>
    </row>
    <row r="1137" spans="1:2" x14ac:dyDescent="0.35">
      <c r="A1137" t="s">
        <v>635</v>
      </c>
      <c r="B1137" t="s">
        <v>636</v>
      </c>
    </row>
    <row r="1138" spans="1:2" x14ac:dyDescent="0.35">
      <c r="A1138">
        <v>541810</v>
      </c>
      <c r="B1138" t="s">
        <v>636</v>
      </c>
    </row>
    <row r="1139" spans="1:2" x14ac:dyDescent="0.35">
      <c r="A1139" t="s">
        <v>637</v>
      </c>
      <c r="B1139" t="s">
        <v>638</v>
      </c>
    </row>
    <row r="1140" spans="1:2" x14ac:dyDescent="0.35">
      <c r="A1140">
        <v>541820</v>
      </c>
      <c r="B1140" t="s">
        <v>638</v>
      </c>
    </row>
    <row r="1141" spans="1:2" x14ac:dyDescent="0.35">
      <c r="A1141" t="s">
        <v>639</v>
      </c>
      <c r="B1141" t="s">
        <v>640</v>
      </c>
    </row>
    <row r="1142" spans="1:2" x14ac:dyDescent="0.35">
      <c r="A1142">
        <v>541830</v>
      </c>
      <c r="B1142" t="s">
        <v>640</v>
      </c>
    </row>
    <row r="1143" spans="1:2" x14ac:dyDescent="0.35">
      <c r="A1143" t="s">
        <v>641</v>
      </c>
      <c r="B1143" t="s">
        <v>642</v>
      </c>
    </row>
    <row r="1144" spans="1:2" x14ac:dyDescent="0.35">
      <c r="A1144">
        <v>541840</v>
      </c>
      <c r="B1144" t="s">
        <v>642</v>
      </c>
    </row>
    <row r="1145" spans="1:2" x14ac:dyDescent="0.35">
      <c r="A1145" t="s">
        <v>643</v>
      </c>
      <c r="B1145" t="s">
        <v>644</v>
      </c>
    </row>
    <row r="1146" spans="1:2" x14ac:dyDescent="0.35">
      <c r="A1146">
        <v>541850</v>
      </c>
      <c r="B1146" t="s">
        <v>644</v>
      </c>
    </row>
    <row r="1147" spans="1:2" x14ac:dyDescent="0.35">
      <c r="A1147" t="s">
        <v>645</v>
      </c>
      <c r="B1147" t="s">
        <v>646</v>
      </c>
    </row>
    <row r="1148" spans="1:2" x14ac:dyDescent="0.35">
      <c r="A1148">
        <v>541860</v>
      </c>
      <c r="B1148" t="s">
        <v>646</v>
      </c>
    </row>
    <row r="1149" spans="1:2" x14ac:dyDescent="0.35">
      <c r="A1149" t="s">
        <v>647</v>
      </c>
      <c r="B1149" t="s">
        <v>648</v>
      </c>
    </row>
    <row r="1150" spans="1:2" x14ac:dyDescent="0.35">
      <c r="A1150">
        <v>541870</v>
      </c>
      <c r="B1150" t="s">
        <v>648</v>
      </c>
    </row>
    <row r="1151" spans="1:2" x14ac:dyDescent="0.35">
      <c r="A1151" t="s">
        <v>649</v>
      </c>
      <c r="B1151" t="s">
        <v>650</v>
      </c>
    </row>
    <row r="1152" spans="1:2" x14ac:dyDescent="0.35">
      <c r="A1152">
        <v>541890</v>
      </c>
      <c r="B1152" t="s">
        <v>650</v>
      </c>
    </row>
    <row r="1153" spans="1:2" x14ac:dyDescent="0.35">
      <c r="A1153" t="s">
        <v>651</v>
      </c>
      <c r="B1153" t="s">
        <v>652</v>
      </c>
    </row>
    <row r="1154" spans="1:2" x14ac:dyDescent="0.35">
      <c r="A1154" t="s">
        <v>653</v>
      </c>
      <c r="B1154" t="s">
        <v>654</v>
      </c>
    </row>
    <row r="1155" spans="1:2" x14ac:dyDescent="0.35">
      <c r="A1155">
        <v>541910</v>
      </c>
      <c r="B1155" t="s">
        <v>654</v>
      </c>
    </row>
    <row r="1156" spans="1:2" x14ac:dyDescent="0.35">
      <c r="A1156" t="s">
        <v>655</v>
      </c>
      <c r="B1156" t="s">
        <v>656</v>
      </c>
    </row>
    <row r="1157" spans="1:2" x14ac:dyDescent="0.35">
      <c r="A1157">
        <v>541921</v>
      </c>
      <c r="B1157" t="s">
        <v>657</v>
      </c>
    </row>
    <row r="1158" spans="1:2" x14ac:dyDescent="0.35">
      <c r="A1158">
        <v>541922</v>
      </c>
      <c r="B1158" t="s">
        <v>658</v>
      </c>
    </row>
    <row r="1159" spans="1:2" x14ac:dyDescent="0.35">
      <c r="A1159" t="s">
        <v>659</v>
      </c>
      <c r="B1159" t="s">
        <v>660</v>
      </c>
    </row>
    <row r="1160" spans="1:2" x14ac:dyDescent="0.35">
      <c r="A1160">
        <v>541930</v>
      </c>
      <c r="B1160" t="s">
        <v>660</v>
      </c>
    </row>
    <row r="1161" spans="1:2" x14ac:dyDescent="0.35">
      <c r="A1161" t="s">
        <v>661</v>
      </c>
      <c r="B1161" t="s">
        <v>662</v>
      </c>
    </row>
    <row r="1162" spans="1:2" x14ac:dyDescent="0.35">
      <c r="A1162">
        <v>541940</v>
      </c>
      <c r="B1162" t="s">
        <v>662</v>
      </c>
    </row>
    <row r="1163" spans="1:2" x14ac:dyDescent="0.35">
      <c r="A1163" t="s">
        <v>663</v>
      </c>
      <c r="B1163" t="s">
        <v>664</v>
      </c>
    </row>
    <row r="1164" spans="1:2" x14ac:dyDescent="0.35">
      <c r="A1164">
        <v>541990</v>
      </c>
      <c r="B1164" t="s">
        <v>664</v>
      </c>
    </row>
    <row r="1165" spans="1:2" x14ac:dyDescent="0.35">
      <c r="A1165" t="s">
        <v>665</v>
      </c>
      <c r="B1165" t="s">
        <v>72</v>
      </c>
    </row>
    <row r="1166" spans="1:2" x14ac:dyDescent="0.35">
      <c r="A1166" t="s">
        <v>666</v>
      </c>
      <c r="B1166" t="s">
        <v>72</v>
      </c>
    </row>
    <row r="1167" spans="1:2" x14ac:dyDescent="0.35">
      <c r="A1167" t="s">
        <v>667</v>
      </c>
      <c r="B1167" t="s">
        <v>72</v>
      </c>
    </row>
    <row r="1168" spans="1:2" x14ac:dyDescent="0.35">
      <c r="A1168" t="s">
        <v>668</v>
      </c>
      <c r="B1168" t="s">
        <v>72</v>
      </c>
    </row>
    <row r="1169" spans="1:2" x14ac:dyDescent="0.35">
      <c r="A1169">
        <v>551111</v>
      </c>
      <c r="B1169" t="s">
        <v>669</v>
      </c>
    </row>
    <row r="1170" spans="1:2" x14ac:dyDescent="0.35">
      <c r="A1170">
        <v>551112</v>
      </c>
      <c r="B1170" t="s">
        <v>670</v>
      </c>
    </row>
    <row r="1171" spans="1:2" x14ac:dyDescent="0.35">
      <c r="A1171">
        <v>551114</v>
      </c>
      <c r="B1171" t="s">
        <v>671</v>
      </c>
    </row>
    <row r="1172" spans="1:2" x14ac:dyDescent="0.35">
      <c r="A1172" t="s">
        <v>672</v>
      </c>
      <c r="B1172" t="s">
        <v>673</v>
      </c>
    </row>
    <row r="1173" spans="1:2" x14ac:dyDescent="0.35">
      <c r="A1173" t="s">
        <v>674</v>
      </c>
      <c r="B1173" t="s">
        <v>71</v>
      </c>
    </row>
    <row r="1174" spans="1:2" x14ac:dyDescent="0.35">
      <c r="A1174" t="s">
        <v>675</v>
      </c>
      <c r="B1174" t="s">
        <v>676</v>
      </c>
    </row>
    <row r="1175" spans="1:2" x14ac:dyDescent="0.35">
      <c r="A1175" t="s">
        <v>677</v>
      </c>
      <c r="B1175" t="s">
        <v>676</v>
      </c>
    </row>
    <row r="1176" spans="1:2" x14ac:dyDescent="0.35">
      <c r="A1176">
        <v>561110</v>
      </c>
      <c r="B1176" t="s">
        <v>676</v>
      </c>
    </row>
    <row r="1177" spans="1:2" x14ac:dyDescent="0.35">
      <c r="A1177" t="s">
        <v>678</v>
      </c>
      <c r="B1177" t="s">
        <v>679</v>
      </c>
    </row>
    <row r="1178" spans="1:2" x14ac:dyDescent="0.35">
      <c r="A1178" t="s">
        <v>680</v>
      </c>
      <c r="B1178" t="s">
        <v>679</v>
      </c>
    </row>
    <row r="1179" spans="1:2" x14ac:dyDescent="0.35">
      <c r="A1179">
        <v>561210</v>
      </c>
      <c r="B1179" t="s">
        <v>679</v>
      </c>
    </row>
    <row r="1180" spans="1:2" x14ac:dyDescent="0.35">
      <c r="A1180" t="s">
        <v>681</v>
      </c>
      <c r="B1180" t="s">
        <v>682</v>
      </c>
    </row>
    <row r="1181" spans="1:2" x14ac:dyDescent="0.35">
      <c r="A1181" t="s">
        <v>683</v>
      </c>
      <c r="B1181" t="s">
        <v>684</v>
      </c>
    </row>
    <row r="1182" spans="1:2" x14ac:dyDescent="0.35">
      <c r="A1182">
        <v>561311</v>
      </c>
      <c r="B1182" t="s">
        <v>685</v>
      </c>
    </row>
    <row r="1183" spans="1:2" x14ac:dyDescent="0.35">
      <c r="A1183">
        <v>561312</v>
      </c>
      <c r="B1183" t="s">
        <v>686</v>
      </c>
    </row>
    <row r="1184" spans="1:2" x14ac:dyDescent="0.35">
      <c r="A1184" t="s">
        <v>687</v>
      </c>
      <c r="B1184" t="s">
        <v>688</v>
      </c>
    </row>
    <row r="1185" spans="1:2" x14ac:dyDescent="0.35">
      <c r="A1185">
        <v>561320</v>
      </c>
      <c r="B1185" t="s">
        <v>688</v>
      </c>
    </row>
    <row r="1186" spans="1:2" x14ac:dyDescent="0.35">
      <c r="A1186" t="s">
        <v>689</v>
      </c>
      <c r="B1186" t="s">
        <v>690</v>
      </c>
    </row>
    <row r="1187" spans="1:2" x14ac:dyDescent="0.35">
      <c r="A1187">
        <v>561330</v>
      </c>
      <c r="B1187" t="s">
        <v>690</v>
      </c>
    </row>
    <row r="1188" spans="1:2" x14ac:dyDescent="0.35">
      <c r="A1188" t="s">
        <v>691</v>
      </c>
      <c r="B1188" t="s">
        <v>692</v>
      </c>
    </row>
    <row r="1189" spans="1:2" x14ac:dyDescent="0.35">
      <c r="A1189" t="s">
        <v>693</v>
      </c>
      <c r="B1189" t="s">
        <v>694</v>
      </c>
    </row>
    <row r="1190" spans="1:2" x14ac:dyDescent="0.35">
      <c r="A1190">
        <v>561410</v>
      </c>
      <c r="B1190" t="s">
        <v>694</v>
      </c>
    </row>
    <row r="1191" spans="1:2" x14ac:dyDescent="0.35">
      <c r="A1191" t="s">
        <v>695</v>
      </c>
      <c r="B1191" t="s">
        <v>696</v>
      </c>
    </row>
    <row r="1192" spans="1:2" x14ac:dyDescent="0.35">
      <c r="A1192">
        <v>561421</v>
      </c>
      <c r="B1192" t="s">
        <v>697</v>
      </c>
    </row>
    <row r="1193" spans="1:2" x14ac:dyDescent="0.35">
      <c r="A1193">
        <v>561422</v>
      </c>
      <c r="B1193" t="s">
        <v>698</v>
      </c>
    </row>
    <row r="1194" spans="1:2" x14ac:dyDescent="0.35">
      <c r="A1194" t="s">
        <v>699</v>
      </c>
      <c r="B1194" t="s">
        <v>700</v>
      </c>
    </row>
    <row r="1195" spans="1:2" x14ac:dyDescent="0.35">
      <c r="A1195">
        <v>561431</v>
      </c>
      <c r="B1195" t="s">
        <v>701</v>
      </c>
    </row>
    <row r="1196" spans="1:2" x14ac:dyDescent="0.35">
      <c r="A1196">
        <v>561439</v>
      </c>
      <c r="B1196" t="s">
        <v>702</v>
      </c>
    </row>
    <row r="1197" spans="1:2" x14ac:dyDescent="0.35">
      <c r="A1197" t="s">
        <v>703</v>
      </c>
      <c r="B1197" t="s">
        <v>704</v>
      </c>
    </row>
    <row r="1198" spans="1:2" x14ac:dyDescent="0.35">
      <c r="A1198">
        <v>561440</v>
      </c>
      <c r="B1198" t="s">
        <v>704</v>
      </c>
    </row>
    <row r="1199" spans="1:2" x14ac:dyDescent="0.35">
      <c r="A1199" t="s">
        <v>705</v>
      </c>
      <c r="B1199" t="s">
        <v>706</v>
      </c>
    </row>
    <row r="1200" spans="1:2" x14ac:dyDescent="0.35">
      <c r="A1200">
        <v>561450</v>
      </c>
      <c r="B1200" t="s">
        <v>706</v>
      </c>
    </row>
    <row r="1201" spans="1:2" x14ac:dyDescent="0.35">
      <c r="A1201" t="s">
        <v>707</v>
      </c>
      <c r="B1201" t="s">
        <v>708</v>
      </c>
    </row>
    <row r="1202" spans="1:2" x14ac:dyDescent="0.35">
      <c r="A1202">
        <v>561491</v>
      </c>
      <c r="B1202" t="s">
        <v>709</v>
      </c>
    </row>
    <row r="1203" spans="1:2" x14ac:dyDescent="0.35">
      <c r="A1203">
        <v>561492</v>
      </c>
      <c r="B1203" t="s">
        <v>710</v>
      </c>
    </row>
    <row r="1204" spans="1:2" x14ac:dyDescent="0.35">
      <c r="A1204">
        <v>561499</v>
      </c>
      <c r="B1204" t="s">
        <v>711</v>
      </c>
    </row>
    <row r="1205" spans="1:2" x14ac:dyDescent="0.35">
      <c r="A1205" t="s">
        <v>712</v>
      </c>
      <c r="B1205" t="s">
        <v>713</v>
      </c>
    </row>
    <row r="1206" spans="1:2" x14ac:dyDescent="0.35">
      <c r="A1206" t="s">
        <v>714</v>
      </c>
      <c r="B1206" t="s">
        <v>715</v>
      </c>
    </row>
    <row r="1207" spans="1:2" x14ac:dyDescent="0.35">
      <c r="A1207">
        <v>561510</v>
      </c>
      <c r="B1207" t="s">
        <v>715</v>
      </c>
    </row>
    <row r="1208" spans="1:2" x14ac:dyDescent="0.35">
      <c r="A1208" t="s">
        <v>716</v>
      </c>
      <c r="B1208" t="s">
        <v>717</v>
      </c>
    </row>
    <row r="1209" spans="1:2" x14ac:dyDescent="0.35">
      <c r="A1209">
        <v>561520</v>
      </c>
      <c r="B1209" t="s">
        <v>717</v>
      </c>
    </row>
    <row r="1210" spans="1:2" x14ac:dyDescent="0.35">
      <c r="A1210" t="s">
        <v>718</v>
      </c>
      <c r="B1210" t="s">
        <v>719</v>
      </c>
    </row>
    <row r="1211" spans="1:2" x14ac:dyDescent="0.35">
      <c r="A1211">
        <v>561591</v>
      </c>
      <c r="B1211" t="s">
        <v>720</v>
      </c>
    </row>
    <row r="1212" spans="1:2" x14ac:dyDescent="0.35">
      <c r="A1212">
        <v>561599</v>
      </c>
      <c r="B1212" t="s">
        <v>721</v>
      </c>
    </row>
    <row r="1213" spans="1:2" x14ac:dyDescent="0.35">
      <c r="A1213" t="s">
        <v>722</v>
      </c>
      <c r="B1213" t="s">
        <v>723</v>
      </c>
    </row>
    <row r="1214" spans="1:2" x14ac:dyDescent="0.35">
      <c r="A1214" t="s">
        <v>724</v>
      </c>
      <c r="B1214" t="s">
        <v>725</v>
      </c>
    </row>
    <row r="1215" spans="1:2" x14ac:dyDescent="0.35">
      <c r="A1215">
        <v>561611</v>
      </c>
      <c r="B1215" t="s">
        <v>726</v>
      </c>
    </row>
    <row r="1216" spans="1:2" x14ac:dyDescent="0.35">
      <c r="A1216">
        <v>561612</v>
      </c>
      <c r="B1216" t="s">
        <v>727</v>
      </c>
    </row>
    <row r="1217" spans="1:2" x14ac:dyDescent="0.35">
      <c r="A1217">
        <v>561613</v>
      </c>
      <c r="B1217" t="s">
        <v>728</v>
      </c>
    </row>
    <row r="1218" spans="1:2" x14ac:dyDescent="0.35">
      <c r="A1218" t="s">
        <v>729</v>
      </c>
      <c r="B1218" t="s">
        <v>730</v>
      </c>
    </row>
    <row r="1219" spans="1:2" x14ac:dyDescent="0.35">
      <c r="A1219">
        <v>561621</v>
      </c>
      <c r="B1219" t="s">
        <v>731</v>
      </c>
    </row>
    <row r="1220" spans="1:2" x14ac:dyDescent="0.35">
      <c r="A1220">
        <v>561622</v>
      </c>
      <c r="B1220" t="s">
        <v>732</v>
      </c>
    </row>
    <row r="1221" spans="1:2" x14ac:dyDescent="0.35">
      <c r="A1221" t="s">
        <v>733</v>
      </c>
      <c r="B1221" t="s">
        <v>734</v>
      </c>
    </row>
    <row r="1222" spans="1:2" x14ac:dyDescent="0.35">
      <c r="A1222" t="s">
        <v>735</v>
      </c>
      <c r="B1222" t="s">
        <v>736</v>
      </c>
    </row>
    <row r="1223" spans="1:2" x14ac:dyDescent="0.35">
      <c r="A1223">
        <v>561710</v>
      </c>
      <c r="B1223" t="s">
        <v>736</v>
      </c>
    </row>
    <row r="1224" spans="1:2" x14ac:dyDescent="0.35">
      <c r="A1224" t="s">
        <v>737</v>
      </c>
      <c r="B1224" t="s">
        <v>738</v>
      </c>
    </row>
    <row r="1225" spans="1:2" x14ac:dyDescent="0.35">
      <c r="A1225">
        <v>561720</v>
      </c>
      <c r="B1225" t="s">
        <v>738</v>
      </c>
    </row>
    <row r="1226" spans="1:2" x14ac:dyDescent="0.35">
      <c r="A1226" t="s">
        <v>739</v>
      </c>
      <c r="B1226" t="s">
        <v>740</v>
      </c>
    </row>
    <row r="1227" spans="1:2" x14ac:dyDescent="0.35">
      <c r="A1227">
        <v>561730</v>
      </c>
      <c r="B1227" t="s">
        <v>740</v>
      </c>
    </row>
    <row r="1228" spans="1:2" x14ac:dyDescent="0.35">
      <c r="A1228" t="s">
        <v>741</v>
      </c>
      <c r="B1228" t="s">
        <v>742</v>
      </c>
    </row>
    <row r="1229" spans="1:2" x14ac:dyDescent="0.35">
      <c r="A1229">
        <v>561740</v>
      </c>
      <c r="B1229" t="s">
        <v>742</v>
      </c>
    </row>
    <row r="1230" spans="1:2" x14ac:dyDescent="0.35">
      <c r="A1230" t="s">
        <v>743</v>
      </c>
      <c r="B1230" t="s">
        <v>744</v>
      </c>
    </row>
    <row r="1231" spans="1:2" x14ac:dyDescent="0.35">
      <c r="A1231">
        <v>561790</v>
      </c>
      <c r="B1231" t="s">
        <v>744</v>
      </c>
    </row>
    <row r="1232" spans="1:2" x14ac:dyDescent="0.35">
      <c r="A1232" t="s">
        <v>745</v>
      </c>
      <c r="B1232" t="s">
        <v>746</v>
      </c>
    </row>
    <row r="1233" spans="1:2" x14ac:dyDescent="0.35">
      <c r="A1233" t="s">
        <v>747</v>
      </c>
      <c r="B1233" t="s">
        <v>748</v>
      </c>
    </row>
    <row r="1234" spans="1:2" x14ac:dyDescent="0.35">
      <c r="A1234">
        <v>561910</v>
      </c>
      <c r="B1234" t="s">
        <v>748</v>
      </c>
    </row>
    <row r="1235" spans="1:2" x14ac:dyDescent="0.35">
      <c r="A1235" t="s">
        <v>749</v>
      </c>
      <c r="B1235" t="s">
        <v>750</v>
      </c>
    </row>
    <row r="1236" spans="1:2" x14ac:dyDescent="0.35">
      <c r="A1236">
        <v>561920</v>
      </c>
      <c r="B1236" t="s">
        <v>750</v>
      </c>
    </row>
    <row r="1237" spans="1:2" x14ac:dyDescent="0.35">
      <c r="A1237" t="s">
        <v>751</v>
      </c>
      <c r="B1237" t="s">
        <v>752</v>
      </c>
    </row>
    <row r="1238" spans="1:2" x14ac:dyDescent="0.35">
      <c r="A1238">
        <v>561990</v>
      </c>
      <c r="B1238" t="s">
        <v>752</v>
      </c>
    </row>
    <row r="1239" spans="1:2" x14ac:dyDescent="0.35">
      <c r="A1239" t="s">
        <v>753</v>
      </c>
      <c r="B1239" t="s">
        <v>70</v>
      </c>
    </row>
    <row r="1240" spans="1:2" x14ac:dyDescent="0.35">
      <c r="A1240" t="s">
        <v>754</v>
      </c>
      <c r="B1240" t="s">
        <v>755</v>
      </c>
    </row>
    <row r="1241" spans="1:2" x14ac:dyDescent="0.35">
      <c r="A1241" t="s">
        <v>756</v>
      </c>
      <c r="B1241" t="s">
        <v>755</v>
      </c>
    </row>
    <row r="1242" spans="1:2" x14ac:dyDescent="0.35">
      <c r="A1242">
        <v>562111</v>
      </c>
      <c r="B1242" t="s">
        <v>757</v>
      </c>
    </row>
    <row r="1243" spans="1:2" x14ac:dyDescent="0.35">
      <c r="A1243">
        <v>562112</v>
      </c>
      <c r="B1243" t="s">
        <v>758</v>
      </c>
    </row>
    <row r="1244" spans="1:2" x14ac:dyDescent="0.35">
      <c r="A1244">
        <v>562119</v>
      </c>
      <c r="B1244" t="s">
        <v>759</v>
      </c>
    </row>
    <row r="1245" spans="1:2" x14ac:dyDescent="0.35">
      <c r="A1245" t="s">
        <v>760</v>
      </c>
      <c r="B1245" t="s">
        <v>761</v>
      </c>
    </row>
    <row r="1246" spans="1:2" x14ac:dyDescent="0.35">
      <c r="A1246" t="s">
        <v>762</v>
      </c>
      <c r="B1246" t="s">
        <v>761</v>
      </c>
    </row>
    <row r="1247" spans="1:2" x14ac:dyDescent="0.35">
      <c r="A1247">
        <v>562211</v>
      </c>
      <c r="B1247" t="s">
        <v>763</v>
      </c>
    </row>
    <row r="1248" spans="1:2" x14ac:dyDescent="0.35">
      <c r="A1248">
        <v>562212</v>
      </c>
      <c r="B1248" t="s">
        <v>764</v>
      </c>
    </row>
    <row r="1249" spans="1:2" x14ac:dyDescent="0.35">
      <c r="A1249">
        <v>562213</v>
      </c>
      <c r="B1249" t="s">
        <v>765</v>
      </c>
    </row>
    <row r="1250" spans="1:2" x14ac:dyDescent="0.35">
      <c r="A1250">
        <v>562219</v>
      </c>
      <c r="B1250" t="s">
        <v>766</v>
      </c>
    </row>
    <row r="1251" spans="1:2" x14ac:dyDescent="0.35">
      <c r="A1251" t="s">
        <v>767</v>
      </c>
      <c r="B1251" t="s">
        <v>768</v>
      </c>
    </row>
    <row r="1252" spans="1:2" x14ac:dyDescent="0.35">
      <c r="A1252" t="s">
        <v>769</v>
      </c>
      <c r="B1252" t="s">
        <v>770</v>
      </c>
    </row>
    <row r="1253" spans="1:2" x14ac:dyDescent="0.35">
      <c r="A1253">
        <v>562910</v>
      </c>
      <c r="B1253" t="s">
        <v>770</v>
      </c>
    </row>
    <row r="1254" spans="1:2" x14ac:dyDescent="0.35">
      <c r="A1254" t="s">
        <v>771</v>
      </c>
      <c r="B1254" t="s">
        <v>772</v>
      </c>
    </row>
    <row r="1255" spans="1:2" x14ac:dyDescent="0.35">
      <c r="A1255">
        <v>562920</v>
      </c>
      <c r="B1255" t="s">
        <v>772</v>
      </c>
    </row>
    <row r="1256" spans="1:2" x14ac:dyDescent="0.35">
      <c r="A1256" t="s">
        <v>773</v>
      </c>
      <c r="B1256" t="s">
        <v>774</v>
      </c>
    </row>
    <row r="1257" spans="1:2" x14ac:dyDescent="0.35">
      <c r="A1257">
        <v>562991</v>
      </c>
      <c r="B1257" t="s">
        <v>775</v>
      </c>
    </row>
    <row r="1258" spans="1:2" x14ac:dyDescent="0.35">
      <c r="A1258">
        <v>562998</v>
      </c>
      <c r="B1258" t="s">
        <v>776</v>
      </c>
    </row>
    <row r="1259" spans="1:2" x14ac:dyDescent="0.35">
      <c r="A1259" t="s">
        <v>777</v>
      </c>
      <c r="B1259" t="s">
        <v>69</v>
      </c>
    </row>
    <row r="1260" spans="1:2" x14ac:dyDescent="0.35">
      <c r="A1260" t="s">
        <v>778</v>
      </c>
      <c r="B1260" t="s">
        <v>69</v>
      </c>
    </row>
    <row r="1261" spans="1:2" x14ac:dyDescent="0.35">
      <c r="A1261" t="s">
        <v>779</v>
      </c>
      <c r="B1261" t="s">
        <v>780</v>
      </c>
    </row>
    <row r="1262" spans="1:2" x14ac:dyDescent="0.35">
      <c r="A1262" t="s">
        <v>781</v>
      </c>
      <c r="B1262" t="s">
        <v>780</v>
      </c>
    </row>
    <row r="1263" spans="1:2" x14ac:dyDescent="0.35">
      <c r="A1263">
        <v>611110</v>
      </c>
      <c r="B1263" t="s">
        <v>780</v>
      </c>
    </row>
    <row r="1264" spans="1:2" x14ac:dyDescent="0.35">
      <c r="A1264" t="s">
        <v>782</v>
      </c>
      <c r="B1264" t="s">
        <v>783</v>
      </c>
    </row>
    <row r="1265" spans="1:2" x14ac:dyDescent="0.35">
      <c r="A1265" t="s">
        <v>784</v>
      </c>
      <c r="B1265" t="s">
        <v>783</v>
      </c>
    </row>
    <row r="1266" spans="1:2" x14ac:dyDescent="0.35">
      <c r="A1266">
        <v>611210</v>
      </c>
      <c r="B1266" t="s">
        <v>783</v>
      </c>
    </row>
    <row r="1267" spans="1:2" x14ac:dyDescent="0.35">
      <c r="A1267" t="s">
        <v>785</v>
      </c>
      <c r="B1267" t="s">
        <v>786</v>
      </c>
    </row>
    <row r="1268" spans="1:2" x14ac:dyDescent="0.35">
      <c r="A1268" t="s">
        <v>787</v>
      </c>
      <c r="B1268" t="s">
        <v>786</v>
      </c>
    </row>
    <row r="1269" spans="1:2" x14ac:dyDescent="0.35">
      <c r="A1269">
        <v>611310</v>
      </c>
      <c r="B1269" t="s">
        <v>786</v>
      </c>
    </row>
    <row r="1270" spans="1:2" x14ac:dyDescent="0.35">
      <c r="A1270" t="s">
        <v>788</v>
      </c>
      <c r="B1270" t="s">
        <v>789</v>
      </c>
    </row>
    <row r="1271" spans="1:2" x14ac:dyDescent="0.35">
      <c r="A1271" t="s">
        <v>790</v>
      </c>
      <c r="B1271" t="s">
        <v>791</v>
      </c>
    </row>
    <row r="1272" spans="1:2" x14ac:dyDescent="0.35">
      <c r="A1272">
        <v>611410</v>
      </c>
      <c r="B1272" t="s">
        <v>791</v>
      </c>
    </row>
    <row r="1273" spans="1:2" x14ac:dyDescent="0.35">
      <c r="A1273" t="s">
        <v>792</v>
      </c>
      <c r="B1273" t="s">
        <v>793</v>
      </c>
    </row>
    <row r="1274" spans="1:2" x14ac:dyDescent="0.35">
      <c r="A1274">
        <v>611420</v>
      </c>
      <c r="B1274" t="s">
        <v>793</v>
      </c>
    </row>
    <row r="1275" spans="1:2" x14ac:dyDescent="0.35">
      <c r="A1275" t="s">
        <v>794</v>
      </c>
      <c r="B1275" t="s">
        <v>795</v>
      </c>
    </row>
    <row r="1276" spans="1:2" x14ac:dyDescent="0.35">
      <c r="A1276">
        <v>611430</v>
      </c>
      <c r="B1276" t="s">
        <v>795</v>
      </c>
    </row>
    <row r="1277" spans="1:2" x14ac:dyDescent="0.35">
      <c r="A1277" t="s">
        <v>796</v>
      </c>
      <c r="B1277" t="s">
        <v>797</v>
      </c>
    </row>
    <row r="1278" spans="1:2" x14ac:dyDescent="0.35">
      <c r="A1278" t="s">
        <v>798</v>
      </c>
      <c r="B1278" t="s">
        <v>797</v>
      </c>
    </row>
    <row r="1279" spans="1:2" x14ac:dyDescent="0.35">
      <c r="A1279">
        <v>611511</v>
      </c>
      <c r="B1279" t="s">
        <v>799</v>
      </c>
    </row>
    <row r="1280" spans="1:2" x14ac:dyDescent="0.35">
      <c r="A1280">
        <v>611512</v>
      </c>
      <c r="B1280" t="s">
        <v>800</v>
      </c>
    </row>
    <row r="1281" spans="1:2" x14ac:dyDescent="0.35">
      <c r="A1281">
        <v>611513</v>
      </c>
      <c r="B1281" t="s">
        <v>801</v>
      </c>
    </row>
    <row r="1282" spans="1:2" x14ac:dyDescent="0.35">
      <c r="A1282">
        <v>611519</v>
      </c>
      <c r="B1282" t="s">
        <v>802</v>
      </c>
    </row>
    <row r="1283" spans="1:2" x14ac:dyDescent="0.35">
      <c r="A1283" t="s">
        <v>803</v>
      </c>
      <c r="B1283" t="s">
        <v>804</v>
      </c>
    </row>
    <row r="1284" spans="1:2" x14ac:dyDescent="0.35">
      <c r="A1284" t="s">
        <v>805</v>
      </c>
      <c r="B1284" t="s">
        <v>806</v>
      </c>
    </row>
    <row r="1285" spans="1:2" x14ac:dyDescent="0.35">
      <c r="A1285">
        <v>611610</v>
      </c>
      <c r="B1285" t="s">
        <v>806</v>
      </c>
    </row>
    <row r="1286" spans="1:2" x14ac:dyDescent="0.35">
      <c r="A1286" t="s">
        <v>807</v>
      </c>
      <c r="B1286" t="s">
        <v>808</v>
      </c>
    </row>
    <row r="1287" spans="1:2" x14ac:dyDescent="0.35">
      <c r="A1287">
        <v>611620</v>
      </c>
      <c r="B1287" t="s">
        <v>808</v>
      </c>
    </row>
    <row r="1288" spans="1:2" x14ac:dyDescent="0.35">
      <c r="A1288" t="s">
        <v>809</v>
      </c>
      <c r="B1288" t="s">
        <v>810</v>
      </c>
    </row>
    <row r="1289" spans="1:2" x14ac:dyDescent="0.35">
      <c r="A1289">
        <v>611630</v>
      </c>
      <c r="B1289" t="s">
        <v>810</v>
      </c>
    </row>
    <row r="1290" spans="1:2" x14ac:dyDescent="0.35">
      <c r="A1290" t="s">
        <v>811</v>
      </c>
      <c r="B1290" t="s">
        <v>812</v>
      </c>
    </row>
    <row r="1291" spans="1:2" x14ac:dyDescent="0.35">
      <c r="A1291">
        <v>611691</v>
      </c>
      <c r="B1291" t="s">
        <v>813</v>
      </c>
    </row>
    <row r="1292" spans="1:2" x14ac:dyDescent="0.35">
      <c r="A1292">
        <v>611692</v>
      </c>
      <c r="B1292" t="s">
        <v>814</v>
      </c>
    </row>
    <row r="1293" spans="1:2" x14ac:dyDescent="0.35">
      <c r="A1293">
        <v>611699</v>
      </c>
      <c r="B1293" t="s">
        <v>815</v>
      </c>
    </row>
    <row r="1294" spans="1:2" x14ac:dyDescent="0.35">
      <c r="A1294" t="s">
        <v>816</v>
      </c>
      <c r="B1294" t="s">
        <v>817</v>
      </c>
    </row>
    <row r="1295" spans="1:2" x14ac:dyDescent="0.35">
      <c r="A1295" t="s">
        <v>818</v>
      </c>
      <c r="B1295" t="s">
        <v>817</v>
      </c>
    </row>
    <row r="1296" spans="1:2" x14ac:dyDescent="0.35">
      <c r="A1296">
        <v>611710</v>
      </c>
      <c r="B1296" t="s">
        <v>817</v>
      </c>
    </row>
    <row r="1297" spans="1:2" x14ac:dyDescent="0.35">
      <c r="A1297" t="s">
        <v>819</v>
      </c>
      <c r="B1297" t="s">
        <v>820</v>
      </c>
    </row>
    <row r="1298" spans="1:2" x14ac:dyDescent="0.35">
      <c r="A1298" t="s">
        <v>821</v>
      </c>
      <c r="B1298" t="s">
        <v>68</v>
      </c>
    </row>
    <row r="1299" spans="1:2" x14ac:dyDescent="0.35">
      <c r="A1299" t="s">
        <v>822</v>
      </c>
      <c r="B1299" t="s">
        <v>823</v>
      </c>
    </row>
    <row r="1300" spans="1:2" x14ac:dyDescent="0.35">
      <c r="A1300" t="s">
        <v>824</v>
      </c>
      <c r="B1300" t="s">
        <v>823</v>
      </c>
    </row>
    <row r="1301" spans="1:2" x14ac:dyDescent="0.35">
      <c r="A1301">
        <v>621111</v>
      </c>
      <c r="B1301" t="s">
        <v>825</v>
      </c>
    </row>
    <row r="1302" spans="1:2" x14ac:dyDescent="0.35">
      <c r="A1302">
        <v>621112</v>
      </c>
      <c r="B1302" t="s">
        <v>826</v>
      </c>
    </row>
    <row r="1303" spans="1:2" x14ac:dyDescent="0.35">
      <c r="A1303" t="s">
        <v>827</v>
      </c>
      <c r="B1303" t="s">
        <v>828</v>
      </c>
    </row>
    <row r="1304" spans="1:2" x14ac:dyDescent="0.35">
      <c r="A1304" t="s">
        <v>829</v>
      </c>
      <c r="B1304" t="s">
        <v>828</v>
      </c>
    </row>
    <row r="1305" spans="1:2" x14ac:dyDescent="0.35">
      <c r="A1305">
        <v>621210</v>
      </c>
      <c r="B1305" t="s">
        <v>828</v>
      </c>
    </row>
    <row r="1306" spans="1:2" x14ac:dyDescent="0.35">
      <c r="A1306" t="s">
        <v>830</v>
      </c>
      <c r="B1306" t="s">
        <v>831</v>
      </c>
    </row>
    <row r="1307" spans="1:2" x14ac:dyDescent="0.35">
      <c r="A1307" t="s">
        <v>832</v>
      </c>
      <c r="B1307" t="s">
        <v>833</v>
      </c>
    </row>
    <row r="1308" spans="1:2" x14ac:dyDescent="0.35">
      <c r="A1308">
        <v>621310</v>
      </c>
      <c r="B1308" t="s">
        <v>833</v>
      </c>
    </row>
    <row r="1309" spans="1:2" x14ac:dyDescent="0.35">
      <c r="A1309" t="s">
        <v>834</v>
      </c>
      <c r="B1309" t="s">
        <v>835</v>
      </c>
    </row>
    <row r="1310" spans="1:2" x14ac:dyDescent="0.35">
      <c r="A1310">
        <v>621320</v>
      </c>
      <c r="B1310" t="s">
        <v>835</v>
      </c>
    </row>
    <row r="1311" spans="1:2" x14ac:dyDescent="0.35">
      <c r="A1311" t="s">
        <v>836</v>
      </c>
      <c r="B1311" t="s">
        <v>837</v>
      </c>
    </row>
    <row r="1312" spans="1:2" x14ac:dyDescent="0.35">
      <c r="A1312">
        <v>621330</v>
      </c>
      <c r="B1312" t="s">
        <v>837</v>
      </c>
    </row>
    <row r="1313" spans="1:2" x14ac:dyDescent="0.35">
      <c r="A1313" t="s">
        <v>838</v>
      </c>
      <c r="B1313" t="s">
        <v>839</v>
      </c>
    </row>
    <row r="1314" spans="1:2" x14ac:dyDescent="0.35">
      <c r="A1314">
        <v>621340</v>
      </c>
      <c r="B1314" t="s">
        <v>839</v>
      </c>
    </row>
    <row r="1315" spans="1:2" x14ac:dyDescent="0.35">
      <c r="A1315" t="s">
        <v>840</v>
      </c>
      <c r="B1315" t="s">
        <v>841</v>
      </c>
    </row>
    <row r="1316" spans="1:2" x14ac:dyDescent="0.35">
      <c r="A1316">
        <v>621391</v>
      </c>
      <c r="B1316" t="s">
        <v>842</v>
      </c>
    </row>
    <row r="1317" spans="1:2" x14ac:dyDescent="0.35">
      <c r="A1317">
        <v>621399</v>
      </c>
      <c r="B1317" t="s">
        <v>843</v>
      </c>
    </row>
    <row r="1318" spans="1:2" x14ac:dyDescent="0.35">
      <c r="A1318" t="s">
        <v>844</v>
      </c>
      <c r="B1318" t="s">
        <v>845</v>
      </c>
    </row>
    <row r="1319" spans="1:2" x14ac:dyDescent="0.35">
      <c r="A1319" t="s">
        <v>846</v>
      </c>
      <c r="B1319" t="s">
        <v>847</v>
      </c>
    </row>
    <row r="1320" spans="1:2" x14ac:dyDescent="0.35">
      <c r="A1320">
        <v>621410</v>
      </c>
      <c r="B1320" t="s">
        <v>847</v>
      </c>
    </row>
    <row r="1321" spans="1:2" x14ac:dyDescent="0.35">
      <c r="A1321" t="s">
        <v>848</v>
      </c>
      <c r="B1321" t="s">
        <v>849</v>
      </c>
    </row>
    <row r="1322" spans="1:2" x14ac:dyDescent="0.35">
      <c r="A1322">
        <v>621420</v>
      </c>
      <c r="B1322" t="s">
        <v>849</v>
      </c>
    </row>
    <row r="1323" spans="1:2" x14ac:dyDescent="0.35">
      <c r="A1323" t="s">
        <v>850</v>
      </c>
      <c r="B1323" t="s">
        <v>851</v>
      </c>
    </row>
    <row r="1324" spans="1:2" x14ac:dyDescent="0.35">
      <c r="A1324">
        <v>621491</v>
      </c>
      <c r="B1324" t="s">
        <v>852</v>
      </c>
    </row>
    <row r="1325" spans="1:2" x14ac:dyDescent="0.35">
      <c r="A1325">
        <v>621492</v>
      </c>
      <c r="B1325" t="s">
        <v>853</v>
      </c>
    </row>
    <row r="1326" spans="1:2" x14ac:dyDescent="0.35">
      <c r="A1326">
        <v>621493</v>
      </c>
      <c r="B1326" t="s">
        <v>854</v>
      </c>
    </row>
    <row r="1327" spans="1:2" x14ac:dyDescent="0.35">
      <c r="A1327">
        <v>621498</v>
      </c>
      <c r="B1327" t="s">
        <v>855</v>
      </c>
    </row>
    <row r="1328" spans="1:2" x14ac:dyDescent="0.35">
      <c r="A1328" t="s">
        <v>856</v>
      </c>
      <c r="B1328" t="s">
        <v>857</v>
      </c>
    </row>
    <row r="1329" spans="1:2" x14ac:dyDescent="0.35">
      <c r="A1329" t="s">
        <v>858</v>
      </c>
      <c r="B1329" t="s">
        <v>857</v>
      </c>
    </row>
    <row r="1330" spans="1:2" x14ac:dyDescent="0.35">
      <c r="A1330">
        <v>621511</v>
      </c>
      <c r="B1330" t="s">
        <v>859</v>
      </c>
    </row>
    <row r="1331" spans="1:2" x14ac:dyDescent="0.35">
      <c r="A1331">
        <v>621512</v>
      </c>
      <c r="B1331" t="s">
        <v>860</v>
      </c>
    </row>
    <row r="1332" spans="1:2" x14ac:dyDescent="0.35">
      <c r="A1332" t="s">
        <v>861</v>
      </c>
      <c r="B1332" t="s">
        <v>862</v>
      </c>
    </row>
    <row r="1333" spans="1:2" x14ac:dyDescent="0.35">
      <c r="A1333" t="s">
        <v>863</v>
      </c>
      <c r="B1333" t="s">
        <v>862</v>
      </c>
    </row>
    <row r="1334" spans="1:2" x14ac:dyDescent="0.35">
      <c r="A1334">
        <v>621610</v>
      </c>
      <c r="B1334" t="s">
        <v>862</v>
      </c>
    </row>
    <row r="1335" spans="1:2" x14ac:dyDescent="0.35">
      <c r="A1335" t="s">
        <v>864</v>
      </c>
      <c r="B1335" t="s">
        <v>865</v>
      </c>
    </row>
    <row r="1336" spans="1:2" x14ac:dyDescent="0.35">
      <c r="A1336" t="s">
        <v>866</v>
      </c>
      <c r="B1336" t="s">
        <v>867</v>
      </c>
    </row>
    <row r="1337" spans="1:2" x14ac:dyDescent="0.35">
      <c r="A1337">
        <v>621910</v>
      </c>
      <c r="B1337" t="s">
        <v>867</v>
      </c>
    </row>
    <row r="1338" spans="1:2" x14ac:dyDescent="0.35">
      <c r="A1338" t="s">
        <v>868</v>
      </c>
      <c r="B1338" t="s">
        <v>869</v>
      </c>
    </row>
    <row r="1339" spans="1:2" x14ac:dyDescent="0.35">
      <c r="A1339">
        <v>621991</v>
      </c>
      <c r="B1339" t="s">
        <v>870</v>
      </c>
    </row>
    <row r="1340" spans="1:2" x14ac:dyDescent="0.35">
      <c r="A1340">
        <v>621999</v>
      </c>
      <c r="B1340" t="s">
        <v>871</v>
      </c>
    </row>
    <row r="1341" spans="1:2" x14ac:dyDescent="0.35">
      <c r="A1341" t="s">
        <v>872</v>
      </c>
      <c r="B1341" t="s">
        <v>67</v>
      </c>
    </row>
    <row r="1342" spans="1:2" x14ac:dyDescent="0.35">
      <c r="A1342" t="s">
        <v>873</v>
      </c>
      <c r="B1342" t="s">
        <v>874</v>
      </c>
    </row>
    <row r="1343" spans="1:2" x14ac:dyDescent="0.35">
      <c r="A1343" t="s">
        <v>875</v>
      </c>
      <c r="B1343" t="s">
        <v>874</v>
      </c>
    </row>
    <row r="1344" spans="1:2" x14ac:dyDescent="0.35">
      <c r="A1344">
        <v>622110</v>
      </c>
      <c r="B1344" t="s">
        <v>874</v>
      </c>
    </row>
    <row r="1345" spans="1:2" x14ac:dyDescent="0.35">
      <c r="A1345" t="s">
        <v>876</v>
      </c>
      <c r="B1345" t="s">
        <v>877</v>
      </c>
    </row>
    <row r="1346" spans="1:2" x14ac:dyDescent="0.35">
      <c r="A1346" t="s">
        <v>878</v>
      </c>
      <c r="B1346" t="s">
        <v>877</v>
      </c>
    </row>
    <row r="1347" spans="1:2" x14ac:dyDescent="0.35">
      <c r="A1347">
        <v>622210</v>
      </c>
      <c r="B1347" t="s">
        <v>877</v>
      </c>
    </row>
    <row r="1348" spans="1:2" x14ac:dyDescent="0.35">
      <c r="A1348" t="s">
        <v>879</v>
      </c>
      <c r="B1348" t="s">
        <v>880</v>
      </c>
    </row>
    <row r="1349" spans="1:2" x14ac:dyDescent="0.35">
      <c r="A1349" t="s">
        <v>881</v>
      </c>
      <c r="B1349" t="s">
        <v>880</v>
      </c>
    </row>
    <row r="1350" spans="1:2" x14ac:dyDescent="0.35">
      <c r="A1350">
        <v>622310</v>
      </c>
      <c r="B1350" t="s">
        <v>880</v>
      </c>
    </row>
    <row r="1351" spans="1:2" x14ac:dyDescent="0.35">
      <c r="A1351" t="s">
        <v>882</v>
      </c>
      <c r="B1351" t="s">
        <v>66</v>
      </c>
    </row>
    <row r="1352" spans="1:2" x14ac:dyDescent="0.35">
      <c r="A1352" t="s">
        <v>883</v>
      </c>
      <c r="B1352" t="s">
        <v>884</v>
      </c>
    </row>
    <row r="1353" spans="1:2" x14ac:dyDescent="0.35">
      <c r="A1353" t="s">
        <v>885</v>
      </c>
      <c r="B1353" t="s">
        <v>884</v>
      </c>
    </row>
    <row r="1354" spans="1:2" x14ac:dyDescent="0.35">
      <c r="A1354">
        <v>623110</v>
      </c>
      <c r="B1354" t="s">
        <v>884</v>
      </c>
    </row>
    <row r="1355" spans="1:2" x14ac:dyDescent="0.35">
      <c r="A1355" t="s">
        <v>886</v>
      </c>
      <c r="B1355" t="s">
        <v>887</v>
      </c>
    </row>
    <row r="1356" spans="1:2" x14ac:dyDescent="0.35">
      <c r="A1356" t="s">
        <v>888</v>
      </c>
      <c r="B1356" t="s">
        <v>889</v>
      </c>
    </row>
    <row r="1357" spans="1:2" x14ac:dyDescent="0.35">
      <c r="A1357">
        <v>623210</v>
      </c>
      <c r="B1357" t="s">
        <v>889</v>
      </c>
    </row>
    <row r="1358" spans="1:2" x14ac:dyDescent="0.35">
      <c r="A1358" t="s">
        <v>890</v>
      </c>
      <c r="B1358" t="s">
        <v>891</v>
      </c>
    </row>
    <row r="1359" spans="1:2" x14ac:dyDescent="0.35">
      <c r="A1359">
        <v>623220</v>
      </c>
      <c r="B1359" t="s">
        <v>891</v>
      </c>
    </row>
    <row r="1360" spans="1:2" x14ac:dyDescent="0.35">
      <c r="A1360" t="s">
        <v>892</v>
      </c>
      <c r="B1360" t="s">
        <v>893</v>
      </c>
    </row>
    <row r="1361" spans="1:2" x14ac:dyDescent="0.35">
      <c r="A1361" t="s">
        <v>894</v>
      </c>
      <c r="B1361" t="s">
        <v>893</v>
      </c>
    </row>
    <row r="1362" spans="1:2" x14ac:dyDescent="0.35">
      <c r="A1362">
        <v>623311</v>
      </c>
      <c r="B1362" t="s">
        <v>895</v>
      </c>
    </row>
    <row r="1363" spans="1:2" x14ac:dyDescent="0.35">
      <c r="A1363">
        <v>623312</v>
      </c>
      <c r="B1363" t="s">
        <v>896</v>
      </c>
    </row>
    <row r="1364" spans="1:2" x14ac:dyDescent="0.35">
      <c r="A1364" t="s">
        <v>897</v>
      </c>
      <c r="B1364" t="s">
        <v>898</v>
      </c>
    </row>
    <row r="1365" spans="1:2" x14ac:dyDescent="0.35">
      <c r="A1365" t="s">
        <v>899</v>
      </c>
      <c r="B1365" t="s">
        <v>898</v>
      </c>
    </row>
    <row r="1366" spans="1:2" x14ac:dyDescent="0.35">
      <c r="A1366">
        <v>623990</v>
      </c>
      <c r="B1366" t="s">
        <v>898</v>
      </c>
    </row>
    <row r="1367" spans="1:2" x14ac:dyDescent="0.35">
      <c r="A1367" t="s">
        <v>900</v>
      </c>
      <c r="B1367" t="s">
        <v>65</v>
      </c>
    </row>
    <row r="1368" spans="1:2" x14ac:dyDescent="0.35">
      <c r="A1368" t="s">
        <v>901</v>
      </c>
      <c r="B1368" t="s">
        <v>902</v>
      </c>
    </row>
    <row r="1369" spans="1:2" x14ac:dyDescent="0.35">
      <c r="A1369" t="s">
        <v>903</v>
      </c>
      <c r="B1369" t="s">
        <v>904</v>
      </c>
    </row>
    <row r="1370" spans="1:2" x14ac:dyDescent="0.35">
      <c r="A1370">
        <v>624110</v>
      </c>
      <c r="B1370" t="s">
        <v>904</v>
      </c>
    </row>
    <row r="1371" spans="1:2" x14ac:dyDescent="0.35">
      <c r="A1371" t="s">
        <v>905</v>
      </c>
      <c r="B1371" t="s">
        <v>906</v>
      </c>
    </row>
    <row r="1372" spans="1:2" x14ac:dyDescent="0.35">
      <c r="A1372">
        <v>624120</v>
      </c>
      <c r="B1372" t="s">
        <v>906</v>
      </c>
    </row>
    <row r="1373" spans="1:2" x14ac:dyDescent="0.35">
      <c r="A1373" t="s">
        <v>907</v>
      </c>
      <c r="B1373" t="s">
        <v>908</v>
      </c>
    </row>
    <row r="1374" spans="1:2" x14ac:dyDescent="0.35">
      <c r="A1374">
        <v>624190</v>
      </c>
      <c r="B1374" t="s">
        <v>908</v>
      </c>
    </row>
    <row r="1375" spans="1:2" x14ac:dyDescent="0.35">
      <c r="A1375" t="s">
        <v>909</v>
      </c>
      <c r="B1375" t="s">
        <v>910</v>
      </c>
    </row>
    <row r="1376" spans="1:2" x14ac:dyDescent="0.35">
      <c r="A1376" t="s">
        <v>911</v>
      </c>
      <c r="B1376" t="s">
        <v>912</v>
      </c>
    </row>
    <row r="1377" spans="1:2" x14ac:dyDescent="0.35">
      <c r="A1377">
        <v>624210</v>
      </c>
      <c r="B1377" t="s">
        <v>912</v>
      </c>
    </row>
    <row r="1378" spans="1:2" x14ac:dyDescent="0.35">
      <c r="A1378" t="s">
        <v>913</v>
      </c>
      <c r="B1378" t="s">
        <v>914</v>
      </c>
    </row>
    <row r="1379" spans="1:2" x14ac:dyDescent="0.35">
      <c r="A1379">
        <v>624221</v>
      </c>
      <c r="B1379" t="s">
        <v>915</v>
      </c>
    </row>
    <row r="1380" spans="1:2" x14ac:dyDescent="0.35">
      <c r="A1380">
        <v>624229</v>
      </c>
      <c r="B1380" t="s">
        <v>916</v>
      </c>
    </row>
    <row r="1381" spans="1:2" x14ac:dyDescent="0.35">
      <c r="A1381" t="s">
        <v>917</v>
      </c>
      <c r="B1381" t="s">
        <v>918</v>
      </c>
    </row>
    <row r="1382" spans="1:2" x14ac:dyDescent="0.35">
      <c r="A1382">
        <v>624230</v>
      </c>
      <c r="B1382" t="s">
        <v>918</v>
      </c>
    </row>
    <row r="1383" spans="1:2" x14ac:dyDescent="0.35">
      <c r="A1383" t="s">
        <v>919</v>
      </c>
      <c r="B1383" t="s">
        <v>920</v>
      </c>
    </row>
    <row r="1384" spans="1:2" x14ac:dyDescent="0.35">
      <c r="A1384" t="s">
        <v>921</v>
      </c>
      <c r="B1384" t="s">
        <v>920</v>
      </c>
    </row>
    <row r="1385" spans="1:2" x14ac:dyDescent="0.35">
      <c r="A1385">
        <v>624310</v>
      </c>
      <c r="B1385" t="s">
        <v>920</v>
      </c>
    </row>
    <row r="1386" spans="1:2" x14ac:dyDescent="0.35">
      <c r="A1386" t="s">
        <v>922</v>
      </c>
      <c r="B1386" t="s">
        <v>923</v>
      </c>
    </row>
    <row r="1387" spans="1:2" x14ac:dyDescent="0.35">
      <c r="A1387" t="s">
        <v>924</v>
      </c>
      <c r="B1387" t="s">
        <v>923</v>
      </c>
    </row>
    <row r="1388" spans="1:2" x14ac:dyDescent="0.35">
      <c r="A1388">
        <v>624410</v>
      </c>
      <c r="B1388" t="s">
        <v>923</v>
      </c>
    </row>
    <row r="1389" spans="1:2" x14ac:dyDescent="0.35">
      <c r="A1389" t="s">
        <v>925</v>
      </c>
      <c r="B1389" t="s">
        <v>926</v>
      </c>
    </row>
    <row r="1390" spans="1:2" x14ac:dyDescent="0.35">
      <c r="A1390" t="s">
        <v>927</v>
      </c>
      <c r="B1390" t="s">
        <v>64</v>
      </c>
    </row>
    <row r="1391" spans="1:2" x14ac:dyDescent="0.35">
      <c r="A1391" t="s">
        <v>928</v>
      </c>
      <c r="B1391" t="s">
        <v>929</v>
      </c>
    </row>
    <row r="1392" spans="1:2" x14ac:dyDescent="0.35">
      <c r="A1392" t="s">
        <v>930</v>
      </c>
      <c r="B1392" t="s">
        <v>931</v>
      </c>
    </row>
    <row r="1393" spans="1:2" x14ac:dyDescent="0.35">
      <c r="A1393">
        <v>711110</v>
      </c>
      <c r="B1393" t="s">
        <v>931</v>
      </c>
    </row>
    <row r="1394" spans="1:2" x14ac:dyDescent="0.35">
      <c r="A1394" t="s">
        <v>932</v>
      </c>
      <c r="B1394" t="s">
        <v>933</v>
      </c>
    </row>
    <row r="1395" spans="1:2" x14ac:dyDescent="0.35">
      <c r="A1395">
        <v>711120</v>
      </c>
      <c r="B1395" t="s">
        <v>933</v>
      </c>
    </row>
    <row r="1396" spans="1:2" x14ac:dyDescent="0.35">
      <c r="A1396" t="s">
        <v>934</v>
      </c>
      <c r="B1396" t="s">
        <v>935</v>
      </c>
    </row>
    <row r="1397" spans="1:2" x14ac:dyDescent="0.35">
      <c r="A1397">
        <v>711130</v>
      </c>
      <c r="B1397" t="s">
        <v>935</v>
      </c>
    </row>
    <row r="1398" spans="1:2" x14ac:dyDescent="0.35">
      <c r="A1398" t="s">
        <v>936</v>
      </c>
      <c r="B1398" t="s">
        <v>937</v>
      </c>
    </row>
    <row r="1399" spans="1:2" x14ac:dyDescent="0.35">
      <c r="A1399">
        <v>711190</v>
      </c>
      <c r="B1399" t="s">
        <v>937</v>
      </c>
    </row>
    <row r="1400" spans="1:2" x14ac:dyDescent="0.35">
      <c r="A1400" t="s">
        <v>938</v>
      </c>
      <c r="B1400" t="s">
        <v>939</v>
      </c>
    </row>
    <row r="1401" spans="1:2" x14ac:dyDescent="0.35">
      <c r="A1401" t="s">
        <v>940</v>
      </c>
      <c r="B1401" t="s">
        <v>939</v>
      </c>
    </row>
    <row r="1402" spans="1:2" x14ac:dyDescent="0.35">
      <c r="A1402">
        <v>711211</v>
      </c>
      <c r="B1402" t="s">
        <v>941</v>
      </c>
    </row>
    <row r="1403" spans="1:2" x14ac:dyDescent="0.35">
      <c r="A1403">
        <v>711212</v>
      </c>
      <c r="B1403" t="s">
        <v>942</v>
      </c>
    </row>
    <row r="1404" spans="1:2" x14ac:dyDescent="0.35">
      <c r="A1404">
        <v>711219</v>
      </c>
      <c r="B1404" t="s">
        <v>943</v>
      </c>
    </row>
    <row r="1405" spans="1:2" x14ac:dyDescent="0.35">
      <c r="A1405" t="s">
        <v>944</v>
      </c>
      <c r="B1405" t="s">
        <v>945</v>
      </c>
    </row>
    <row r="1406" spans="1:2" x14ac:dyDescent="0.35">
      <c r="A1406" t="s">
        <v>946</v>
      </c>
      <c r="B1406" t="s">
        <v>947</v>
      </c>
    </row>
    <row r="1407" spans="1:2" x14ac:dyDescent="0.35">
      <c r="A1407">
        <v>711310</v>
      </c>
      <c r="B1407" t="s">
        <v>947</v>
      </c>
    </row>
    <row r="1408" spans="1:2" x14ac:dyDescent="0.35">
      <c r="A1408" t="s">
        <v>948</v>
      </c>
      <c r="B1408" t="s">
        <v>949</v>
      </c>
    </row>
    <row r="1409" spans="1:2" x14ac:dyDescent="0.35">
      <c r="A1409">
        <v>711320</v>
      </c>
      <c r="B1409" t="s">
        <v>949</v>
      </c>
    </row>
    <row r="1410" spans="1:2" x14ac:dyDescent="0.35">
      <c r="A1410" t="s">
        <v>950</v>
      </c>
      <c r="B1410" t="s">
        <v>951</v>
      </c>
    </row>
    <row r="1411" spans="1:2" x14ac:dyDescent="0.35">
      <c r="A1411" t="s">
        <v>952</v>
      </c>
      <c r="B1411" t="s">
        <v>951</v>
      </c>
    </row>
    <row r="1412" spans="1:2" x14ac:dyDescent="0.35">
      <c r="A1412">
        <v>711410</v>
      </c>
      <c r="B1412" t="s">
        <v>951</v>
      </c>
    </row>
    <row r="1413" spans="1:2" x14ac:dyDescent="0.35">
      <c r="A1413" t="s">
        <v>953</v>
      </c>
      <c r="B1413" t="s">
        <v>954</v>
      </c>
    </row>
    <row r="1414" spans="1:2" x14ac:dyDescent="0.35">
      <c r="A1414" t="s">
        <v>955</v>
      </c>
      <c r="B1414" t="s">
        <v>954</v>
      </c>
    </row>
    <row r="1415" spans="1:2" x14ac:dyDescent="0.35">
      <c r="A1415">
        <v>711510</v>
      </c>
      <c r="B1415" t="s">
        <v>954</v>
      </c>
    </row>
    <row r="1416" spans="1:2" x14ac:dyDescent="0.35">
      <c r="A1416" t="s">
        <v>956</v>
      </c>
      <c r="B1416" t="s">
        <v>63</v>
      </c>
    </row>
    <row r="1417" spans="1:2" x14ac:dyDescent="0.35">
      <c r="A1417" t="s">
        <v>957</v>
      </c>
      <c r="B1417" t="s">
        <v>63</v>
      </c>
    </row>
    <row r="1418" spans="1:2" x14ac:dyDescent="0.35">
      <c r="A1418" t="s">
        <v>958</v>
      </c>
      <c r="B1418" t="s">
        <v>959</v>
      </c>
    </row>
    <row r="1419" spans="1:2" x14ac:dyDescent="0.35">
      <c r="A1419">
        <v>712110</v>
      </c>
      <c r="B1419" t="s">
        <v>959</v>
      </c>
    </row>
    <row r="1420" spans="1:2" x14ac:dyDescent="0.35">
      <c r="A1420" t="s">
        <v>960</v>
      </c>
      <c r="B1420" t="s">
        <v>961</v>
      </c>
    </row>
    <row r="1421" spans="1:2" x14ac:dyDescent="0.35">
      <c r="A1421">
        <v>712120</v>
      </c>
      <c r="B1421" t="s">
        <v>961</v>
      </c>
    </row>
    <row r="1422" spans="1:2" x14ac:dyDescent="0.35">
      <c r="A1422" t="s">
        <v>962</v>
      </c>
      <c r="B1422" t="s">
        <v>963</v>
      </c>
    </row>
    <row r="1423" spans="1:2" x14ac:dyDescent="0.35">
      <c r="A1423">
        <v>712130</v>
      </c>
      <c r="B1423" t="s">
        <v>963</v>
      </c>
    </row>
    <row r="1424" spans="1:2" x14ac:dyDescent="0.35">
      <c r="A1424" t="s">
        <v>964</v>
      </c>
      <c r="B1424" t="s">
        <v>965</v>
      </c>
    </row>
    <row r="1425" spans="1:2" x14ac:dyDescent="0.35">
      <c r="A1425">
        <v>712190</v>
      </c>
      <c r="B1425" t="s">
        <v>965</v>
      </c>
    </row>
    <row r="1426" spans="1:2" x14ac:dyDescent="0.35">
      <c r="A1426" t="s">
        <v>966</v>
      </c>
      <c r="B1426" t="s">
        <v>62</v>
      </c>
    </row>
    <row r="1427" spans="1:2" x14ac:dyDescent="0.35">
      <c r="A1427" t="s">
        <v>967</v>
      </c>
      <c r="B1427" t="s">
        <v>968</v>
      </c>
    </row>
    <row r="1428" spans="1:2" x14ac:dyDescent="0.35">
      <c r="A1428" t="s">
        <v>969</v>
      </c>
      <c r="B1428" t="s">
        <v>970</v>
      </c>
    </row>
    <row r="1429" spans="1:2" x14ac:dyDescent="0.35">
      <c r="A1429">
        <v>713110</v>
      </c>
      <c r="B1429" t="s">
        <v>970</v>
      </c>
    </row>
    <row r="1430" spans="1:2" x14ac:dyDescent="0.35">
      <c r="A1430" t="s">
        <v>971</v>
      </c>
      <c r="B1430" t="s">
        <v>972</v>
      </c>
    </row>
    <row r="1431" spans="1:2" x14ac:dyDescent="0.35">
      <c r="A1431">
        <v>713120</v>
      </c>
      <c r="B1431" t="s">
        <v>972</v>
      </c>
    </row>
    <row r="1432" spans="1:2" x14ac:dyDescent="0.35">
      <c r="A1432" t="s">
        <v>973</v>
      </c>
      <c r="B1432" t="s">
        <v>974</v>
      </c>
    </row>
    <row r="1433" spans="1:2" x14ac:dyDescent="0.35">
      <c r="A1433" t="s">
        <v>975</v>
      </c>
      <c r="B1433" t="s">
        <v>976</v>
      </c>
    </row>
    <row r="1434" spans="1:2" x14ac:dyDescent="0.35">
      <c r="A1434">
        <v>713210</v>
      </c>
      <c r="B1434" t="s">
        <v>976</v>
      </c>
    </row>
    <row r="1435" spans="1:2" x14ac:dyDescent="0.35">
      <c r="A1435" t="s">
        <v>977</v>
      </c>
      <c r="B1435" t="s">
        <v>978</v>
      </c>
    </row>
    <row r="1436" spans="1:2" x14ac:dyDescent="0.35">
      <c r="A1436">
        <v>713290</v>
      </c>
      <c r="B1436" t="s">
        <v>978</v>
      </c>
    </row>
    <row r="1437" spans="1:2" x14ac:dyDescent="0.35">
      <c r="A1437" t="s">
        <v>979</v>
      </c>
      <c r="B1437" t="s">
        <v>980</v>
      </c>
    </row>
    <row r="1438" spans="1:2" x14ac:dyDescent="0.35">
      <c r="A1438" t="s">
        <v>981</v>
      </c>
      <c r="B1438" t="s">
        <v>982</v>
      </c>
    </row>
    <row r="1439" spans="1:2" x14ac:dyDescent="0.35">
      <c r="A1439">
        <v>713910</v>
      </c>
      <c r="B1439" t="s">
        <v>982</v>
      </c>
    </row>
    <row r="1440" spans="1:2" x14ac:dyDescent="0.35">
      <c r="A1440" t="s">
        <v>983</v>
      </c>
      <c r="B1440" t="s">
        <v>984</v>
      </c>
    </row>
    <row r="1441" spans="1:2" x14ac:dyDescent="0.35">
      <c r="A1441">
        <v>713920</v>
      </c>
      <c r="B1441" t="s">
        <v>984</v>
      </c>
    </row>
    <row r="1442" spans="1:2" x14ac:dyDescent="0.35">
      <c r="A1442" t="s">
        <v>985</v>
      </c>
      <c r="B1442" t="s">
        <v>986</v>
      </c>
    </row>
    <row r="1443" spans="1:2" x14ac:dyDescent="0.35">
      <c r="A1443">
        <v>713930</v>
      </c>
      <c r="B1443" t="s">
        <v>986</v>
      </c>
    </row>
    <row r="1444" spans="1:2" x14ac:dyDescent="0.35">
      <c r="A1444" t="s">
        <v>987</v>
      </c>
      <c r="B1444" t="s">
        <v>988</v>
      </c>
    </row>
    <row r="1445" spans="1:2" x14ac:dyDescent="0.35">
      <c r="A1445">
        <v>713940</v>
      </c>
      <c r="B1445" t="s">
        <v>988</v>
      </c>
    </row>
    <row r="1446" spans="1:2" x14ac:dyDescent="0.35">
      <c r="A1446" t="s">
        <v>989</v>
      </c>
      <c r="B1446" t="s">
        <v>990</v>
      </c>
    </row>
    <row r="1447" spans="1:2" x14ac:dyDescent="0.35">
      <c r="A1447">
        <v>713950</v>
      </c>
      <c r="B1447" t="s">
        <v>990</v>
      </c>
    </row>
    <row r="1448" spans="1:2" x14ac:dyDescent="0.35">
      <c r="A1448" t="s">
        <v>991</v>
      </c>
      <c r="B1448" t="s">
        <v>992</v>
      </c>
    </row>
    <row r="1449" spans="1:2" x14ac:dyDescent="0.35">
      <c r="A1449">
        <v>713990</v>
      </c>
      <c r="B1449" t="s">
        <v>992</v>
      </c>
    </row>
    <row r="1450" spans="1:2" x14ac:dyDescent="0.35">
      <c r="A1450" t="s">
        <v>993</v>
      </c>
      <c r="B1450" t="s">
        <v>994</v>
      </c>
    </row>
    <row r="1451" spans="1:2" x14ac:dyDescent="0.35">
      <c r="A1451" t="s">
        <v>995</v>
      </c>
      <c r="B1451" t="s">
        <v>61</v>
      </c>
    </row>
    <row r="1452" spans="1:2" x14ac:dyDescent="0.35">
      <c r="A1452" t="s">
        <v>996</v>
      </c>
      <c r="B1452" t="s">
        <v>997</v>
      </c>
    </row>
    <row r="1453" spans="1:2" x14ac:dyDescent="0.35">
      <c r="A1453" t="s">
        <v>998</v>
      </c>
      <c r="B1453" t="s">
        <v>999</v>
      </c>
    </row>
    <row r="1454" spans="1:2" x14ac:dyDescent="0.35">
      <c r="A1454">
        <v>721110</v>
      </c>
      <c r="B1454" t="s">
        <v>999</v>
      </c>
    </row>
    <row r="1455" spans="1:2" x14ac:dyDescent="0.35">
      <c r="A1455" t="s">
        <v>1000</v>
      </c>
      <c r="B1455" t="s">
        <v>1001</v>
      </c>
    </row>
    <row r="1456" spans="1:2" x14ac:dyDescent="0.35">
      <c r="A1456">
        <v>721120</v>
      </c>
      <c r="B1456" t="s">
        <v>1001</v>
      </c>
    </row>
    <row r="1457" spans="1:2" x14ac:dyDescent="0.35">
      <c r="A1457" t="s">
        <v>1002</v>
      </c>
      <c r="B1457" t="s">
        <v>1003</v>
      </c>
    </row>
    <row r="1458" spans="1:2" x14ac:dyDescent="0.35">
      <c r="A1458">
        <v>721191</v>
      </c>
      <c r="B1458" t="s">
        <v>1004</v>
      </c>
    </row>
    <row r="1459" spans="1:2" x14ac:dyDescent="0.35">
      <c r="A1459">
        <v>721199</v>
      </c>
      <c r="B1459" t="s">
        <v>1005</v>
      </c>
    </row>
    <row r="1460" spans="1:2" x14ac:dyDescent="0.35">
      <c r="A1460" t="s">
        <v>1006</v>
      </c>
      <c r="B1460" t="s">
        <v>1007</v>
      </c>
    </row>
    <row r="1461" spans="1:2" x14ac:dyDescent="0.35">
      <c r="A1461" t="s">
        <v>1008</v>
      </c>
      <c r="B1461" t="s">
        <v>1007</v>
      </c>
    </row>
    <row r="1462" spans="1:2" x14ac:dyDescent="0.35">
      <c r="A1462">
        <v>721211</v>
      </c>
      <c r="B1462" t="s">
        <v>1009</v>
      </c>
    </row>
    <row r="1463" spans="1:2" x14ac:dyDescent="0.35">
      <c r="A1463">
        <v>721214</v>
      </c>
      <c r="B1463" t="s">
        <v>1010</v>
      </c>
    </row>
    <row r="1464" spans="1:2" x14ac:dyDescent="0.35">
      <c r="A1464" t="s">
        <v>1011</v>
      </c>
      <c r="B1464" t="s">
        <v>1012</v>
      </c>
    </row>
    <row r="1465" spans="1:2" x14ac:dyDescent="0.35">
      <c r="A1465" t="s">
        <v>1013</v>
      </c>
      <c r="B1465" t="s">
        <v>1012</v>
      </c>
    </row>
    <row r="1466" spans="1:2" x14ac:dyDescent="0.35">
      <c r="A1466">
        <v>721310</v>
      </c>
      <c r="B1466" t="s">
        <v>1012</v>
      </c>
    </row>
    <row r="1467" spans="1:2" x14ac:dyDescent="0.35">
      <c r="A1467" t="s">
        <v>1014</v>
      </c>
      <c r="B1467" t="s">
        <v>60</v>
      </c>
    </row>
    <row r="1468" spans="1:2" x14ac:dyDescent="0.35">
      <c r="A1468" t="s">
        <v>1015</v>
      </c>
      <c r="B1468" t="s">
        <v>1016</v>
      </c>
    </row>
    <row r="1469" spans="1:2" x14ac:dyDescent="0.35">
      <c r="A1469" t="s">
        <v>1017</v>
      </c>
      <c r="B1469" t="s">
        <v>1018</v>
      </c>
    </row>
    <row r="1470" spans="1:2" x14ac:dyDescent="0.35">
      <c r="A1470">
        <v>722310</v>
      </c>
      <c r="B1470" t="s">
        <v>1018</v>
      </c>
    </row>
    <row r="1471" spans="1:2" x14ac:dyDescent="0.35">
      <c r="A1471" t="s">
        <v>1019</v>
      </c>
      <c r="B1471" t="s">
        <v>1020</v>
      </c>
    </row>
    <row r="1472" spans="1:2" x14ac:dyDescent="0.35">
      <c r="A1472">
        <v>722320</v>
      </c>
      <c r="B1472" t="s">
        <v>1020</v>
      </c>
    </row>
    <row r="1473" spans="1:2" x14ac:dyDescent="0.35">
      <c r="A1473" t="s">
        <v>1021</v>
      </c>
      <c r="B1473" t="s">
        <v>1022</v>
      </c>
    </row>
    <row r="1474" spans="1:2" x14ac:dyDescent="0.35">
      <c r="A1474">
        <v>722330</v>
      </c>
      <c r="B1474" t="s">
        <v>1022</v>
      </c>
    </row>
    <row r="1475" spans="1:2" x14ac:dyDescent="0.35">
      <c r="A1475" t="s">
        <v>1023</v>
      </c>
      <c r="B1475" t="s">
        <v>1024</v>
      </c>
    </row>
    <row r="1476" spans="1:2" x14ac:dyDescent="0.35">
      <c r="A1476" t="s">
        <v>1025</v>
      </c>
      <c r="B1476" t="s">
        <v>1024</v>
      </c>
    </row>
    <row r="1477" spans="1:2" x14ac:dyDescent="0.35">
      <c r="A1477">
        <v>722410</v>
      </c>
      <c r="B1477" t="s">
        <v>1024</v>
      </c>
    </row>
    <row r="1478" spans="1:2" x14ac:dyDescent="0.35">
      <c r="A1478" t="s">
        <v>1026</v>
      </c>
      <c r="B1478" t="s">
        <v>1027</v>
      </c>
    </row>
    <row r="1479" spans="1:2" x14ac:dyDescent="0.35">
      <c r="A1479" t="s">
        <v>1028</v>
      </c>
      <c r="B1479" t="s">
        <v>1027</v>
      </c>
    </row>
    <row r="1480" spans="1:2" x14ac:dyDescent="0.35">
      <c r="A1480">
        <v>722511</v>
      </c>
      <c r="B1480" t="s">
        <v>1029</v>
      </c>
    </row>
    <row r="1481" spans="1:2" x14ac:dyDescent="0.35">
      <c r="A1481">
        <v>722513</v>
      </c>
      <c r="B1481" t="s">
        <v>1030</v>
      </c>
    </row>
    <row r="1482" spans="1:2" x14ac:dyDescent="0.35">
      <c r="A1482">
        <v>722514</v>
      </c>
      <c r="B1482" t="s">
        <v>1031</v>
      </c>
    </row>
    <row r="1483" spans="1:2" x14ac:dyDescent="0.35">
      <c r="A1483">
        <v>722515</v>
      </c>
      <c r="B1483" t="s">
        <v>1032</v>
      </c>
    </row>
    <row r="1484" spans="1:2" x14ac:dyDescent="0.35">
      <c r="A1484" t="s">
        <v>1033</v>
      </c>
      <c r="B1484" t="s">
        <v>1034</v>
      </c>
    </row>
    <row r="1485" spans="1:2" x14ac:dyDescent="0.35">
      <c r="A1485" t="s">
        <v>1035</v>
      </c>
      <c r="B1485" t="s">
        <v>59</v>
      </c>
    </row>
    <row r="1486" spans="1:2" x14ac:dyDescent="0.35">
      <c r="A1486" t="s">
        <v>1036</v>
      </c>
      <c r="B1486" t="s">
        <v>1037</v>
      </c>
    </row>
    <row r="1487" spans="1:2" x14ac:dyDescent="0.35">
      <c r="A1487" t="s">
        <v>1038</v>
      </c>
      <c r="B1487" t="s">
        <v>1039</v>
      </c>
    </row>
    <row r="1488" spans="1:2" x14ac:dyDescent="0.35">
      <c r="A1488">
        <v>811111</v>
      </c>
      <c r="B1488" t="s">
        <v>1040</v>
      </c>
    </row>
    <row r="1489" spans="1:2" x14ac:dyDescent="0.35">
      <c r="A1489">
        <v>811112</v>
      </c>
      <c r="B1489" t="s">
        <v>1041</v>
      </c>
    </row>
    <row r="1490" spans="1:2" x14ac:dyDescent="0.35">
      <c r="A1490">
        <v>811113</v>
      </c>
      <c r="B1490" t="s">
        <v>1042</v>
      </c>
    </row>
    <row r="1491" spans="1:2" x14ac:dyDescent="0.35">
      <c r="A1491">
        <v>811118</v>
      </c>
      <c r="B1491" t="s">
        <v>1043</v>
      </c>
    </row>
    <row r="1492" spans="1:2" x14ac:dyDescent="0.35">
      <c r="A1492" t="s">
        <v>1044</v>
      </c>
      <c r="B1492" t="s">
        <v>1045</v>
      </c>
    </row>
    <row r="1493" spans="1:2" x14ac:dyDescent="0.35">
      <c r="A1493">
        <v>811121</v>
      </c>
      <c r="B1493" t="s">
        <v>1046</v>
      </c>
    </row>
    <row r="1494" spans="1:2" x14ac:dyDescent="0.35">
      <c r="A1494">
        <v>811122</v>
      </c>
      <c r="B1494" t="s">
        <v>1047</v>
      </c>
    </row>
    <row r="1495" spans="1:2" x14ac:dyDescent="0.35">
      <c r="A1495" t="s">
        <v>1048</v>
      </c>
      <c r="B1495" t="s">
        <v>1049</v>
      </c>
    </row>
    <row r="1496" spans="1:2" x14ac:dyDescent="0.35">
      <c r="A1496">
        <v>811191</v>
      </c>
      <c r="B1496" t="s">
        <v>1050</v>
      </c>
    </row>
    <row r="1497" spans="1:2" x14ac:dyDescent="0.35">
      <c r="A1497">
        <v>811192</v>
      </c>
      <c r="B1497" t="s">
        <v>1051</v>
      </c>
    </row>
    <row r="1498" spans="1:2" x14ac:dyDescent="0.35">
      <c r="A1498">
        <v>811198</v>
      </c>
      <c r="B1498" t="s">
        <v>1052</v>
      </c>
    </row>
    <row r="1499" spans="1:2" x14ac:dyDescent="0.35">
      <c r="A1499" t="s">
        <v>1053</v>
      </c>
      <c r="B1499" t="s">
        <v>1054</v>
      </c>
    </row>
    <row r="1500" spans="1:2" x14ac:dyDescent="0.35">
      <c r="A1500" t="s">
        <v>1055</v>
      </c>
      <c r="B1500" t="s">
        <v>1054</v>
      </c>
    </row>
    <row r="1501" spans="1:2" x14ac:dyDescent="0.35">
      <c r="A1501">
        <v>811211</v>
      </c>
      <c r="B1501" t="s">
        <v>1056</v>
      </c>
    </row>
    <row r="1502" spans="1:2" x14ac:dyDescent="0.35">
      <c r="A1502">
        <v>811212</v>
      </c>
      <c r="B1502" t="s">
        <v>1057</v>
      </c>
    </row>
    <row r="1503" spans="1:2" x14ac:dyDescent="0.35">
      <c r="A1503">
        <v>811213</v>
      </c>
      <c r="B1503" t="s">
        <v>1058</v>
      </c>
    </row>
    <row r="1504" spans="1:2" x14ac:dyDescent="0.35">
      <c r="A1504">
        <v>811219</v>
      </c>
      <c r="B1504" t="s">
        <v>1059</v>
      </c>
    </row>
    <row r="1505" spans="1:2" x14ac:dyDescent="0.35">
      <c r="A1505" t="s">
        <v>1060</v>
      </c>
      <c r="B1505" t="s">
        <v>1061</v>
      </c>
    </row>
    <row r="1506" spans="1:2" x14ac:dyDescent="0.35">
      <c r="A1506" t="s">
        <v>1062</v>
      </c>
      <c r="B1506" t="s">
        <v>1061</v>
      </c>
    </row>
    <row r="1507" spans="1:2" x14ac:dyDescent="0.35">
      <c r="A1507">
        <v>811310</v>
      </c>
      <c r="B1507" t="s">
        <v>1061</v>
      </c>
    </row>
    <row r="1508" spans="1:2" x14ac:dyDescent="0.35">
      <c r="A1508" t="s">
        <v>1063</v>
      </c>
      <c r="B1508" t="s">
        <v>1064</v>
      </c>
    </row>
    <row r="1509" spans="1:2" x14ac:dyDescent="0.35">
      <c r="A1509" t="s">
        <v>1065</v>
      </c>
      <c r="B1509" t="s">
        <v>1066</v>
      </c>
    </row>
    <row r="1510" spans="1:2" x14ac:dyDescent="0.35">
      <c r="A1510">
        <v>811411</v>
      </c>
      <c r="B1510" t="s">
        <v>1067</v>
      </c>
    </row>
    <row r="1511" spans="1:2" x14ac:dyDescent="0.35">
      <c r="A1511">
        <v>811412</v>
      </c>
      <c r="B1511" t="s">
        <v>1068</v>
      </c>
    </row>
    <row r="1512" spans="1:2" x14ac:dyDescent="0.35">
      <c r="A1512" t="s">
        <v>1069</v>
      </c>
      <c r="B1512" t="s">
        <v>1070</v>
      </c>
    </row>
    <row r="1513" spans="1:2" x14ac:dyDescent="0.35">
      <c r="A1513">
        <v>811420</v>
      </c>
      <c r="B1513" t="s">
        <v>1070</v>
      </c>
    </row>
    <row r="1514" spans="1:2" x14ac:dyDescent="0.35">
      <c r="A1514" t="s">
        <v>1071</v>
      </c>
      <c r="B1514" t="s">
        <v>1072</v>
      </c>
    </row>
    <row r="1515" spans="1:2" x14ac:dyDescent="0.35">
      <c r="A1515">
        <v>811430</v>
      </c>
      <c r="B1515" t="s">
        <v>1072</v>
      </c>
    </row>
    <row r="1516" spans="1:2" x14ac:dyDescent="0.35">
      <c r="A1516" t="s">
        <v>1073</v>
      </c>
      <c r="B1516" t="s">
        <v>1074</v>
      </c>
    </row>
    <row r="1517" spans="1:2" x14ac:dyDescent="0.35">
      <c r="A1517">
        <v>811490</v>
      </c>
      <c r="B1517" t="s">
        <v>1074</v>
      </c>
    </row>
    <row r="1518" spans="1:2" x14ac:dyDescent="0.35">
      <c r="A1518" t="s">
        <v>1075</v>
      </c>
      <c r="B1518" t="s">
        <v>58</v>
      </c>
    </row>
    <row r="1519" spans="1:2" x14ac:dyDescent="0.35">
      <c r="A1519" t="s">
        <v>1076</v>
      </c>
      <c r="B1519" t="s">
        <v>1077</v>
      </c>
    </row>
    <row r="1520" spans="1:2" x14ac:dyDescent="0.35">
      <c r="A1520" t="s">
        <v>1078</v>
      </c>
      <c r="B1520" t="s">
        <v>1079</v>
      </c>
    </row>
    <row r="1521" spans="1:2" x14ac:dyDescent="0.35">
      <c r="A1521">
        <v>812111</v>
      </c>
      <c r="B1521" t="s">
        <v>1080</v>
      </c>
    </row>
    <row r="1522" spans="1:2" x14ac:dyDescent="0.35">
      <c r="A1522">
        <v>812112</v>
      </c>
      <c r="B1522" t="s">
        <v>1081</v>
      </c>
    </row>
    <row r="1523" spans="1:2" x14ac:dyDescent="0.35">
      <c r="A1523">
        <v>812113</v>
      </c>
      <c r="B1523" t="s">
        <v>1082</v>
      </c>
    </row>
    <row r="1524" spans="1:2" x14ac:dyDescent="0.35">
      <c r="A1524" t="s">
        <v>1083</v>
      </c>
      <c r="B1524" t="s">
        <v>1084</v>
      </c>
    </row>
    <row r="1525" spans="1:2" x14ac:dyDescent="0.35">
      <c r="A1525">
        <v>812191</v>
      </c>
      <c r="B1525" t="s">
        <v>1085</v>
      </c>
    </row>
    <row r="1526" spans="1:2" x14ac:dyDescent="0.35">
      <c r="A1526">
        <v>812199</v>
      </c>
      <c r="B1526" t="s">
        <v>1084</v>
      </c>
    </row>
    <row r="1527" spans="1:2" x14ac:dyDescent="0.35">
      <c r="A1527" t="s">
        <v>1086</v>
      </c>
      <c r="B1527" t="s">
        <v>1087</v>
      </c>
    </row>
    <row r="1528" spans="1:2" x14ac:dyDescent="0.35">
      <c r="A1528" t="s">
        <v>1088</v>
      </c>
      <c r="B1528" t="s">
        <v>1089</v>
      </c>
    </row>
    <row r="1529" spans="1:2" x14ac:dyDescent="0.35">
      <c r="A1529">
        <v>812210</v>
      </c>
      <c r="B1529" t="s">
        <v>1089</v>
      </c>
    </row>
    <row r="1530" spans="1:2" x14ac:dyDescent="0.35">
      <c r="A1530" t="s">
        <v>1090</v>
      </c>
      <c r="B1530" t="s">
        <v>1091</v>
      </c>
    </row>
    <row r="1531" spans="1:2" x14ac:dyDescent="0.35">
      <c r="A1531">
        <v>812220</v>
      </c>
      <c r="B1531" t="s">
        <v>1091</v>
      </c>
    </row>
    <row r="1532" spans="1:2" x14ac:dyDescent="0.35">
      <c r="A1532" t="s">
        <v>1092</v>
      </c>
      <c r="B1532" t="s">
        <v>1093</v>
      </c>
    </row>
    <row r="1533" spans="1:2" x14ac:dyDescent="0.35">
      <c r="A1533" t="s">
        <v>1094</v>
      </c>
      <c r="B1533" t="s">
        <v>1095</v>
      </c>
    </row>
    <row r="1534" spans="1:2" x14ac:dyDescent="0.35">
      <c r="A1534">
        <v>812310</v>
      </c>
      <c r="B1534" t="s">
        <v>1095</v>
      </c>
    </row>
    <row r="1535" spans="1:2" x14ac:dyDescent="0.35">
      <c r="A1535" t="s">
        <v>1096</v>
      </c>
      <c r="B1535" t="s">
        <v>1097</v>
      </c>
    </row>
    <row r="1536" spans="1:2" x14ac:dyDescent="0.35">
      <c r="A1536">
        <v>812320</v>
      </c>
      <c r="B1536" t="s">
        <v>1097</v>
      </c>
    </row>
    <row r="1537" spans="1:2" x14ac:dyDescent="0.35">
      <c r="A1537" t="s">
        <v>1098</v>
      </c>
      <c r="B1537" t="s">
        <v>1099</v>
      </c>
    </row>
    <row r="1538" spans="1:2" x14ac:dyDescent="0.35">
      <c r="A1538">
        <v>812331</v>
      </c>
      <c r="B1538" t="s">
        <v>1100</v>
      </c>
    </row>
    <row r="1539" spans="1:2" x14ac:dyDescent="0.35">
      <c r="A1539">
        <v>812332</v>
      </c>
      <c r="B1539" t="s">
        <v>1101</v>
      </c>
    </row>
    <row r="1540" spans="1:2" x14ac:dyDescent="0.35">
      <c r="A1540" t="s">
        <v>1102</v>
      </c>
      <c r="B1540" t="s">
        <v>1103</v>
      </c>
    </row>
    <row r="1541" spans="1:2" x14ac:dyDescent="0.35">
      <c r="A1541" t="s">
        <v>1104</v>
      </c>
      <c r="B1541" t="s">
        <v>1105</v>
      </c>
    </row>
    <row r="1542" spans="1:2" x14ac:dyDescent="0.35">
      <c r="A1542">
        <v>812910</v>
      </c>
      <c r="B1542" t="s">
        <v>1105</v>
      </c>
    </row>
    <row r="1543" spans="1:2" x14ac:dyDescent="0.35">
      <c r="A1543" t="s">
        <v>1106</v>
      </c>
      <c r="B1543" t="s">
        <v>1107</v>
      </c>
    </row>
    <row r="1544" spans="1:2" x14ac:dyDescent="0.35">
      <c r="A1544">
        <v>812921</v>
      </c>
      <c r="B1544" t="s">
        <v>1108</v>
      </c>
    </row>
    <row r="1545" spans="1:2" x14ac:dyDescent="0.35">
      <c r="A1545">
        <v>812922</v>
      </c>
      <c r="B1545" t="s">
        <v>1109</v>
      </c>
    </row>
    <row r="1546" spans="1:2" x14ac:dyDescent="0.35">
      <c r="A1546" t="s">
        <v>1110</v>
      </c>
      <c r="B1546" t="s">
        <v>1111</v>
      </c>
    </row>
    <row r="1547" spans="1:2" x14ac:dyDescent="0.35">
      <c r="A1547">
        <v>812930</v>
      </c>
      <c r="B1547" t="s">
        <v>1111</v>
      </c>
    </row>
    <row r="1548" spans="1:2" x14ac:dyDescent="0.35">
      <c r="A1548" t="s">
        <v>1112</v>
      </c>
      <c r="B1548" t="s">
        <v>1113</v>
      </c>
    </row>
    <row r="1549" spans="1:2" x14ac:dyDescent="0.35">
      <c r="A1549">
        <v>812990</v>
      </c>
      <c r="B1549" t="s">
        <v>1113</v>
      </c>
    </row>
    <row r="1550" spans="1:2" x14ac:dyDescent="0.35">
      <c r="A1550" t="s">
        <v>1114</v>
      </c>
      <c r="B1550" t="s">
        <v>57</v>
      </c>
    </row>
    <row r="1551" spans="1:2" x14ac:dyDescent="0.35">
      <c r="A1551" t="s">
        <v>1115</v>
      </c>
      <c r="B1551" t="s">
        <v>1116</v>
      </c>
    </row>
    <row r="1552" spans="1:2" x14ac:dyDescent="0.35">
      <c r="A1552" t="s">
        <v>1117</v>
      </c>
      <c r="B1552" t="s">
        <v>1116</v>
      </c>
    </row>
    <row r="1553" spans="1:2" x14ac:dyDescent="0.35">
      <c r="A1553">
        <v>813110</v>
      </c>
      <c r="B1553" t="s">
        <v>1116</v>
      </c>
    </row>
    <row r="1554" spans="1:2" x14ac:dyDescent="0.35">
      <c r="A1554" t="s">
        <v>1118</v>
      </c>
      <c r="B1554" t="s">
        <v>1119</v>
      </c>
    </row>
    <row r="1555" spans="1:2" x14ac:dyDescent="0.35">
      <c r="A1555" t="s">
        <v>1120</v>
      </c>
      <c r="B1555" t="s">
        <v>1119</v>
      </c>
    </row>
    <row r="1556" spans="1:2" x14ac:dyDescent="0.35">
      <c r="A1556">
        <v>813211</v>
      </c>
      <c r="B1556" t="s">
        <v>1121</v>
      </c>
    </row>
    <row r="1557" spans="1:2" x14ac:dyDescent="0.35">
      <c r="A1557">
        <v>813212</v>
      </c>
      <c r="B1557" t="s">
        <v>1122</v>
      </c>
    </row>
    <row r="1558" spans="1:2" x14ac:dyDescent="0.35">
      <c r="A1558">
        <v>813219</v>
      </c>
      <c r="B1558" t="s">
        <v>1123</v>
      </c>
    </row>
    <row r="1559" spans="1:2" x14ac:dyDescent="0.35">
      <c r="A1559" t="s">
        <v>1124</v>
      </c>
      <c r="B1559" t="s">
        <v>1125</v>
      </c>
    </row>
    <row r="1560" spans="1:2" x14ac:dyDescent="0.35">
      <c r="A1560" t="s">
        <v>1126</v>
      </c>
      <c r="B1560" t="s">
        <v>1125</v>
      </c>
    </row>
    <row r="1561" spans="1:2" x14ac:dyDescent="0.35">
      <c r="A1561">
        <v>813311</v>
      </c>
      <c r="B1561" t="s">
        <v>1127</v>
      </c>
    </row>
    <row r="1562" spans="1:2" x14ac:dyDescent="0.35">
      <c r="A1562">
        <v>813312</v>
      </c>
      <c r="B1562" t="s">
        <v>1128</v>
      </c>
    </row>
    <row r="1563" spans="1:2" x14ac:dyDescent="0.35">
      <c r="A1563">
        <v>813319</v>
      </c>
      <c r="B1563" t="s">
        <v>1129</v>
      </c>
    </row>
    <row r="1564" spans="1:2" x14ac:dyDescent="0.35">
      <c r="A1564" t="s">
        <v>1130</v>
      </c>
      <c r="B1564" t="s">
        <v>1131</v>
      </c>
    </row>
    <row r="1565" spans="1:2" x14ac:dyDescent="0.35">
      <c r="A1565" t="s">
        <v>1132</v>
      </c>
      <c r="B1565" t="s">
        <v>1131</v>
      </c>
    </row>
    <row r="1566" spans="1:2" x14ac:dyDescent="0.35">
      <c r="A1566">
        <v>813410</v>
      </c>
      <c r="B1566" t="s">
        <v>1131</v>
      </c>
    </row>
    <row r="1567" spans="1:2" x14ac:dyDescent="0.35">
      <c r="A1567" t="s">
        <v>1133</v>
      </c>
      <c r="B1567" t="s">
        <v>1134</v>
      </c>
    </row>
    <row r="1568" spans="1:2" x14ac:dyDescent="0.35">
      <c r="A1568" t="s">
        <v>1135</v>
      </c>
      <c r="B1568" t="s">
        <v>1136</v>
      </c>
    </row>
    <row r="1569" spans="1:2" x14ac:dyDescent="0.35">
      <c r="A1569">
        <v>813910</v>
      </c>
      <c r="B1569" t="s">
        <v>1136</v>
      </c>
    </row>
    <row r="1570" spans="1:2" x14ac:dyDescent="0.35">
      <c r="A1570" t="s">
        <v>1137</v>
      </c>
      <c r="B1570" t="s">
        <v>1138</v>
      </c>
    </row>
    <row r="1571" spans="1:2" x14ac:dyDescent="0.35">
      <c r="A1571">
        <v>813920</v>
      </c>
      <c r="B1571" t="s">
        <v>1138</v>
      </c>
    </row>
    <row r="1572" spans="1:2" x14ac:dyDescent="0.35">
      <c r="A1572" t="s">
        <v>1139</v>
      </c>
      <c r="B1572" t="s">
        <v>1140</v>
      </c>
    </row>
    <row r="1573" spans="1:2" x14ac:dyDescent="0.35">
      <c r="A1573">
        <v>813930</v>
      </c>
      <c r="B1573" t="s">
        <v>1140</v>
      </c>
    </row>
    <row r="1574" spans="1:2" x14ac:dyDescent="0.35">
      <c r="A1574" t="s">
        <v>1141</v>
      </c>
      <c r="B1574" t="s">
        <v>1142</v>
      </c>
    </row>
    <row r="1575" spans="1:2" x14ac:dyDescent="0.35">
      <c r="A1575">
        <v>813940</v>
      </c>
      <c r="B1575" t="s">
        <v>1142</v>
      </c>
    </row>
    <row r="1576" spans="1:2" x14ac:dyDescent="0.35">
      <c r="A1576" t="s">
        <v>1143</v>
      </c>
      <c r="B1576" t="s">
        <v>1144</v>
      </c>
    </row>
    <row r="1577" spans="1:2" x14ac:dyDescent="0.35">
      <c r="A1577">
        <v>813990</v>
      </c>
      <c r="B1577" t="s">
        <v>1144</v>
      </c>
    </row>
    <row r="1578" spans="1:2" x14ac:dyDescent="0.35">
      <c r="A1578" t="s">
        <v>1145</v>
      </c>
      <c r="B1578" t="s">
        <v>56</v>
      </c>
    </row>
    <row r="1579" spans="1:2" x14ac:dyDescent="0.35">
      <c r="A1579" t="s">
        <v>1146</v>
      </c>
      <c r="B1579" t="s">
        <v>56</v>
      </c>
    </row>
    <row r="1580" spans="1:2" x14ac:dyDescent="0.35">
      <c r="A1580" t="s">
        <v>1147</v>
      </c>
      <c r="B1580" t="s">
        <v>56</v>
      </c>
    </row>
    <row r="1581" spans="1:2" x14ac:dyDescent="0.35">
      <c r="A1581">
        <v>814110</v>
      </c>
      <c r="B1581" t="s">
        <v>56</v>
      </c>
    </row>
    <row r="1582" spans="1:2" x14ac:dyDescent="0.35">
      <c r="A1582" t="s">
        <v>1148</v>
      </c>
      <c r="B1582" t="s">
        <v>1149</v>
      </c>
    </row>
    <row r="1583" spans="1:2" x14ac:dyDescent="0.35">
      <c r="A1583" t="s">
        <v>1150</v>
      </c>
      <c r="B1583" t="s">
        <v>1151</v>
      </c>
    </row>
    <row r="1584" spans="1:2" x14ac:dyDescent="0.35">
      <c r="A1584" t="s">
        <v>1152</v>
      </c>
      <c r="B1584" t="s">
        <v>1151</v>
      </c>
    </row>
    <row r="1585" spans="1:2" x14ac:dyDescent="0.35">
      <c r="A1585" t="s">
        <v>1153</v>
      </c>
      <c r="B1585" t="s">
        <v>1154</v>
      </c>
    </row>
    <row r="1586" spans="1:2" x14ac:dyDescent="0.35">
      <c r="A1586">
        <v>921110</v>
      </c>
      <c r="B1586" t="s">
        <v>1154</v>
      </c>
    </row>
    <row r="1587" spans="1:2" x14ac:dyDescent="0.35">
      <c r="A1587" t="s">
        <v>1155</v>
      </c>
      <c r="B1587" t="s">
        <v>1156</v>
      </c>
    </row>
    <row r="1588" spans="1:2" x14ac:dyDescent="0.35">
      <c r="A1588">
        <v>921120</v>
      </c>
      <c r="B1588" t="s">
        <v>1156</v>
      </c>
    </row>
    <row r="1589" spans="1:2" x14ac:dyDescent="0.35">
      <c r="A1589" t="s">
        <v>1157</v>
      </c>
      <c r="B1589" t="s">
        <v>1158</v>
      </c>
    </row>
    <row r="1590" spans="1:2" x14ac:dyDescent="0.35">
      <c r="A1590">
        <v>921130</v>
      </c>
      <c r="B1590" t="s">
        <v>1158</v>
      </c>
    </row>
    <row r="1591" spans="1:2" x14ac:dyDescent="0.35">
      <c r="A1591" t="s">
        <v>1159</v>
      </c>
      <c r="B1591" t="s">
        <v>1160</v>
      </c>
    </row>
    <row r="1592" spans="1:2" x14ac:dyDescent="0.35">
      <c r="A1592">
        <v>921140</v>
      </c>
      <c r="B1592" t="s">
        <v>1160</v>
      </c>
    </row>
    <row r="1593" spans="1:2" x14ac:dyDescent="0.35">
      <c r="A1593" t="s">
        <v>1161</v>
      </c>
      <c r="B1593" t="s">
        <v>1162</v>
      </c>
    </row>
    <row r="1594" spans="1:2" x14ac:dyDescent="0.35">
      <c r="A1594">
        <v>921150</v>
      </c>
      <c r="B1594" t="s">
        <v>1162</v>
      </c>
    </row>
    <row r="1595" spans="1:2" x14ac:dyDescent="0.35">
      <c r="A1595" t="s">
        <v>1163</v>
      </c>
      <c r="B1595" t="s">
        <v>1164</v>
      </c>
    </row>
    <row r="1596" spans="1:2" x14ac:dyDescent="0.35">
      <c r="A1596">
        <v>921190</v>
      </c>
      <c r="B1596" t="s">
        <v>1164</v>
      </c>
    </row>
    <row r="1597" spans="1:2" x14ac:dyDescent="0.35">
      <c r="A1597" t="s">
        <v>1165</v>
      </c>
      <c r="B1597" t="s">
        <v>1166</v>
      </c>
    </row>
    <row r="1598" spans="1:2" x14ac:dyDescent="0.35">
      <c r="A1598" t="s">
        <v>1167</v>
      </c>
      <c r="B1598" t="s">
        <v>1166</v>
      </c>
    </row>
    <row r="1599" spans="1:2" x14ac:dyDescent="0.35">
      <c r="A1599" t="s">
        <v>1168</v>
      </c>
      <c r="B1599" t="s">
        <v>1169</v>
      </c>
    </row>
    <row r="1600" spans="1:2" x14ac:dyDescent="0.35">
      <c r="A1600">
        <v>922110</v>
      </c>
      <c r="B1600" t="s">
        <v>1169</v>
      </c>
    </row>
    <row r="1601" spans="1:2" x14ac:dyDescent="0.35">
      <c r="A1601" t="s">
        <v>1170</v>
      </c>
      <c r="B1601" t="s">
        <v>1171</v>
      </c>
    </row>
    <row r="1602" spans="1:2" x14ac:dyDescent="0.35">
      <c r="A1602">
        <v>922120</v>
      </c>
      <c r="B1602" t="s">
        <v>1171</v>
      </c>
    </row>
    <row r="1603" spans="1:2" x14ac:dyDescent="0.35">
      <c r="A1603" t="s">
        <v>1172</v>
      </c>
      <c r="B1603" t="s">
        <v>1173</v>
      </c>
    </row>
    <row r="1604" spans="1:2" x14ac:dyDescent="0.35">
      <c r="A1604">
        <v>922130</v>
      </c>
      <c r="B1604" t="s">
        <v>1173</v>
      </c>
    </row>
    <row r="1605" spans="1:2" x14ac:dyDescent="0.35">
      <c r="A1605" t="s">
        <v>1174</v>
      </c>
      <c r="B1605" t="s">
        <v>1175</v>
      </c>
    </row>
    <row r="1606" spans="1:2" x14ac:dyDescent="0.35">
      <c r="A1606">
        <v>922140</v>
      </c>
      <c r="B1606" t="s">
        <v>1175</v>
      </c>
    </row>
    <row r="1607" spans="1:2" x14ac:dyDescent="0.35">
      <c r="A1607" t="s">
        <v>1176</v>
      </c>
      <c r="B1607" t="s">
        <v>1177</v>
      </c>
    </row>
    <row r="1608" spans="1:2" x14ac:dyDescent="0.35">
      <c r="A1608">
        <v>922150</v>
      </c>
      <c r="B1608" t="s">
        <v>1177</v>
      </c>
    </row>
    <row r="1609" spans="1:2" x14ac:dyDescent="0.35">
      <c r="A1609" t="s">
        <v>1178</v>
      </c>
      <c r="B1609" t="s">
        <v>1179</v>
      </c>
    </row>
    <row r="1610" spans="1:2" x14ac:dyDescent="0.35">
      <c r="A1610">
        <v>922160</v>
      </c>
      <c r="B1610" t="s">
        <v>1179</v>
      </c>
    </row>
    <row r="1611" spans="1:2" x14ac:dyDescent="0.35">
      <c r="A1611" t="s">
        <v>1180</v>
      </c>
      <c r="B1611" t="s">
        <v>1181</v>
      </c>
    </row>
    <row r="1612" spans="1:2" x14ac:dyDescent="0.35">
      <c r="A1612">
        <v>922190</v>
      </c>
      <c r="B1612" t="s">
        <v>1181</v>
      </c>
    </row>
    <row r="1613" spans="1:2" x14ac:dyDescent="0.35">
      <c r="A1613" t="s">
        <v>1182</v>
      </c>
      <c r="B1613" t="s">
        <v>1183</v>
      </c>
    </row>
    <row r="1614" spans="1:2" x14ac:dyDescent="0.35">
      <c r="A1614" t="s">
        <v>1184</v>
      </c>
      <c r="B1614" t="s">
        <v>1183</v>
      </c>
    </row>
    <row r="1615" spans="1:2" x14ac:dyDescent="0.35">
      <c r="A1615" t="s">
        <v>1185</v>
      </c>
      <c r="B1615" t="s">
        <v>1186</v>
      </c>
    </row>
    <row r="1616" spans="1:2" x14ac:dyDescent="0.35">
      <c r="A1616">
        <v>923110</v>
      </c>
      <c r="B1616" t="s">
        <v>1186</v>
      </c>
    </row>
    <row r="1617" spans="1:2" x14ac:dyDescent="0.35">
      <c r="A1617" t="s">
        <v>1187</v>
      </c>
      <c r="B1617" t="s">
        <v>1188</v>
      </c>
    </row>
    <row r="1618" spans="1:2" x14ac:dyDescent="0.35">
      <c r="A1618">
        <v>923120</v>
      </c>
      <c r="B1618" t="s">
        <v>1188</v>
      </c>
    </row>
    <row r="1619" spans="1:2" x14ac:dyDescent="0.35">
      <c r="A1619" t="s">
        <v>1189</v>
      </c>
      <c r="B1619" t="s">
        <v>1190</v>
      </c>
    </row>
    <row r="1620" spans="1:2" x14ac:dyDescent="0.35">
      <c r="A1620">
        <v>923130</v>
      </c>
      <c r="B1620" t="s">
        <v>1190</v>
      </c>
    </row>
    <row r="1621" spans="1:2" ht="145" x14ac:dyDescent="0.35">
      <c r="A1621" t="s">
        <v>1191</v>
      </c>
      <c r="B1621" s="5" t="s">
        <v>1192</v>
      </c>
    </row>
    <row r="1622" spans="1:2" x14ac:dyDescent="0.35">
      <c r="A1622" t="s">
        <v>1193</v>
      </c>
      <c r="B1622" t="s">
        <v>1194</v>
      </c>
    </row>
    <row r="1623" spans="1:2" x14ac:dyDescent="0.35">
      <c r="A1623" t="s">
        <v>1195</v>
      </c>
      <c r="B1623" t="s">
        <v>1194</v>
      </c>
    </row>
    <row r="1624" spans="1:2" x14ac:dyDescent="0.35">
      <c r="A1624" t="s">
        <v>1196</v>
      </c>
      <c r="B1624" t="s">
        <v>1197</v>
      </c>
    </row>
    <row r="1625" spans="1:2" x14ac:dyDescent="0.35">
      <c r="A1625">
        <v>924110</v>
      </c>
      <c r="B1625" t="s">
        <v>1197</v>
      </c>
    </row>
    <row r="1626" spans="1:2" x14ac:dyDescent="0.35">
      <c r="A1626" t="s">
        <v>1198</v>
      </c>
      <c r="B1626" t="s">
        <v>1199</v>
      </c>
    </row>
    <row r="1627" spans="1:2" x14ac:dyDescent="0.35">
      <c r="A1627">
        <v>924120</v>
      </c>
      <c r="B1627" t="s">
        <v>1199</v>
      </c>
    </row>
    <row r="1628" spans="1:2" x14ac:dyDescent="0.35">
      <c r="A1628" t="s">
        <v>1200</v>
      </c>
      <c r="B1628" t="s">
        <v>1201</v>
      </c>
    </row>
    <row r="1629" spans="1:2" x14ac:dyDescent="0.35">
      <c r="A1629" t="s">
        <v>1202</v>
      </c>
      <c r="B1629" t="s">
        <v>1201</v>
      </c>
    </row>
    <row r="1630" spans="1:2" x14ac:dyDescent="0.35">
      <c r="A1630" t="s">
        <v>1203</v>
      </c>
      <c r="B1630" t="s">
        <v>1204</v>
      </c>
    </row>
    <row r="1631" spans="1:2" x14ac:dyDescent="0.35">
      <c r="A1631">
        <v>925110</v>
      </c>
      <c r="B1631" t="s">
        <v>1204</v>
      </c>
    </row>
    <row r="1632" spans="1:2" x14ac:dyDescent="0.35">
      <c r="A1632" t="s">
        <v>1205</v>
      </c>
      <c r="B1632" t="s">
        <v>1206</v>
      </c>
    </row>
    <row r="1633" spans="1:2" x14ac:dyDescent="0.35">
      <c r="A1633">
        <v>925120</v>
      </c>
      <c r="B1633" t="s">
        <v>1206</v>
      </c>
    </row>
    <row r="1634" spans="1:2" x14ac:dyDescent="0.35">
      <c r="A1634" t="s">
        <v>1207</v>
      </c>
      <c r="B1634" t="s">
        <v>1208</v>
      </c>
    </row>
    <row r="1635" spans="1:2" x14ac:dyDescent="0.35">
      <c r="A1635" t="s">
        <v>1209</v>
      </c>
      <c r="B1635" t="s">
        <v>1208</v>
      </c>
    </row>
    <row r="1636" spans="1:2" x14ac:dyDescent="0.35">
      <c r="A1636" t="s">
        <v>1210</v>
      </c>
      <c r="B1636" t="s">
        <v>1211</v>
      </c>
    </row>
    <row r="1637" spans="1:2" x14ac:dyDescent="0.35">
      <c r="A1637">
        <v>926110</v>
      </c>
      <c r="B1637" t="s">
        <v>1211</v>
      </c>
    </row>
    <row r="1638" spans="1:2" x14ac:dyDescent="0.35">
      <c r="A1638" t="s">
        <v>1212</v>
      </c>
      <c r="B1638" t="s">
        <v>1213</v>
      </c>
    </row>
    <row r="1639" spans="1:2" x14ac:dyDescent="0.35">
      <c r="A1639">
        <v>926120</v>
      </c>
      <c r="B1639" t="s">
        <v>1213</v>
      </c>
    </row>
    <row r="1640" spans="1:2" x14ac:dyDescent="0.35">
      <c r="A1640" t="s">
        <v>1214</v>
      </c>
      <c r="B1640" t="s">
        <v>1215</v>
      </c>
    </row>
    <row r="1641" spans="1:2" x14ac:dyDescent="0.35">
      <c r="A1641">
        <v>926130</v>
      </c>
      <c r="B1641" t="s">
        <v>1215</v>
      </c>
    </row>
    <row r="1642" spans="1:2" x14ac:dyDescent="0.35">
      <c r="A1642" t="s">
        <v>1216</v>
      </c>
      <c r="B1642" t="s">
        <v>1217</v>
      </c>
    </row>
    <row r="1643" spans="1:2" x14ac:dyDescent="0.35">
      <c r="A1643">
        <v>926140</v>
      </c>
      <c r="B1643" t="s">
        <v>1217</v>
      </c>
    </row>
    <row r="1644" spans="1:2" x14ac:dyDescent="0.35">
      <c r="A1644" t="s">
        <v>1218</v>
      </c>
      <c r="B1644" t="s">
        <v>1219</v>
      </c>
    </row>
    <row r="1645" spans="1:2" x14ac:dyDescent="0.35">
      <c r="A1645">
        <v>926150</v>
      </c>
      <c r="B1645" t="s">
        <v>1219</v>
      </c>
    </row>
    <row r="1646" spans="1:2" x14ac:dyDescent="0.35">
      <c r="A1646" t="s">
        <v>1220</v>
      </c>
      <c r="B1646" t="s">
        <v>1221</v>
      </c>
    </row>
    <row r="1647" spans="1:2" x14ac:dyDescent="0.35">
      <c r="A1647" t="s">
        <v>1222</v>
      </c>
      <c r="B1647" t="s">
        <v>1221</v>
      </c>
    </row>
    <row r="1648" spans="1:2" x14ac:dyDescent="0.35">
      <c r="A1648" t="s">
        <v>1223</v>
      </c>
      <c r="B1648" t="s">
        <v>1221</v>
      </c>
    </row>
    <row r="1649" spans="1:2" x14ac:dyDescent="0.35">
      <c r="A1649">
        <v>927110</v>
      </c>
      <c r="B1649" t="s">
        <v>1221</v>
      </c>
    </row>
    <row r="1650" spans="1:2" x14ac:dyDescent="0.35">
      <c r="A1650" t="s">
        <v>1224</v>
      </c>
      <c r="B1650" t="s">
        <v>1225</v>
      </c>
    </row>
    <row r="1651" spans="1:2" x14ac:dyDescent="0.35">
      <c r="A1651" t="s">
        <v>1226</v>
      </c>
      <c r="B1651" t="s">
        <v>1225</v>
      </c>
    </row>
    <row r="1652" spans="1:2" x14ac:dyDescent="0.35">
      <c r="A1652" t="s">
        <v>1227</v>
      </c>
      <c r="B1652" t="s">
        <v>1228</v>
      </c>
    </row>
    <row r="1653" spans="1:2" x14ac:dyDescent="0.35">
      <c r="A1653">
        <v>928110</v>
      </c>
      <c r="B1653" t="s">
        <v>1228</v>
      </c>
    </row>
    <row r="1654" spans="1:2" x14ac:dyDescent="0.35">
      <c r="A1654" t="s">
        <v>1229</v>
      </c>
      <c r="B1654" t="s">
        <v>1230</v>
      </c>
    </row>
    <row r="1655" spans="1:2" x14ac:dyDescent="0.35">
      <c r="A1655">
        <v>928120</v>
      </c>
      <c r="B1655" t="s"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U3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sheetData>
    <row r="1" spans="1:723" x14ac:dyDescent="0.35">
      <c r="A1" t="s">
        <v>0</v>
      </c>
      <c r="B1">
        <v>113110</v>
      </c>
      <c r="C1">
        <v>113310</v>
      </c>
      <c r="D1">
        <v>114210</v>
      </c>
      <c r="E1">
        <v>115111</v>
      </c>
      <c r="F1">
        <v>115112</v>
      </c>
      <c r="G1">
        <v>115113</v>
      </c>
      <c r="H1">
        <v>115114</v>
      </c>
      <c r="I1">
        <v>115115</v>
      </c>
      <c r="J1">
        <v>115116</v>
      </c>
      <c r="K1">
        <v>115210</v>
      </c>
      <c r="L1">
        <v>115310</v>
      </c>
      <c r="M1">
        <v>211111</v>
      </c>
      <c r="N1">
        <v>211112</v>
      </c>
      <c r="O1">
        <v>212111</v>
      </c>
      <c r="P1">
        <v>212312</v>
      </c>
      <c r="Q1">
        <v>212321</v>
      </c>
      <c r="R1">
        <v>212325</v>
      </c>
      <c r="S1">
        <v>213111</v>
      </c>
      <c r="T1">
        <v>213112</v>
      </c>
      <c r="U1">
        <v>213115</v>
      </c>
      <c r="V1">
        <v>221112</v>
      </c>
      <c r="W1">
        <v>221122</v>
      </c>
      <c r="X1">
        <v>221210</v>
      </c>
      <c r="Y1">
        <v>221310</v>
      </c>
      <c r="Z1">
        <v>221320</v>
      </c>
      <c r="AA1">
        <v>236115</v>
      </c>
      <c r="AB1">
        <v>236116</v>
      </c>
      <c r="AC1">
        <v>236117</v>
      </c>
      <c r="AD1">
        <v>236118</v>
      </c>
      <c r="AE1">
        <v>236210</v>
      </c>
      <c r="AF1">
        <v>236220</v>
      </c>
      <c r="AG1">
        <v>237110</v>
      </c>
      <c r="AH1">
        <v>237120</v>
      </c>
      <c r="AI1">
        <v>237130</v>
      </c>
      <c r="AJ1">
        <v>237210</v>
      </c>
      <c r="AK1">
        <v>237310</v>
      </c>
      <c r="AL1">
        <v>237990</v>
      </c>
      <c r="AM1">
        <v>238110</v>
      </c>
      <c r="AN1">
        <v>238120</v>
      </c>
      <c r="AO1">
        <v>238130</v>
      </c>
      <c r="AP1">
        <v>238140</v>
      </c>
      <c r="AQ1">
        <v>238150</v>
      </c>
      <c r="AR1">
        <v>238160</v>
      </c>
      <c r="AS1">
        <v>238170</v>
      </c>
      <c r="AT1">
        <v>238190</v>
      </c>
      <c r="AU1">
        <v>238210</v>
      </c>
      <c r="AV1">
        <v>238220</v>
      </c>
      <c r="AW1">
        <v>238290</v>
      </c>
      <c r="AX1">
        <v>238310</v>
      </c>
      <c r="AY1">
        <v>238320</v>
      </c>
      <c r="AZ1">
        <v>238330</v>
      </c>
      <c r="BA1">
        <v>238340</v>
      </c>
      <c r="BB1">
        <v>238350</v>
      </c>
      <c r="BC1">
        <v>238390</v>
      </c>
      <c r="BD1">
        <v>238910</v>
      </c>
      <c r="BE1">
        <v>238990</v>
      </c>
      <c r="BF1">
        <v>311111</v>
      </c>
      <c r="BG1">
        <v>311119</v>
      </c>
      <c r="BH1">
        <v>311230</v>
      </c>
      <c r="BI1">
        <v>311412</v>
      </c>
      <c r="BJ1">
        <v>311513</v>
      </c>
      <c r="BK1">
        <v>311611</v>
      </c>
      <c r="BL1">
        <v>311612</v>
      </c>
      <c r="BM1">
        <v>311615</v>
      </c>
      <c r="BN1">
        <v>311710</v>
      </c>
      <c r="BO1">
        <v>311811</v>
      </c>
      <c r="BP1">
        <v>311812</v>
      </c>
      <c r="BQ1">
        <v>311813</v>
      </c>
      <c r="BR1">
        <v>311911</v>
      </c>
      <c r="BS1">
        <v>311930</v>
      </c>
      <c r="BT1">
        <v>311942</v>
      </c>
      <c r="BU1">
        <v>311991</v>
      </c>
      <c r="BV1">
        <v>311999</v>
      </c>
      <c r="BW1">
        <v>312112</v>
      </c>
      <c r="BX1">
        <v>312113</v>
      </c>
      <c r="BY1">
        <v>312120</v>
      </c>
      <c r="BZ1">
        <v>313210</v>
      </c>
      <c r="CA1">
        <v>313230</v>
      </c>
      <c r="CB1">
        <v>313310</v>
      </c>
      <c r="CC1">
        <v>314120</v>
      </c>
      <c r="CD1">
        <v>314910</v>
      </c>
      <c r="CE1">
        <v>314999</v>
      </c>
      <c r="CF1">
        <v>315110</v>
      </c>
      <c r="CG1">
        <v>315210</v>
      </c>
      <c r="CH1">
        <v>315220</v>
      </c>
      <c r="CI1">
        <v>315280</v>
      </c>
      <c r="CJ1">
        <v>315990</v>
      </c>
      <c r="CK1">
        <v>316110</v>
      </c>
      <c r="CL1">
        <v>316998</v>
      </c>
      <c r="CM1">
        <v>321113</v>
      </c>
      <c r="CN1">
        <v>321114</v>
      </c>
      <c r="CO1">
        <v>321211</v>
      </c>
      <c r="CP1">
        <v>321214</v>
      </c>
      <c r="CQ1">
        <v>321219</v>
      </c>
      <c r="CR1">
        <v>321911</v>
      </c>
      <c r="CS1">
        <v>321912</v>
      </c>
      <c r="CT1">
        <v>321918</v>
      </c>
      <c r="CU1">
        <v>321920</v>
      </c>
      <c r="CV1">
        <v>321992</v>
      </c>
      <c r="CW1">
        <v>321999</v>
      </c>
      <c r="CX1">
        <v>322110</v>
      </c>
      <c r="CY1">
        <v>322122</v>
      </c>
      <c r="CZ1">
        <v>322130</v>
      </c>
      <c r="DA1">
        <v>322211</v>
      </c>
      <c r="DB1">
        <v>322212</v>
      </c>
      <c r="DC1">
        <v>322219</v>
      </c>
      <c r="DD1">
        <v>322220</v>
      </c>
      <c r="DE1">
        <v>322230</v>
      </c>
      <c r="DF1">
        <v>322299</v>
      </c>
      <c r="DG1">
        <v>323111</v>
      </c>
      <c r="DH1">
        <v>323113</v>
      </c>
      <c r="DI1">
        <v>323120</v>
      </c>
      <c r="DJ1">
        <v>324110</v>
      </c>
      <c r="DK1">
        <v>324121</v>
      </c>
      <c r="DL1">
        <v>324122</v>
      </c>
      <c r="DM1">
        <v>325120</v>
      </c>
      <c r="DN1">
        <v>325130</v>
      </c>
      <c r="DO1">
        <v>325180</v>
      </c>
      <c r="DP1">
        <v>325211</v>
      </c>
      <c r="DQ1">
        <v>325212</v>
      </c>
      <c r="DR1">
        <v>325220</v>
      </c>
      <c r="DS1">
        <v>325314</v>
      </c>
      <c r="DT1">
        <v>325411</v>
      </c>
      <c r="DU1">
        <v>325412</v>
      </c>
      <c r="DV1">
        <v>325510</v>
      </c>
      <c r="DW1">
        <v>325520</v>
      </c>
      <c r="DX1">
        <v>325611</v>
      </c>
      <c r="DY1">
        <v>325620</v>
      </c>
      <c r="DZ1">
        <v>325991</v>
      </c>
      <c r="EA1">
        <v>325998</v>
      </c>
      <c r="EB1">
        <v>326113</v>
      </c>
      <c r="EC1">
        <v>326122</v>
      </c>
      <c r="ED1">
        <v>326130</v>
      </c>
      <c r="EE1">
        <v>326140</v>
      </c>
      <c r="EF1">
        <v>326150</v>
      </c>
      <c r="EG1">
        <v>326160</v>
      </c>
      <c r="EH1">
        <v>326191</v>
      </c>
      <c r="EI1">
        <v>326199</v>
      </c>
      <c r="EJ1">
        <v>326211</v>
      </c>
      <c r="EK1">
        <v>326212</v>
      </c>
      <c r="EL1">
        <v>326220</v>
      </c>
      <c r="EM1">
        <v>326291</v>
      </c>
      <c r="EN1">
        <v>326299</v>
      </c>
      <c r="EO1">
        <v>327110</v>
      </c>
      <c r="EP1">
        <v>327120</v>
      </c>
      <c r="EQ1">
        <v>327211</v>
      </c>
      <c r="ER1">
        <v>327215</v>
      </c>
      <c r="ES1">
        <v>327320</v>
      </c>
      <c r="ET1">
        <v>327331</v>
      </c>
      <c r="EU1">
        <v>327332</v>
      </c>
      <c r="EV1">
        <v>327390</v>
      </c>
      <c r="EW1">
        <v>327991</v>
      </c>
      <c r="EX1">
        <v>327992</v>
      </c>
      <c r="EY1">
        <v>327993</v>
      </c>
      <c r="EZ1">
        <v>327999</v>
      </c>
      <c r="FA1">
        <v>331110</v>
      </c>
      <c r="FB1">
        <v>331210</v>
      </c>
      <c r="FC1">
        <v>331221</v>
      </c>
      <c r="FD1">
        <v>331222</v>
      </c>
      <c r="FE1">
        <v>331315</v>
      </c>
      <c r="FF1">
        <v>331318</v>
      </c>
      <c r="FG1">
        <v>331410</v>
      </c>
      <c r="FH1">
        <v>331420</v>
      </c>
      <c r="FI1">
        <v>331491</v>
      </c>
      <c r="FJ1">
        <v>332111</v>
      </c>
      <c r="FK1">
        <v>332114</v>
      </c>
      <c r="FL1">
        <v>332119</v>
      </c>
      <c r="FM1">
        <v>332216</v>
      </c>
      <c r="FN1">
        <v>332311</v>
      </c>
      <c r="FO1">
        <v>332312</v>
      </c>
      <c r="FP1">
        <v>332313</v>
      </c>
      <c r="FQ1">
        <v>332321</v>
      </c>
      <c r="FR1">
        <v>332322</v>
      </c>
      <c r="FS1">
        <v>332323</v>
      </c>
      <c r="FT1">
        <v>332410</v>
      </c>
      <c r="FU1">
        <v>332420</v>
      </c>
      <c r="FV1">
        <v>332431</v>
      </c>
      <c r="FW1">
        <v>332439</v>
      </c>
      <c r="FX1">
        <v>332510</v>
      </c>
      <c r="FY1">
        <v>332613</v>
      </c>
      <c r="FZ1">
        <v>332618</v>
      </c>
      <c r="GA1">
        <v>332710</v>
      </c>
      <c r="GB1">
        <v>332721</v>
      </c>
      <c r="GC1">
        <v>332722</v>
      </c>
      <c r="GD1">
        <v>332811</v>
      </c>
      <c r="GE1">
        <v>332812</v>
      </c>
      <c r="GF1">
        <v>332813</v>
      </c>
      <c r="GG1">
        <v>332911</v>
      </c>
      <c r="GH1">
        <v>332912</v>
      </c>
      <c r="GI1">
        <v>332919</v>
      </c>
      <c r="GJ1">
        <v>332992</v>
      </c>
      <c r="GK1">
        <v>332993</v>
      </c>
      <c r="GL1">
        <v>332996</v>
      </c>
      <c r="GM1">
        <v>332999</v>
      </c>
      <c r="GN1">
        <v>333111</v>
      </c>
      <c r="GO1">
        <v>333112</v>
      </c>
      <c r="GP1">
        <v>333120</v>
      </c>
      <c r="GQ1">
        <v>333132</v>
      </c>
      <c r="GR1">
        <v>333243</v>
      </c>
      <c r="GS1">
        <v>333249</v>
      </c>
      <c r="GT1">
        <v>333316</v>
      </c>
      <c r="GU1">
        <v>333318</v>
      </c>
      <c r="GV1">
        <v>333413</v>
      </c>
      <c r="GW1">
        <v>333414</v>
      </c>
      <c r="GX1">
        <v>333415</v>
      </c>
      <c r="GY1">
        <v>333511</v>
      </c>
      <c r="GZ1">
        <v>333514</v>
      </c>
      <c r="HA1">
        <v>333517</v>
      </c>
      <c r="HB1">
        <v>333618</v>
      </c>
      <c r="HC1">
        <v>333911</v>
      </c>
      <c r="HD1">
        <v>333912</v>
      </c>
      <c r="HE1">
        <v>333921</v>
      </c>
      <c r="HF1">
        <v>333922</v>
      </c>
      <c r="HG1">
        <v>333924</v>
      </c>
      <c r="HH1">
        <v>333991</v>
      </c>
      <c r="HI1">
        <v>333995</v>
      </c>
      <c r="HJ1">
        <v>333996</v>
      </c>
      <c r="HK1">
        <v>333997</v>
      </c>
      <c r="HL1">
        <v>333999</v>
      </c>
      <c r="HM1">
        <v>334220</v>
      </c>
      <c r="HN1">
        <v>334412</v>
      </c>
      <c r="HO1">
        <v>334418</v>
      </c>
      <c r="HP1">
        <v>334511</v>
      </c>
      <c r="HQ1">
        <v>334513</v>
      </c>
      <c r="HR1">
        <v>334517</v>
      </c>
      <c r="HS1">
        <v>335121</v>
      </c>
      <c r="HT1">
        <v>335122</v>
      </c>
      <c r="HU1">
        <v>335129</v>
      </c>
      <c r="HV1">
        <v>335221</v>
      </c>
      <c r="HW1">
        <v>335312</v>
      </c>
      <c r="HX1">
        <v>335314</v>
      </c>
      <c r="HY1">
        <v>335929</v>
      </c>
      <c r="HZ1">
        <v>335999</v>
      </c>
      <c r="IA1">
        <v>336111</v>
      </c>
      <c r="IB1">
        <v>336211</v>
      </c>
      <c r="IC1">
        <v>336212</v>
      </c>
      <c r="ID1">
        <v>336214</v>
      </c>
      <c r="IE1">
        <v>336310</v>
      </c>
      <c r="IF1">
        <v>336320</v>
      </c>
      <c r="IG1">
        <v>336350</v>
      </c>
      <c r="IH1">
        <v>336360</v>
      </c>
      <c r="II1">
        <v>336370</v>
      </c>
      <c r="IJ1">
        <v>336390</v>
      </c>
      <c r="IK1">
        <v>336411</v>
      </c>
      <c r="IL1">
        <v>336413</v>
      </c>
      <c r="IM1">
        <v>336419</v>
      </c>
      <c r="IN1">
        <v>336612</v>
      </c>
      <c r="IO1">
        <v>337110</v>
      </c>
      <c r="IP1">
        <v>337121</v>
      </c>
      <c r="IQ1">
        <v>337122</v>
      </c>
      <c r="IR1">
        <v>337127</v>
      </c>
      <c r="IS1">
        <v>337211</v>
      </c>
      <c r="IT1">
        <v>337212</v>
      </c>
      <c r="IU1">
        <v>337214</v>
      </c>
      <c r="IV1">
        <v>337215</v>
      </c>
      <c r="IW1">
        <v>337910</v>
      </c>
      <c r="IX1">
        <v>337920</v>
      </c>
      <c r="IY1">
        <v>339112</v>
      </c>
      <c r="IZ1">
        <v>339113</v>
      </c>
      <c r="JA1">
        <v>339116</v>
      </c>
      <c r="JB1">
        <v>339910</v>
      </c>
      <c r="JC1">
        <v>339920</v>
      </c>
      <c r="JD1">
        <v>339930</v>
      </c>
      <c r="JE1">
        <v>339950</v>
      </c>
      <c r="JF1">
        <v>339994</v>
      </c>
      <c r="JG1">
        <v>339995</v>
      </c>
      <c r="JH1">
        <v>339999</v>
      </c>
      <c r="JI1">
        <v>423110</v>
      </c>
      <c r="JJ1">
        <v>423120</v>
      </c>
      <c r="JK1">
        <v>423130</v>
      </c>
      <c r="JL1">
        <v>423140</v>
      </c>
      <c r="JM1">
        <v>423210</v>
      </c>
      <c r="JN1">
        <v>423220</v>
      </c>
      <c r="JO1">
        <v>423310</v>
      </c>
      <c r="JP1">
        <v>423320</v>
      </c>
      <c r="JQ1">
        <v>423330</v>
      </c>
      <c r="JR1">
        <v>423390</v>
      </c>
      <c r="JS1">
        <v>423410</v>
      </c>
      <c r="JT1">
        <v>423420</v>
      </c>
      <c r="JU1">
        <v>423430</v>
      </c>
      <c r="JV1">
        <v>423440</v>
      </c>
      <c r="JW1">
        <v>423450</v>
      </c>
      <c r="JX1">
        <v>423460</v>
      </c>
      <c r="JY1">
        <v>423510</v>
      </c>
      <c r="JZ1">
        <v>423610</v>
      </c>
      <c r="KA1">
        <v>423620</v>
      </c>
      <c r="KB1">
        <v>423690</v>
      </c>
      <c r="KC1">
        <v>423710</v>
      </c>
      <c r="KD1">
        <v>423720</v>
      </c>
      <c r="KE1">
        <v>423730</v>
      </c>
      <c r="KF1">
        <v>423740</v>
      </c>
      <c r="KG1">
        <v>423810</v>
      </c>
      <c r="KH1">
        <v>423820</v>
      </c>
      <c r="KI1">
        <v>423830</v>
      </c>
      <c r="KJ1">
        <v>423840</v>
      </c>
      <c r="KK1">
        <v>423850</v>
      </c>
      <c r="KL1">
        <v>423860</v>
      </c>
      <c r="KM1">
        <v>423910</v>
      </c>
      <c r="KN1">
        <v>423920</v>
      </c>
      <c r="KO1">
        <v>423930</v>
      </c>
      <c r="KP1">
        <v>423940</v>
      </c>
      <c r="KQ1">
        <v>423990</v>
      </c>
      <c r="KR1">
        <v>424120</v>
      </c>
      <c r="KS1">
        <v>424130</v>
      </c>
      <c r="KT1">
        <v>424210</v>
      </c>
      <c r="KU1">
        <v>424310</v>
      </c>
      <c r="KV1">
        <v>424320</v>
      </c>
      <c r="KW1">
        <v>424330</v>
      </c>
      <c r="KX1">
        <v>424340</v>
      </c>
      <c r="KY1">
        <v>424410</v>
      </c>
      <c r="KZ1">
        <v>424420</v>
      </c>
      <c r="LA1">
        <v>424430</v>
      </c>
      <c r="LB1">
        <v>424440</v>
      </c>
      <c r="LC1">
        <v>424450</v>
      </c>
      <c r="LD1">
        <v>424460</v>
      </c>
      <c r="LE1">
        <v>424470</v>
      </c>
      <c r="LF1">
        <v>424480</v>
      </c>
      <c r="LG1">
        <v>424490</v>
      </c>
      <c r="LH1">
        <v>424510</v>
      </c>
      <c r="LI1">
        <v>424520</v>
      </c>
      <c r="LJ1">
        <v>424590</v>
      </c>
      <c r="LK1">
        <v>424610</v>
      </c>
      <c r="LL1">
        <v>424690</v>
      </c>
      <c r="LM1">
        <v>424710</v>
      </c>
      <c r="LN1">
        <v>424720</v>
      </c>
      <c r="LO1">
        <v>424810</v>
      </c>
      <c r="LP1">
        <v>424820</v>
      </c>
      <c r="LQ1">
        <v>424910</v>
      </c>
      <c r="LR1">
        <v>424920</v>
      </c>
      <c r="LS1">
        <v>424930</v>
      </c>
      <c r="LT1">
        <v>424940</v>
      </c>
      <c r="LU1">
        <v>424950</v>
      </c>
      <c r="LV1">
        <v>424990</v>
      </c>
      <c r="LW1">
        <v>425120</v>
      </c>
      <c r="LX1">
        <v>441110</v>
      </c>
      <c r="LY1">
        <v>441120</v>
      </c>
      <c r="LZ1">
        <v>441210</v>
      </c>
      <c r="MA1">
        <v>441222</v>
      </c>
      <c r="MB1">
        <v>441228</v>
      </c>
      <c r="MC1">
        <v>441310</v>
      </c>
      <c r="MD1">
        <v>441320</v>
      </c>
      <c r="ME1">
        <v>442110</v>
      </c>
      <c r="MF1">
        <v>442210</v>
      </c>
      <c r="MG1">
        <v>442291</v>
      </c>
      <c r="MH1">
        <v>442299</v>
      </c>
      <c r="MI1">
        <v>443141</v>
      </c>
      <c r="MJ1">
        <v>443142</v>
      </c>
      <c r="MK1">
        <v>444110</v>
      </c>
      <c r="ML1">
        <v>444120</v>
      </c>
      <c r="MM1">
        <v>444130</v>
      </c>
      <c r="MN1">
        <v>444190</v>
      </c>
      <c r="MO1">
        <v>444210</v>
      </c>
      <c r="MP1">
        <v>444220</v>
      </c>
      <c r="MQ1">
        <v>445110</v>
      </c>
      <c r="MR1">
        <v>445120</v>
      </c>
      <c r="MS1">
        <v>445210</v>
      </c>
      <c r="MT1">
        <v>445220</v>
      </c>
      <c r="MU1">
        <v>445230</v>
      </c>
      <c r="MV1">
        <v>445291</v>
      </c>
      <c r="MW1">
        <v>445292</v>
      </c>
      <c r="MX1">
        <v>445299</v>
      </c>
      <c r="MY1">
        <v>445310</v>
      </c>
      <c r="MZ1">
        <v>446110</v>
      </c>
      <c r="NA1">
        <v>446120</v>
      </c>
      <c r="NB1">
        <v>446130</v>
      </c>
      <c r="NC1">
        <v>446191</v>
      </c>
      <c r="ND1">
        <v>446199</v>
      </c>
      <c r="NE1">
        <v>447110</v>
      </c>
      <c r="NF1">
        <v>447190</v>
      </c>
      <c r="NG1">
        <v>448110</v>
      </c>
      <c r="NH1">
        <v>448120</v>
      </c>
      <c r="NI1">
        <v>448130</v>
      </c>
      <c r="NJ1">
        <v>448140</v>
      </c>
      <c r="NK1">
        <v>448150</v>
      </c>
      <c r="NL1">
        <v>448190</v>
      </c>
      <c r="NM1">
        <v>448210</v>
      </c>
      <c r="NN1">
        <v>448310</v>
      </c>
      <c r="NO1">
        <v>451110</v>
      </c>
      <c r="NP1">
        <v>451120</v>
      </c>
      <c r="NQ1">
        <v>451130</v>
      </c>
      <c r="NR1">
        <v>451140</v>
      </c>
      <c r="NS1">
        <v>451211</v>
      </c>
      <c r="NT1">
        <v>452111</v>
      </c>
      <c r="NU1">
        <v>452112</v>
      </c>
      <c r="NV1">
        <v>452910</v>
      </c>
      <c r="NW1">
        <v>452990</v>
      </c>
      <c r="NX1">
        <v>453110</v>
      </c>
      <c r="NY1">
        <v>453210</v>
      </c>
      <c r="NZ1">
        <v>453220</v>
      </c>
      <c r="OA1">
        <v>453310</v>
      </c>
      <c r="OB1">
        <v>453910</v>
      </c>
      <c r="OC1">
        <v>453920</v>
      </c>
      <c r="OD1">
        <v>453930</v>
      </c>
      <c r="OE1">
        <v>453991</v>
      </c>
      <c r="OF1">
        <v>453998</v>
      </c>
      <c r="OG1">
        <v>454111</v>
      </c>
      <c r="OH1">
        <v>454113</v>
      </c>
      <c r="OI1">
        <v>454210</v>
      </c>
      <c r="OJ1">
        <v>454310</v>
      </c>
      <c r="OK1">
        <v>454390</v>
      </c>
      <c r="OL1">
        <v>481211</v>
      </c>
      <c r="OM1">
        <v>481212</v>
      </c>
      <c r="ON1">
        <v>481219</v>
      </c>
      <c r="OO1">
        <v>483111</v>
      </c>
      <c r="OP1">
        <v>484110</v>
      </c>
      <c r="OQ1">
        <v>484121</v>
      </c>
      <c r="OR1">
        <v>484122</v>
      </c>
      <c r="OS1">
        <v>484210</v>
      </c>
      <c r="OT1">
        <v>484220</v>
      </c>
      <c r="OU1">
        <v>484230</v>
      </c>
      <c r="OV1">
        <v>485113</v>
      </c>
      <c r="OW1">
        <v>485310</v>
      </c>
      <c r="OX1">
        <v>485320</v>
      </c>
      <c r="OY1">
        <v>485410</v>
      </c>
      <c r="OZ1">
        <v>485510</v>
      </c>
      <c r="PA1">
        <v>485991</v>
      </c>
      <c r="PB1">
        <v>485999</v>
      </c>
      <c r="PC1">
        <v>486110</v>
      </c>
      <c r="PD1">
        <v>486210</v>
      </c>
      <c r="PE1">
        <v>486910</v>
      </c>
      <c r="PF1">
        <v>487210</v>
      </c>
      <c r="PG1">
        <v>488111</v>
      </c>
      <c r="PH1">
        <v>488119</v>
      </c>
      <c r="PI1">
        <v>488190</v>
      </c>
      <c r="PJ1">
        <v>488210</v>
      </c>
      <c r="PK1">
        <v>488320</v>
      </c>
      <c r="PL1">
        <v>488330</v>
      </c>
      <c r="PM1">
        <v>488390</v>
      </c>
      <c r="PN1">
        <v>488410</v>
      </c>
      <c r="PO1">
        <v>488490</v>
      </c>
      <c r="PP1">
        <v>488510</v>
      </c>
      <c r="PQ1">
        <v>488991</v>
      </c>
      <c r="PR1">
        <v>492110</v>
      </c>
      <c r="PS1">
        <v>492210</v>
      </c>
      <c r="PT1">
        <v>493110</v>
      </c>
      <c r="PU1">
        <v>493120</v>
      </c>
      <c r="PV1">
        <v>493130</v>
      </c>
      <c r="PW1">
        <v>493190</v>
      </c>
      <c r="PX1">
        <v>511110</v>
      </c>
      <c r="PY1">
        <v>511120</v>
      </c>
      <c r="PZ1">
        <v>511130</v>
      </c>
      <c r="QA1">
        <v>511140</v>
      </c>
      <c r="QB1">
        <v>511210</v>
      </c>
      <c r="QC1">
        <v>512110</v>
      </c>
      <c r="QD1">
        <v>512131</v>
      </c>
      <c r="QE1">
        <v>512191</v>
      </c>
      <c r="QF1">
        <v>512220</v>
      </c>
      <c r="QG1">
        <v>515111</v>
      </c>
      <c r="QH1">
        <v>515112</v>
      </c>
      <c r="QI1">
        <v>515120</v>
      </c>
      <c r="QJ1">
        <v>515210</v>
      </c>
      <c r="QK1">
        <v>517110</v>
      </c>
      <c r="QL1">
        <v>517210</v>
      </c>
      <c r="QM1">
        <v>517911</v>
      </c>
      <c r="QN1">
        <v>517919</v>
      </c>
      <c r="QO1">
        <v>518210</v>
      </c>
      <c r="QP1">
        <v>519110</v>
      </c>
      <c r="QQ1">
        <v>519120</v>
      </c>
      <c r="QR1">
        <v>519130</v>
      </c>
      <c r="QS1">
        <v>519190</v>
      </c>
      <c r="QT1">
        <v>522110</v>
      </c>
      <c r="QU1">
        <v>522120</v>
      </c>
      <c r="QV1">
        <v>522130</v>
      </c>
      <c r="QW1">
        <v>522210</v>
      </c>
      <c r="QX1">
        <v>522220</v>
      </c>
      <c r="QY1">
        <v>522291</v>
      </c>
      <c r="QZ1">
        <v>522292</v>
      </c>
      <c r="RA1">
        <v>522298</v>
      </c>
      <c r="RB1">
        <v>522310</v>
      </c>
      <c r="RC1">
        <v>522390</v>
      </c>
      <c r="RD1">
        <v>523110</v>
      </c>
      <c r="RE1">
        <v>523120</v>
      </c>
      <c r="RF1">
        <v>523910</v>
      </c>
      <c r="RG1">
        <v>523920</v>
      </c>
      <c r="RH1">
        <v>523930</v>
      </c>
      <c r="RI1">
        <v>523991</v>
      </c>
      <c r="RJ1">
        <v>523999</v>
      </c>
      <c r="RK1">
        <v>524113</v>
      </c>
      <c r="RL1">
        <v>524126</v>
      </c>
      <c r="RM1">
        <v>524128</v>
      </c>
      <c r="RN1">
        <v>524210</v>
      </c>
      <c r="RO1">
        <v>524291</v>
      </c>
      <c r="RP1">
        <v>524292</v>
      </c>
      <c r="RQ1">
        <v>524298</v>
      </c>
      <c r="RR1">
        <v>525990</v>
      </c>
      <c r="RS1">
        <v>531110</v>
      </c>
      <c r="RT1">
        <v>531120</v>
      </c>
      <c r="RU1">
        <v>531130</v>
      </c>
      <c r="RV1">
        <v>531190</v>
      </c>
      <c r="RW1">
        <v>531210</v>
      </c>
      <c r="RX1">
        <v>531311</v>
      </c>
      <c r="RY1">
        <v>531312</v>
      </c>
      <c r="RZ1">
        <v>531320</v>
      </c>
      <c r="SA1">
        <v>531390</v>
      </c>
      <c r="SB1">
        <v>532111</v>
      </c>
      <c r="SC1">
        <v>532120</v>
      </c>
      <c r="SD1">
        <v>532210</v>
      </c>
      <c r="SE1">
        <v>532220</v>
      </c>
      <c r="SF1">
        <v>532230</v>
      </c>
      <c r="SG1">
        <v>532291</v>
      </c>
      <c r="SH1">
        <v>532292</v>
      </c>
      <c r="SI1">
        <v>532299</v>
      </c>
      <c r="SJ1">
        <v>532310</v>
      </c>
      <c r="SK1">
        <v>532411</v>
      </c>
      <c r="SL1">
        <v>532412</v>
      </c>
      <c r="SM1">
        <v>532490</v>
      </c>
      <c r="SN1">
        <v>533110</v>
      </c>
      <c r="SO1">
        <v>541110</v>
      </c>
      <c r="SP1">
        <v>541191</v>
      </c>
      <c r="SQ1">
        <v>541199</v>
      </c>
      <c r="SR1">
        <v>541211</v>
      </c>
      <c r="SS1">
        <v>541213</v>
      </c>
      <c r="ST1">
        <v>541214</v>
      </c>
      <c r="SU1">
        <v>541219</v>
      </c>
      <c r="SV1">
        <v>541310</v>
      </c>
      <c r="SW1">
        <v>541320</v>
      </c>
      <c r="SX1">
        <v>541330</v>
      </c>
      <c r="SY1">
        <v>541340</v>
      </c>
      <c r="SZ1">
        <v>541350</v>
      </c>
      <c r="TA1">
        <v>541370</v>
      </c>
      <c r="TB1">
        <v>541380</v>
      </c>
      <c r="TC1">
        <v>541410</v>
      </c>
      <c r="TD1">
        <v>541420</v>
      </c>
      <c r="TE1">
        <v>541430</v>
      </c>
      <c r="TF1">
        <v>541490</v>
      </c>
      <c r="TG1">
        <v>541511</v>
      </c>
      <c r="TH1">
        <v>541512</v>
      </c>
      <c r="TI1">
        <v>541513</v>
      </c>
      <c r="TJ1">
        <v>541519</v>
      </c>
      <c r="TK1">
        <v>541611</v>
      </c>
      <c r="TL1">
        <v>541612</v>
      </c>
      <c r="TM1">
        <v>541613</v>
      </c>
      <c r="TN1">
        <v>541614</v>
      </c>
      <c r="TO1">
        <v>541618</v>
      </c>
      <c r="TP1">
        <v>541620</v>
      </c>
      <c r="TQ1">
        <v>541690</v>
      </c>
      <c r="TR1">
        <v>541712</v>
      </c>
      <c r="TS1">
        <v>541720</v>
      </c>
      <c r="TT1">
        <v>541810</v>
      </c>
      <c r="TU1">
        <v>541820</v>
      </c>
      <c r="TV1">
        <v>541850</v>
      </c>
      <c r="TW1">
        <v>541860</v>
      </c>
      <c r="TX1">
        <v>541890</v>
      </c>
      <c r="TY1">
        <v>541910</v>
      </c>
      <c r="TZ1">
        <v>541921</v>
      </c>
      <c r="UA1">
        <v>541922</v>
      </c>
      <c r="UB1">
        <v>541930</v>
      </c>
      <c r="UC1">
        <v>541940</v>
      </c>
      <c r="UD1">
        <v>541990</v>
      </c>
      <c r="UE1">
        <v>551111</v>
      </c>
      <c r="UF1">
        <v>551112</v>
      </c>
      <c r="UG1">
        <v>551114</v>
      </c>
      <c r="UH1">
        <v>561110</v>
      </c>
      <c r="UI1">
        <v>561210</v>
      </c>
      <c r="UJ1">
        <v>561311</v>
      </c>
      <c r="UK1">
        <v>561312</v>
      </c>
      <c r="UL1">
        <v>561320</v>
      </c>
      <c r="UM1">
        <v>561330</v>
      </c>
      <c r="UN1">
        <v>561410</v>
      </c>
      <c r="UO1">
        <v>561421</v>
      </c>
      <c r="UP1">
        <v>561422</v>
      </c>
      <c r="UQ1">
        <v>561431</v>
      </c>
      <c r="UR1">
        <v>561439</v>
      </c>
      <c r="US1">
        <v>561440</v>
      </c>
      <c r="UT1">
        <v>561450</v>
      </c>
      <c r="UU1">
        <v>561491</v>
      </c>
      <c r="UV1">
        <v>561492</v>
      </c>
      <c r="UW1">
        <v>561499</v>
      </c>
      <c r="UX1">
        <v>561510</v>
      </c>
      <c r="UY1">
        <v>561591</v>
      </c>
      <c r="UZ1">
        <v>561611</v>
      </c>
      <c r="VA1">
        <v>561612</v>
      </c>
      <c r="VB1">
        <v>561613</v>
      </c>
      <c r="VC1">
        <v>561621</v>
      </c>
      <c r="VD1">
        <v>561622</v>
      </c>
      <c r="VE1">
        <v>561710</v>
      </c>
      <c r="VF1">
        <v>561720</v>
      </c>
      <c r="VG1">
        <v>561730</v>
      </c>
      <c r="VH1">
        <v>561740</v>
      </c>
      <c r="VI1">
        <v>561790</v>
      </c>
      <c r="VJ1">
        <v>561920</v>
      </c>
      <c r="VK1">
        <v>561990</v>
      </c>
      <c r="VL1">
        <v>562111</v>
      </c>
      <c r="VM1">
        <v>562112</v>
      </c>
      <c r="VN1">
        <v>562119</v>
      </c>
      <c r="VO1">
        <v>562212</v>
      </c>
      <c r="VP1">
        <v>562910</v>
      </c>
      <c r="VQ1">
        <v>562920</v>
      </c>
      <c r="VR1">
        <v>562991</v>
      </c>
      <c r="VS1">
        <v>562998</v>
      </c>
      <c r="VT1">
        <v>611110</v>
      </c>
      <c r="VU1">
        <v>611210</v>
      </c>
      <c r="VV1">
        <v>611310</v>
      </c>
      <c r="VW1">
        <v>611420</v>
      </c>
      <c r="VX1">
        <v>611430</v>
      </c>
      <c r="VY1">
        <v>611511</v>
      </c>
      <c r="VZ1">
        <v>611512</v>
      </c>
      <c r="WA1">
        <v>611513</v>
      </c>
      <c r="WB1">
        <v>611519</v>
      </c>
      <c r="WC1">
        <v>611610</v>
      </c>
      <c r="WD1">
        <v>611620</v>
      </c>
      <c r="WE1">
        <v>611691</v>
      </c>
      <c r="WF1">
        <v>611692</v>
      </c>
      <c r="WG1">
        <v>611699</v>
      </c>
      <c r="WH1">
        <v>611710</v>
      </c>
      <c r="WI1">
        <v>621111</v>
      </c>
      <c r="WJ1">
        <v>621112</v>
      </c>
      <c r="WK1">
        <v>621210</v>
      </c>
      <c r="WL1">
        <v>621310</v>
      </c>
      <c r="WM1">
        <v>621320</v>
      </c>
      <c r="WN1">
        <v>621330</v>
      </c>
      <c r="WO1">
        <v>621340</v>
      </c>
      <c r="WP1">
        <v>621391</v>
      </c>
      <c r="WQ1">
        <v>621399</v>
      </c>
      <c r="WR1">
        <v>621410</v>
      </c>
      <c r="WS1">
        <v>621420</v>
      </c>
      <c r="WT1">
        <v>621492</v>
      </c>
      <c r="WU1">
        <v>621493</v>
      </c>
      <c r="WV1">
        <v>621498</v>
      </c>
      <c r="WW1">
        <v>621511</v>
      </c>
      <c r="WX1">
        <v>621512</v>
      </c>
      <c r="WY1">
        <v>621610</v>
      </c>
      <c r="WZ1">
        <v>621910</v>
      </c>
      <c r="XA1">
        <v>621991</v>
      </c>
      <c r="XB1">
        <v>621999</v>
      </c>
      <c r="XC1">
        <v>622110</v>
      </c>
      <c r="XD1">
        <v>622210</v>
      </c>
      <c r="XE1">
        <v>623110</v>
      </c>
      <c r="XF1">
        <v>623210</v>
      </c>
      <c r="XG1">
        <v>623220</v>
      </c>
      <c r="XH1">
        <v>623311</v>
      </c>
      <c r="XI1">
        <v>623312</v>
      </c>
      <c r="XJ1">
        <v>623990</v>
      </c>
      <c r="XK1">
        <v>624110</v>
      </c>
      <c r="XL1">
        <v>624120</v>
      </c>
      <c r="XM1">
        <v>624190</v>
      </c>
      <c r="XN1">
        <v>624210</v>
      </c>
      <c r="XO1">
        <v>624221</v>
      </c>
      <c r="XP1">
        <v>624229</v>
      </c>
      <c r="XQ1">
        <v>624230</v>
      </c>
      <c r="XR1">
        <v>624310</v>
      </c>
      <c r="XS1">
        <v>624410</v>
      </c>
      <c r="XT1">
        <v>711110</v>
      </c>
      <c r="XU1">
        <v>711120</v>
      </c>
      <c r="XV1">
        <v>711130</v>
      </c>
      <c r="XW1">
        <v>711211</v>
      </c>
      <c r="XX1">
        <v>711212</v>
      </c>
      <c r="XY1">
        <v>711310</v>
      </c>
      <c r="XZ1">
        <v>711320</v>
      </c>
      <c r="YA1">
        <v>711410</v>
      </c>
      <c r="YB1">
        <v>711510</v>
      </c>
      <c r="YC1">
        <v>712110</v>
      </c>
      <c r="YD1">
        <v>712120</v>
      </c>
      <c r="YE1">
        <v>712190</v>
      </c>
      <c r="YF1">
        <v>713110</v>
      </c>
      <c r="YG1">
        <v>713120</v>
      </c>
      <c r="YH1">
        <v>713290</v>
      </c>
      <c r="YI1">
        <v>713910</v>
      </c>
      <c r="YJ1">
        <v>713930</v>
      </c>
      <c r="YK1">
        <v>713940</v>
      </c>
      <c r="YL1">
        <v>713950</v>
      </c>
      <c r="YM1">
        <v>713990</v>
      </c>
      <c r="YN1">
        <v>721110</v>
      </c>
      <c r="YO1">
        <v>721191</v>
      </c>
      <c r="YP1">
        <v>721199</v>
      </c>
      <c r="YQ1">
        <v>721211</v>
      </c>
      <c r="YR1">
        <v>721214</v>
      </c>
      <c r="YS1">
        <v>721310</v>
      </c>
      <c r="YT1">
        <v>722310</v>
      </c>
      <c r="YU1">
        <v>722320</v>
      </c>
      <c r="YV1">
        <v>722330</v>
      </c>
      <c r="YW1">
        <v>722410</v>
      </c>
      <c r="YX1">
        <v>722511</v>
      </c>
      <c r="YY1">
        <v>722513</v>
      </c>
      <c r="YZ1">
        <v>722514</v>
      </c>
      <c r="ZA1">
        <v>722515</v>
      </c>
      <c r="ZB1">
        <v>811111</v>
      </c>
      <c r="ZC1">
        <v>811112</v>
      </c>
      <c r="ZD1">
        <v>811113</v>
      </c>
      <c r="ZE1">
        <v>811118</v>
      </c>
      <c r="ZF1">
        <v>811121</v>
      </c>
      <c r="ZG1">
        <v>811122</v>
      </c>
      <c r="ZH1">
        <v>811191</v>
      </c>
      <c r="ZI1">
        <v>811192</v>
      </c>
      <c r="ZJ1">
        <v>811198</v>
      </c>
      <c r="ZK1">
        <v>811211</v>
      </c>
      <c r="ZL1">
        <v>811212</v>
      </c>
      <c r="ZM1">
        <v>811213</v>
      </c>
      <c r="ZN1">
        <v>811219</v>
      </c>
      <c r="ZO1">
        <v>811310</v>
      </c>
      <c r="ZP1">
        <v>811411</v>
      </c>
      <c r="ZQ1">
        <v>811412</v>
      </c>
      <c r="ZR1">
        <v>811420</v>
      </c>
      <c r="ZS1">
        <v>811430</v>
      </c>
      <c r="ZT1">
        <v>811490</v>
      </c>
      <c r="ZU1">
        <v>812111</v>
      </c>
      <c r="ZV1">
        <v>812112</v>
      </c>
      <c r="ZW1">
        <v>812113</v>
      </c>
      <c r="ZX1">
        <v>812191</v>
      </c>
      <c r="ZY1">
        <v>812199</v>
      </c>
      <c r="ZZ1">
        <v>812210</v>
      </c>
      <c r="AAA1">
        <v>812220</v>
      </c>
      <c r="AAB1">
        <v>812310</v>
      </c>
      <c r="AAC1">
        <v>812320</v>
      </c>
      <c r="AAD1">
        <v>812331</v>
      </c>
      <c r="AAE1">
        <v>812332</v>
      </c>
      <c r="AAF1">
        <v>812910</v>
      </c>
      <c r="AAG1">
        <v>812930</v>
      </c>
      <c r="AAH1">
        <v>812990</v>
      </c>
      <c r="AAI1">
        <v>813110</v>
      </c>
      <c r="AAJ1">
        <v>813211</v>
      </c>
      <c r="AAK1">
        <v>813219</v>
      </c>
      <c r="AAL1">
        <v>813311</v>
      </c>
      <c r="AAM1">
        <v>813312</v>
      </c>
      <c r="AAN1">
        <v>813319</v>
      </c>
      <c r="AAO1">
        <v>813410</v>
      </c>
      <c r="AAP1">
        <v>813910</v>
      </c>
      <c r="AAQ1">
        <v>813920</v>
      </c>
      <c r="AAR1">
        <v>813930</v>
      </c>
      <c r="AAS1">
        <v>813940</v>
      </c>
      <c r="AAT1">
        <v>813990</v>
      </c>
      <c r="AAU1" t="s">
        <v>21</v>
      </c>
    </row>
    <row r="2" spans="1:723" x14ac:dyDescent="0.35">
      <c r="A2">
        <v>28003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54</v>
      </c>
      <c r="AG2">
        <v>0</v>
      </c>
      <c r="AH2">
        <v>0</v>
      </c>
      <c r="AI2">
        <v>0</v>
      </c>
      <c r="AJ2">
        <v>0</v>
      </c>
      <c r="AK2">
        <v>20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40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64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116</v>
      </c>
      <c r="LY2">
        <v>0</v>
      </c>
      <c r="LZ2">
        <v>0</v>
      </c>
      <c r="MA2">
        <v>0</v>
      </c>
      <c r="MB2">
        <v>0</v>
      </c>
      <c r="MC2">
        <v>64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24</v>
      </c>
      <c r="MK2">
        <v>0</v>
      </c>
      <c r="ML2">
        <v>5</v>
      </c>
      <c r="MM2">
        <v>0</v>
      </c>
      <c r="MN2">
        <v>20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20</v>
      </c>
      <c r="MZ2">
        <v>0</v>
      </c>
      <c r="NA2">
        <v>0</v>
      </c>
      <c r="NB2">
        <v>0</v>
      </c>
      <c r="NC2">
        <v>0</v>
      </c>
      <c r="ND2">
        <v>0</v>
      </c>
      <c r="NE2">
        <v>135</v>
      </c>
      <c r="NF2">
        <v>0</v>
      </c>
      <c r="NG2">
        <v>0</v>
      </c>
      <c r="NH2">
        <v>61</v>
      </c>
      <c r="NI2">
        <v>0</v>
      </c>
      <c r="NJ2">
        <v>67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14</v>
      </c>
      <c r="NT2">
        <v>0</v>
      </c>
      <c r="NU2">
        <v>0</v>
      </c>
      <c r="NV2">
        <v>0</v>
      </c>
      <c r="NW2">
        <v>76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14</v>
      </c>
      <c r="OG2">
        <v>0</v>
      </c>
      <c r="OH2">
        <v>0</v>
      </c>
      <c r="OI2">
        <v>0</v>
      </c>
      <c r="OJ2">
        <v>0</v>
      </c>
      <c r="OK2">
        <v>23</v>
      </c>
      <c r="OL2">
        <v>0</v>
      </c>
      <c r="OM2">
        <v>0</v>
      </c>
      <c r="ON2">
        <v>0</v>
      </c>
      <c r="OO2">
        <v>0</v>
      </c>
      <c r="OP2">
        <v>43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24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126</v>
      </c>
      <c r="QU2">
        <v>0</v>
      </c>
      <c r="QV2">
        <v>0</v>
      </c>
      <c r="QW2">
        <v>0</v>
      </c>
      <c r="QX2">
        <v>0</v>
      </c>
      <c r="QY2">
        <v>41</v>
      </c>
      <c r="QZ2">
        <v>0</v>
      </c>
      <c r="RA2">
        <v>11</v>
      </c>
      <c r="RB2">
        <v>0</v>
      </c>
      <c r="RC2">
        <v>18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43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6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22</v>
      </c>
      <c r="SE2">
        <v>3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47</v>
      </c>
      <c r="SP2">
        <v>0</v>
      </c>
      <c r="SQ2">
        <v>0</v>
      </c>
      <c r="SR2">
        <v>22</v>
      </c>
      <c r="SS2">
        <v>0</v>
      </c>
      <c r="ST2">
        <v>0</v>
      </c>
      <c r="SU2">
        <v>0</v>
      </c>
      <c r="SV2">
        <v>0</v>
      </c>
      <c r="SW2">
        <v>0</v>
      </c>
      <c r="SX2">
        <v>56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26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34</v>
      </c>
      <c r="VB2">
        <v>0</v>
      </c>
      <c r="VC2">
        <v>0</v>
      </c>
      <c r="VD2">
        <v>0</v>
      </c>
      <c r="VE2">
        <v>0</v>
      </c>
      <c r="VF2">
        <v>0</v>
      </c>
      <c r="VG2">
        <v>20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352</v>
      </c>
      <c r="WJ2">
        <v>0</v>
      </c>
      <c r="WK2">
        <v>93</v>
      </c>
      <c r="WL2">
        <v>11</v>
      </c>
      <c r="WM2">
        <v>35</v>
      </c>
      <c r="WN2">
        <v>0</v>
      </c>
      <c r="WO2">
        <v>26</v>
      </c>
      <c r="WP2">
        <v>0</v>
      </c>
      <c r="WQ2">
        <v>21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59</v>
      </c>
      <c r="WZ2">
        <v>0</v>
      </c>
      <c r="XA2">
        <v>0</v>
      </c>
      <c r="XB2">
        <v>0</v>
      </c>
      <c r="XC2">
        <v>0</v>
      </c>
      <c r="XD2">
        <v>0</v>
      </c>
      <c r="XE2">
        <v>271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51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86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401</v>
      </c>
      <c r="YY2">
        <v>465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205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31542</v>
      </c>
    </row>
    <row r="3" spans="1:723" x14ac:dyDescent="0.35">
      <c r="A3">
        <v>28009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24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32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28065</v>
      </c>
    </row>
    <row r="4" spans="1:723" x14ac:dyDescent="0.35">
      <c r="A4">
        <v>28013</v>
      </c>
      <c r="B4">
        <v>0</v>
      </c>
      <c r="C4">
        <v>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104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35</v>
      </c>
      <c r="NA4">
        <v>0</v>
      </c>
      <c r="NB4">
        <v>0</v>
      </c>
      <c r="NC4">
        <v>0</v>
      </c>
      <c r="ND4">
        <v>0</v>
      </c>
      <c r="NE4">
        <v>52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17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46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72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28383</v>
      </c>
    </row>
    <row r="5" spans="1:723" x14ac:dyDescent="0.35">
      <c r="A5">
        <v>28017</v>
      </c>
      <c r="B5">
        <v>0</v>
      </c>
      <c r="C5">
        <v>0</v>
      </c>
      <c r="D5">
        <v>0</v>
      </c>
      <c r="E5">
        <v>0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2275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31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122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60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83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72</v>
      </c>
      <c r="QU5">
        <v>0</v>
      </c>
      <c r="QV5">
        <v>0</v>
      </c>
      <c r="QW5">
        <v>0</v>
      </c>
      <c r="QX5">
        <v>0</v>
      </c>
      <c r="QY5">
        <v>22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22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48</v>
      </c>
      <c r="WJ5">
        <v>0</v>
      </c>
      <c r="WK5">
        <v>24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36</v>
      </c>
      <c r="YY5">
        <v>164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75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31096</v>
      </c>
    </row>
    <row r="6" spans="1:723" x14ac:dyDescent="0.35">
      <c r="A6">
        <v>28019</v>
      </c>
      <c r="B6">
        <v>0</v>
      </c>
      <c r="C6">
        <v>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72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35</v>
      </c>
      <c r="YZ6">
        <v>0</v>
      </c>
      <c r="ZA6">
        <v>0</v>
      </c>
      <c r="ZB6">
        <v>9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28175</v>
      </c>
    </row>
    <row r="7" spans="1:723" x14ac:dyDescent="0.35">
      <c r="A7">
        <v>28025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42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34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48</v>
      </c>
      <c r="NA7">
        <v>14</v>
      </c>
      <c r="NB7">
        <v>0</v>
      </c>
      <c r="NC7">
        <v>0</v>
      </c>
      <c r="ND7">
        <v>0</v>
      </c>
      <c r="NE7">
        <v>75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62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59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25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7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13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84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103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178</v>
      </c>
      <c r="YY7">
        <v>217</v>
      </c>
      <c r="YZ7">
        <v>0</v>
      </c>
      <c r="ZA7">
        <v>0</v>
      </c>
      <c r="ZB7">
        <v>21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20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187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29232</v>
      </c>
    </row>
    <row r="8" spans="1:723" x14ac:dyDescent="0.35">
      <c r="A8">
        <v>28033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30</v>
      </c>
      <c r="AB8">
        <v>0</v>
      </c>
      <c r="AC8">
        <v>32</v>
      </c>
      <c r="AD8">
        <v>0</v>
      </c>
      <c r="AE8">
        <v>0</v>
      </c>
      <c r="AF8">
        <v>190</v>
      </c>
      <c r="AG8">
        <v>28</v>
      </c>
      <c r="AH8">
        <v>0</v>
      </c>
      <c r="AI8">
        <v>0</v>
      </c>
      <c r="AJ8">
        <v>0</v>
      </c>
      <c r="AK8">
        <v>96</v>
      </c>
      <c r="AL8">
        <v>0</v>
      </c>
      <c r="AM8">
        <v>0</v>
      </c>
      <c r="AN8">
        <v>0</v>
      </c>
      <c r="AO8">
        <v>0</v>
      </c>
      <c r="AP8">
        <v>0</v>
      </c>
      <c r="AQ8">
        <v>11</v>
      </c>
      <c r="AR8">
        <v>6</v>
      </c>
      <c r="AS8">
        <v>0</v>
      </c>
      <c r="AT8">
        <v>0</v>
      </c>
      <c r="AU8">
        <v>300</v>
      </c>
      <c r="AV8">
        <v>371</v>
      </c>
      <c r="AW8">
        <v>0</v>
      </c>
      <c r="AX8">
        <v>0</v>
      </c>
      <c r="AY8">
        <v>0</v>
      </c>
      <c r="AZ8">
        <v>21</v>
      </c>
      <c r="BA8">
        <v>0</v>
      </c>
      <c r="BB8">
        <v>0</v>
      </c>
      <c r="BC8">
        <v>0</v>
      </c>
      <c r="BD8">
        <v>44</v>
      </c>
      <c r="BE8">
        <v>39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155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102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48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50</v>
      </c>
      <c r="JJ8">
        <v>579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156</v>
      </c>
      <c r="JX8">
        <v>0</v>
      </c>
      <c r="JY8">
        <v>0</v>
      </c>
      <c r="JZ8">
        <v>403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62</v>
      </c>
      <c r="KI8">
        <v>96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104</v>
      </c>
      <c r="KR8">
        <v>0</v>
      </c>
      <c r="KS8">
        <v>131</v>
      </c>
      <c r="KT8">
        <v>115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120</v>
      </c>
      <c r="LX8">
        <v>642</v>
      </c>
      <c r="LY8">
        <v>0</v>
      </c>
      <c r="LZ8">
        <v>0</v>
      </c>
      <c r="MA8">
        <v>0</v>
      </c>
      <c r="MB8">
        <v>0</v>
      </c>
      <c r="MC8">
        <v>219</v>
      </c>
      <c r="MD8">
        <v>160</v>
      </c>
      <c r="ME8">
        <v>100</v>
      </c>
      <c r="MF8">
        <v>17</v>
      </c>
      <c r="MG8">
        <v>0</v>
      </c>
      <c r="MH8">
        <v>69</v>
      </c>
      <c r="MI8">
        <v>0</v>
      </c>
      <c r="MJ8">
        <v>152</v>
      </c>
      <c r="MK8">
        <v>0</v>
      </c>
      <c r="ML8">
        <v>0</v>
      </c>
      <c r="MM8">
        <v>76</v>
      </c>
      <c r="MN8">
        <v>127</v>
      </c>
      <c r="MO8">
        <v>0</v>
      </c>
      <c r="MP8">
        <v>59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66</v>
      </c>
      <c r="MZ8">
        <v>535</v>
      </c>
      <c r="NA8">
        <v>47</v>
      </c>
      <c r="NB8">
        <v>0</v>
      </c>
      <c r="NC8">
        <v>0</v>
      </c>
      <c r="ND8">
        <v>6</v>
      </c>
      <c r="NE8">
        <v>402</v>
      </c>
      <c r="NF8">
        <v>0</v>
      </c>
      <c r="NG8">
        <v>0</v>
      </c>
      <c r="NH8">
        <v>156</v>
      </c>
      <c r="NI8">
        <v>48</v>
      </c>
      <c r="NJ8">
        <v>313</v>
      </c>
      <c r="NK8">
        <v>13</v>
      </c>
      <c r="NL8">
        <v>0</v>
      </c>
      <c r="NM8">
        <v>89</v>
      </c>
      <c r="NN8">
        <v>0</v>
      </c>
      <c r="NO8">
        <v>108</v>
      </c>
      <c r="NP8">
        <v>0</v>
      </c>
      <c r="NQ8">
        <v>0</v>
      </c>
      <c r="NR8">
        <v>0</v>
      </c>
      <c r="NS8">
        <v>0</v>
      </c>
      <c r="NT8">
        <v>0</v>
      </c>
      <c r="NU8">
        <v>362</v>
      </c>
      <c r="NV8">
        <v>0</v>
      </c>
      <c r="NW8">
        <v>354</v>
      </c>
      <c r="NX8">
        <v>23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31</v>
      </c>
      <c r="OF8">
        <v>0</v>
      </c>
      <c r="OG8">
        <v>11</v>
      </c>
      <c r="OH8">
        <v>125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268</v>
      </c>
      <c r="OQ8">
        <v>655</v>
      </c>
      <c r="OR8">
        <v>0</v>
      </c>
      <c r="OS8">
        <v>0</v>
      </c>
      <c r="OT8">
        <v>0</v>
      </c>
      <c r="OU8">
        <v>21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173</v>
      </c>
      <c r="PQ8">
        <v>0</v>
      </c>
      <c r="PR8">
        <v>0</v>
      </c>
      <c r="PS8">
        <v>0</v>
      </c>
      <c r="PT8">
        <v>2591</v>
      </c>
      <c r="PU8">
        <v>0</v>
      </c>
      <c r="PV8">
        <v>0</v>
      </c>
      <c r="PW8">
        <v>767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39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496</v>
      </c>
      <c r="QU8">
        <v>0</v>
      </c>
      <c r="QV8">
        <v>0</v>
      </c>
      <c r="QW8">
        <v>0</v>
      </c>
      <c r="QX8">
        <v>0</v>
      </c>
      <c r="QY8">
        <v>75</v>
      </c>
      <c r="QZ8">
        <v>63</v>
      </c>
      <c r="RA8">
        <v>44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159</v>
      </c>
      <c r="RO8">
        <v>0</v>
      </c>
      <c r="RP8">
        <v>0</v>
      </c>
      <c r="RQ8">
        <v>0</v>
      </c>
      <c r="RR8">
        <v>0</v>
      </c>
      <c r="RS8">
        <v>79</v>
      </c>
      <c r="RT8">
        <v>0</v>
      </c>
      <c r="RU8">
        <v>26</v>
      </c>
      <c r="RV8">
        <v>0</v>
      </c>
      <c r="RW8">
        <v>0</v>
      </c>
      <c r="RX8">
        <v>33</v>
      </c>
      <c r="RY8">
        <v>0</v>
      </c>
      <c r="RZ8">
        <v>6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159</v>
      </c>
      <c r="SP8">
        <v>0</v>
      </c>
      <c r="SQ8">
        <v>0</v>
      </c>
      <c r="SR8">
        <v>53</v>
      </c>
      <c r="SS8">
        <v>0</v>
      </c>
      <c r="ST8">
        <v>0</v>
      </c>
      <c r="SU8">
        <v>0</v>
      </c>
      <c r="SV8">
        <v>0</v>
      </c>
      <c r="SW8">
        <v>0</v>
      </c>
      <c r="SX8">
        <v>78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4</v>
      </c>
      <c r="TH8">
        <v>20</v>
      </c>
      <c r="TI8">
        <v>0</v>
      </c>
      <c r="TJ8">
        <v>0</v>
      </c>
      <c r="TK8">
        <v>10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237</v>
      </c>
      <c r="UD8">
        <v>0</v>
      </c>
      <c r="UE8">
        <v>0</v>
      </c>
      <c r="UF8">
        <v>0</v>
      </c>
      <c r="UG8">
        <v>0</v>
      </c>
      <c r="UH8">
        <v>2</v>
      </c>
      <c r="UI8">
        <v>0</v>
      </c>
      <c r="UJ8">
        <v>0</v>
      </c>
      <c r="UK8">
        <v>0</v>
      </c>
      <c r="UL8">
        <v>4238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92</v>
      </c>
      <c r="VF8">
        <v>96</v>
      </c>
      <c r="VG8">
        <v>230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107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46</v>
      </c>
      <c r="WE8">
        <v>0</v>
      </c>
      <c r="WF8">
        <v>0</v>
      </c>
      <c r="WG8">
        <v>0</v>
      </c>
      <c r="WH8">
        <v>0</v>
      </c>
      <c r="WI8">
        <v>1066</v>
      </c>
      <c r="WJ8">
        <v>0</v>
      </c>
      <c r="WK8">
        <v>301</v>
      </c>
      <c r="WL8">
        <v>51</v>
      </c>
      <c r="WM8">
        <v>74</v>
      </c>
      <c r="WN8">
        <v>0</v>
      </c>
      <c r="WO8">
        <v>88</v>
      </c>
      <c r="WP8">
        <v>12</v>
      </c>
      <c r="WQ8">
        <v>0</v>
      </c>
      <c r="WR8">
        <v>0</v>
      </c>
      <c r="WS8">
        <v>87</v>
      </c>
      <c r="WT8">
        <v>0</v>
      </c>
      <c r="WU8">
        <v>0</v>
      </c>
      <c r="WV8">
        <v>0</v>
      </c>
      <c r="WW8">
        <v>196</v>
      </c>
      <c r="WX8">
        <v>0</v>
      </c>
      <c r="WY8">
        <v>233</v>
      </c>
      <c r="WZ8">
        <v>0</v>
      </c>
      <c r="XA8">
        <v>0</v>
      </c>
      <c r="XB8">
        <v>0</v>
      </c>
      <c r="XC8">
        <v>0</v>
      </c>
      <c r="XD8">
        <v>0</v>
      </c>
      <c r="XE8">
        <v>346</v>
      </c>
      <c r="XF8">
        <v>0</v>
      </c>
      <c r="XG8">
        <v>0</v>
      </c>
      <c r="XH8">
        <v>0</v>
      </c>
      <c r="XI8">
        <v>180</v>
      </c>
      <c r="XJ8">
        <v>0</v>
      </c>
      <c r="XK8">
        <v>0</v>
      </c>
      <c r="XL8">
        <v>0</v>
      </c>
      <c r="XM8">
        <v>54</v>
      </c>
      <c r="XN8">
        <v>0</v>
      </c>
      <c r="XO8">
        <v>0</v>
      </c>
      <c r="XP8">
        <v>0</v>
      </c>
      <c r="XQ8">
        <v>0</v>
      </c>
      <c r="XR8">
        <v>0</v>
      </c>
      <c r="XS8">
        <v>471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105</v>
      </c>
      <c r="YJ8">
        <v>0</v>
      </c>
      <c r="YK8">
        <v>482</v>
      </c>
      <c r="YL8">
        <v>0</v>
      </c>
      <c r="YM8">
        <v>0</v>
      </c>
      <c r="YN8">
        <v>713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75</v>
      </c>
      <c r="YX8">
        <v>3192</v>
      </c>
      <c r="YY8">
        <v>2901</v>
      </c>
      <c r="YZ8">
        <v>74</v>
      </c>
      <c r="ZA8">
        <v>133</v>
      </c>
      <c r="ZB8">
        <v>130</v>
      </c>
      <c r="ZC8">
        <v>0</v>
      </c>
      <c r="ZD8">
        <v>0</v>
      </c>
      <c r="ZE8">
        <v>0</v>
      </c>
      <c r="ZF8">
        <v>107</v>
      </c>
      <c r="ZG8">
        <v>0</v>
      </c>
      <c r="ZH8">
        <v>0</v>
      </c>
      <c r="ZI8">
        <v>56</v>
      </c>
      <c r="ZJ8">
        <v>0</v>
      </c>
      <c r="ZK8">
        <v>0</v>
      </c>
      <c r="ZL8">
        <v>0</v>
      </c>
      <c r="ZM8">
        <v>0</v>
      </c>
      <c r="ZN8">
        <v>0</v>
      </c>
      <c r="ZO8">
        <v>27</v>
      </c>
      <c r="ZP8">
        <v>0</v>
      </c>
      <c r="ZQ8">
        <v>0</v>
      </c>
      <c r="ZR8">
        <v>1</v>
      </c>
      <c r="ZS8">
        <v>0</v>
      </c>
      <c r="ZT8">
        <v>0</v>
      </c>
      <c r="ZU8">
        <v>0</v>
      </c>
      <c r="ZV8">
        <v>168</v>
      </c>
      <c r="ZW8">
        <v>0</v>
      </c>
      <c r="ZX8">
        <v>0</v>
      </c>
      <c r="ZY8">
        <v>48</v>
      </c>
      <c r="ZZ8">
        <v>0</v>
      </c>
      <c r="AAA8">
        <v>0</v>
      </c>
      <c r="AAB8">
        <v>12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979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58861</v>
      </c>
    </row>
    <row r="9" spans="1:723" x14ac:dyDescent="0.35">
      <c r="A9">
        <v>28043</v>
      </c>
      <c r="B9">
        <v>0</v>
      </c>
      <c r="C9">
        <v>87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8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169</v>
      </c>
      <c r="LY9">
        <v>0</v>
      </c>
      <c r="LZ9">
        <v>0</v>
      </c>
      <c r="MA9">
        <v>0</v>
      </c>
      <c r="MB9">
        <v>0</v>
      </c>
      <c r="MC9">
        <v>38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75</v>
      </c>
      <c r="NA9">
        <v>0</v>
      </c>
      <c r="NB9">
        <v>0</v>
      </c>
      <c r="NC9">
        <v>0</v>
      </c>
      <c r="ND9">
        <v>0</v>
      </c>
      <c r="NE9">
        <v>177</v>
      </c>
      <c r="NF9">
        <v>0</v>
      </c>
      <c r="NG9">
        <v>0</v>
      </c>
      <c r="NH9">
        <v>0</v>
      </c>
      <c r="NI9">
        <v>0</v>
      </c>
      <c r="NJ9">
        <v>33</v>
      </c>
      <c r="NK9">
        <v>0</v>
      </c>
      <c r="NL9">
        <v>0</v>
      </c>
      <c r="NM9">
        <v>21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92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2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40</v>
      </c>
      <c r="QZ9">
        <v>0</v>
      </c>
      <c r="RA9">
        <v>0</v>
      </c>
      <c r="RB9">
        <v>0</v>
      </c>
      <c r="RC9">
        <v>27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25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22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122</v>
      </c>
      <c r="WJ9">
        <v>0</v>
      </c>
      <c r="WK9">
        <v>52</v>
      </c>
      <c r="WL9">
        <v>0</v>
      </c>
      <c r="WM9">
        <v>0</v>
      </c>
      <c r="WN9">
        <v>0</v>
      </c>
      <c r="WO9">
        <v>19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3</v>
      </c>
      <c r="XN9">
        <v>0</v>
      </c>
      <c r="XO9">
        <v>0</v>
      </c>
      <c r="XP9">
        <v>0</v>
      </c>
      <c r="XQ9">
        <v>0</v>
      </c>
      <c r="XR9">
        <v>0</v>
      </c>
      <c r="XS9">
        <v>72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128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425</v>
      </c>
      <c r="YY9">
        <v>607</v>
      </c>
      <c r="YZ9">
        <v>0</v>
      </c>
      <c r="ZA9">
        <v>0</v>
      </c>
      <c r="ZB9">
        <v>30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81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30437</v>
      </c>
    </row>
    <row r="10" spans="1:723" x14ac:dyDescent="0.35">
      <c r="A10">
        <v>28057</v>
      </c>
      <c r="B10">
        <v>0</v>
      </c>
      <c r="C10">
        <v>61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54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813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29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39</v>
      </c>
      <c r="NA10">
        <v>0</v>
      </c>
      <c r="NB10">
        <v>0</v>
      </c>
      <c r="NC10">
        <v>0</v>
      </c>
      <c r="ND10">
        <v>0</v>
      </c>
      <c r="NE10">
        <v>70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29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85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101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6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9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48</v>
      </c>
      <c r="WJ10">
        <v>0</v>
      </c>
      <c r="WK10">
        <v>23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28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43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99</v>
      </c>
      <c r="YY10">
        <v>215</v>
      </c>
      <c r="YZ10">
        <v>0</v>
      </c>
      <c r="ZA10">
        <v>0</v>
      </c>
      <c r="ZB10">
        <v>27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45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29963</v>
      </c>
    </row>
    <row r="11" spans="1:723" x14ac:dyDescent="0.35">
      <c r="A11">
        <v>28069</v>
      </c>
      <c r="B11">
        <v>0</v>
      </c>
      <c r="C11">
        <v>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26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16</v>
      </c>
      <c r="YY11">
        <v>37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44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28255</v>
      </c>
    </row>
    <row r="12" spans="1:723" x14ac:dyDescent="0.35">
      <c r="A12">
        <v>28071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30</v>
      </c>
      <c r="AB12">
        <v>0</v>
      </c>
      <c r="AC12">
        <v>0</v>
      </c>
      <c r="AD12">
        <v>4</v>
      </c>
      <c r="AE12">
        <v>0</v>
      </c>
      <c r="AF12">
        <v>112</v>
      </c>
      <c r="AG12">
        <v>0</v>
      </c>
      <c r="AH12">
        <v>0</v>
      </c>
      <c r="AI12">
        <v>0</v>
      </c>
      <c r="AJ12">
        <v>0</v>
      </c>
      <c r="AK12">
        <v>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43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10</v>
      </c>
      <c r="LX12">
        <v>140</v>
      </c>
      <c r="LY12">
        <v>45</v>
      </c>
      <c r="LZ12">
        <v>0</v>
      </c>
      <c r="MA12">
        <v>0</v>
      </c>
      <c r="MB12">
        <v>0</v>
      </c>
      <c r="MC12">
        <v>44</v>
      </c>
      <c r="MD12">
        <v>37</v>
      </c>
      <c r="ME12">
        <v>29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12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52</v>
      </c>
      <c r="MZ12">
        <v>133</v>
      </c>
      <c r="NA12">
        <v>15</v>
      </c>
      <c r="NB12">
        <v>0</v>
      </c>
      <c r="NC12">
        <v>0</v>
      </c>
      <c r="ND12">
        <v>0</v>
      </c>
      <c r="NE12">
        <v>176</v>
      </c>
      <c r="NF12">
        <v>0</v>
      </c>
      <c r="NG12">
        <v>0</v>
      </c>
      <c r="NH12">
        <v>91</v>
      </c>
      <c r="NI12">
        <v>0</v>
      </c>
      <c r="NJ12">
        <v>127</v>
      </c>
      <c r="NK12">
        <v>0</v>
      </c>
      <c r="NL12">
        <v>29</v>
      </c>
      <c r="NM12">
        <v>48</v>
      </c>
      <c r="NN12">
        <v>0</v>
      </c>
      <c r="NO12">
        <v>50</v>
      </c>
      <c r="NP12">
        <v>0</v>
      </c>
      <c r="NQ12">
        <v>0</v>
      </c>
      <c r="NR12">
        <v>0</v>
      </c>
      <c r="NS12">
        <v>87</v>
      </c>
      <c r="NT12">
        <v>0</v>
      </c>
      <c r="NU12">
        <v>0</v>
      </c>
      <c r="NV12">
        <v>0</v>
      </c>
      <c r="NW12">
        <v>61</v>
      </c>
      <c r="NX12">
        <v>34</v>
      </c>
      <c r="NY12">
        <v>0</v>
      </c>
      <c r="NZ12">
        <v>31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42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34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214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10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69</v>
      </c>
      <c r="RO12">
        <v>0</v>
      </c>
      <c r="RP12">
        <v>0</v>
      </c>
      <c r="RQ12">
        <v>0</v>
      </c>
      <c r="RR12">
        <v>0</v>
      </c>
      <c r="RS12">
        <v>54</v>
      </c>
      <c r="RT12">
        <v>0</v>
      </c>
      <c r="RU12">
        <v>0</v>
      </c>
      <c r="RV12">
        <v>0</v>
      </c>
      <c r="RW12">
        <v>21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57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68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23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66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231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49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533</v>
      </c>
      <c r="WJ12">
        <v>0</v>
      </c>
      <c r="WK12">
        <v>180</v>
      </c>
      <c r="WL12">
        <v>0</v>
      </c>
      <c r="WM12">
        <v>25</v>
      </c>
      <c r="WN12">
        <v>0</v>
      </c>
      <c r="WO12">
        <v>0</v>
      </c>
      <c r="WP12">
        <v>0</v>
      </c>
      <c r="WQ12">
        <v>34</v>
      </c>
      <c r="WR12">
        <v>0</v>
      </c>
      <c r="WS12">
        <v>0</v>
      </c>
      <c r="WT12">
        <v>0</v>
      </c>
      <c r="WU12">
        <v>74</v>
      </c>
      <c r="WV12">
        <v>0</v>
      </c>
      <c r="WW12">
        <v>17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90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191</v>
      </c>
      <c r="YL12">
        <v>0</v>
      </c>
      <c r="YM12">
        <v>0</v>
      </c>
      <c r="YN12">
        <v>140</v>
      </c>
      <c r="YO12">
        <v>0</v>
      </c>
      <c r="YP12">
        <v>0</v>
      </c>
      <c r="YQ12">
        <v>0</v>
      </c>
      <c r="YR12">
        <v>0</v>
      </c>
      <c r="YS12">
        <v>82</v>
      </c>
      <c r="YT12">
        <v>0</v>
      </c>
      <c r="YU12">
        <v>14</v>
      </c>
      <c r="YV12">
        <v>0</v>
      </c>
      <c r="YW12">
        <v>108</v>
      </c>
      <c r="YX12">
        <v>1121</v>
      </c>
      <c r="YY12">
        <v>1111</v>
      </c>
      <c r="YZ12">
        <v>0</v>
      </c>
      <c r="ZA12">
        <v>71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17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78</v>
      </c>
      <c r="ZW12">
        <v>0</v>
      </c>
      <c r="ZX12">
        <v>0</v>
      </c>
      <c r="ZY12">
        <v>11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26</v>
      </c>
      <c r="AAG12">
        <v>0</v>
      </c>
      <c r="AAH12">
        <v>0</v>
      </c>
      <c r="AAI12">
        <v>391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42</v>
      </c>
      <c r="AAP12">
        <v>12</v>
      </c>
      <c r="AAQ12">
        <v>0</v>
      </c>
      <c r="AAR12">
        <v>0</v>
      </c>
      <c r="AAS12">
        <v>0</v>
      </c>
      <c r="AAT12">
        <v>0</v>
      </c>
      <c r="AAU12">
        <v>34849</v>
      </c>
    </row>
    <row r="13" spans="1:723" x14ac:dyDescent="0.35">
      <c r="A13">
        <v>28081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75</v>
      </c>
      <c r="AG13">
        <v>43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68</v>
      </c>
      <c r="AS13">
        <v>0</v>
      </c>
      <c r="AT13">
        <v>0</v>
      </c>
      <c r="AU13">
        <v>207</v>
      </c>
      <c r="AV13">
        <v>139</v>
      </c>
      <c r="AW13">
        <v>0</v>
      </c>
      <c r="AX13">
        <v>0</v>
      </c>
      <c r="AY13">
        <v>27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41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74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755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28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35</v>
      </c>
      <c r="IP13">
        <v>1992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129</v>
      </c>
      <c r="IX13">
        <v>0</v>
      </c>
      <c r="IY13">
        <v>0</v>
      </c>
      <c r="IZ13">
        <v>0</v>
      </c>
      <c r="JA13">
        <v>25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125</v>
      </c>
      <c r="JJ13">
        <v>0</v>
      </c>
      <c r="JK13">
        <v>0</v>
      </c>
      <c r="JL13">
        <v>0</v>
      </c>
      <c r="JM13">
        <v>65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124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73</v>
      </c>
      <c r="KH13">
        <v>0</v>
      </c>
      <c r="KI13">
        <v>164</v>
      </c>
      <c r="KJ13">
        <v>36</v>
      </c>
      <c r="KK13">
        <v>99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103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55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28</v>
      </c>
      <c r="LT13">
        <v>0</v>
      </c>
      <c r="LU13">
        <v>0</v>
      </c>
      <c r="LV13">
        <v>0</v>
      </c>
      <c r="LW13">
        <v>14</v>
      </c>
      <c r="LX13">
        <v>278</v>
      </c>
      <c r="LY13">
        <v>97</v>
      </c>
      <c r="LZ13">
        <v>0</v>
      </c>
      <c r="MA13">
        <v>0</v>
      </c>
      <c r="MB13">
        <v>0</v>
      </c>
      <c r="MC13">
        <v>0</v>
      </c>
      <c r="MD13">
        <v>81</v>
      </c>
      <c r="ME13">
        <v>63</v>
      </c>
      <c r="MF13">
        <v>0</v>
      </c>
      <c r="MG13">
        <v>0</v>
      </c>
      <c r="MH13">
        <v>73</v>
      </c>
      <c r="MI13">
        <v>27</v>
      </c>
      <c r="MJ13">
        <v>124</v>
      </c>
      <c r="MK13">
        <v>0</v>
      </c>
      <c r="ML13">
        <v>0</v>
      </c>
      <c r="MM13">
        <v>0</v>
      </c>
      <c r="MN13">
        <v>181</v>
      </c>
      <c r="MO13">
        <v>0</v>
      </c>
      <c r="MP13">
        <v>0</v>
      </c>
      <c r="MQ13">
        <v>489</v>
      </c>
      <c r="MR13">
        <v>22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66</v>
      </c>
      <c r="MZ13">
        <v>246</v>
      </c>
      <c r="NA13">
        <v>73</v>
      </c>
      <c r="NB13">
        <v>37</v>
      </c>
      <c r="NC13">
        <v>0</v>
      </c>
      <c r="ND13">
        <v>35</v>
      </c>
      <c r="NE13">
        <v>345</v>
      </c>
      <c r="NF13">
        <v>121</v>
      </c>
      <c r="NG13">
        <v>0</v>
      </c>
      <c r="NH13">
        <v>164</v>
      </c>
      <c r="NI13">
        <v>42</v>
      </c>
      <c r="NJ13">
        <v>371</v>
      </c>
      <c r="NK13">
        <v>57</v>
      </c>
      <c r="NL13">
        <v>0</v>
      </c>
      <c r="NM13">
        <v>127</v>
      </c>
      <c r="NN13">
        <v>50</v>
      </c>
      <c r="NO13">
        <v>110</v>
      </c>
      <c r="NP13">
        <v>105</v>
      </c>
      <c r="NQ13">
        <v>39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267</v>
      </c>
      <c r="NX13">
        <v>0</v>
      </c>
      <c r="NY13">
        <v>33</v>
      </c>
      <c r="NZ13">
        <v>37</v>
      </c>
      <c r="OA13">
        <v>170</v>
      </c>
      <c r="OB13">
        <v>0</v>
      </c>
      <c r="OC13">
        <v>0</v>
      </c>
      <c r="OD13">
        <v>0</v>
      </c>
      <c r="OE13">
        <v>24</v>
      </c>
      <c r="OF13">
        <v>22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66</v>
      </c>
      <c r="OQ13">
        <v>153</v>
      </c>
      <c r="OR13">
        <v>324</v>
      </c>
      <c r="OS13">
        <v>0</v>
      </c>
      <c r="OT13">
        <v>22</v>
      </c>
      <c r="OU13">
        <v>110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779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1291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48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111</v>
      </c>
      <c r="RL13">
        <v>0</v>
      </c>
      <c r="RM13">
        <v>0</v>
      </c>
      <c r="RN13">
        <v>168</v>
      </c>
      <c r="RO13">
        <v>0</v>
      </c>
      <c r="RP13">
        <v>0</v>
      </c>
      <c r="RQ13">
        <v>0</v>
      </c>
      <c r="RR13">
        <v>0</v>
      </c>
      <c r="RS13">
        <v>84</v>
      </c>
      <c r="RT13">
        <v>53</v>
      </c>
      <c r="RU13">
        <v>8</v>
      </c>
      <c r="RV13">
        <v>0</v>
      </c>
      <c r="RW13">
        <v>0</v>
      </c>
      <c r="RX13">
        <v>0</v>
      </c>
      <c r="RY13">
        <v>0</v>
      </c>
      <c r="RZ13">
        <v>15</v>
      </c>
      <c r="SA13">
        <v>0</v>
      </c>
      <c r="SB13">
        <v>0</v>
      </c>
      <c r="SC13">
        <v>72</v>
      </c>
      <c r="SD13">
        <v>62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286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70</v>
      </c>
      <c r="SV13">
        <v>0</v>
      </c>
      <c r="SW13">
        <v>0</v>
      </c>
      <c r="SX13">
        <v>113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12</v>
      </c>
      <c r="UA13">
        <v>0</v>
      </c>
      <c r="UB13">
        <v>0</v>
      </c>
      <c r="UC13">
        <v>114</v>
      </c>
      <c r="UD13">
        <v>0</v>
      </c>
      <c r="UE13">
        <v>0</v>
      </c>
      <c r="UF13">
        <v>0</v>
      </c>
      <c r="UG13">
        <v>757</v>
      </c>
      <c r="UH13">
        <v>4</v>
      </c>
      <c r="UI13">
        <v>0</v>
      </c>
      <c r="UJ13">
        <v>0</v>
      </c>
      <c r="UK13">
        <v>0</v>
      </c>
      <c r="UL13">
        <v>3997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173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207</v>
      </c>
      <c r="VG13">
        <v>127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23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1290</v>
      </c>
      <c r="WJ13">
        <v>0</v>
      </c>
      <c r="WK13">
        <v>301</v>
      </c>
      <c r="WL13">
        <v>0</v>
      </c>
      <c r="WM13">
        <v>33</v>
      </c>
      <c r="WN13">
        <v>0</v>
      </c>
      <c r="WO13">
        <v>0</v>
      </c>
      <c r="WP13">
        <v>0</v>
      </c>
      <c r="WQ13">
        <v>56</v>
      </c>
      <c r="WR13">
        <v>0</v>
      </c>
      <c r="WS13">
        <v>0</v>
      </c>
      <c r="WT13">
        <v>0</v>
      </c>
      <c r="WU13">
        <v>0</v>
      </c>
      <c r="WV13">
        <v>29</v>
      </c>
      <c r="WW13">
        <v>4</v>
      </c>
      <c r="WX13">
        <v>27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722</v>
      </c>
      <c r="XF13">
        <v>0</v>
      </c>
      <c r="XG13">
        <v>0</v>
      </c>
      <c r="XH13">
        <v>0</v>
      </c>
      <c r="XI13">
        <v>229</v>
      </c>
      <c r="XJ13">
        <v>79</v>
      </c>
      <c r="XK13">
        <v>0</v>
      </c>
      <c r="XL13">
        <v>0</v>
      </c>
      <c r="XM13">
        <v>84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341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92</v>
      </c>
      <c r="YJ13">
        <v>0</v>
      </c>
      <c r="YK13">
        <v>62</v>
      </c>
      <c r="YL13">
        <v>0</v>
      </c>
      <c r="YM13">
        <v>0</v>
      </c>
      <c r="YN13">
        <v>414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5</v>
      </c>
      <c r="YX13">
        <v>1824</v>
      </c>
      <c r="YY13">
        <v>1637</v>
      </c>
      <c r="YZ13">
        <v>0</v>
      </c>
      <c r="ZA13">
        <v>108</v>
      </c>
      <c r="ZB13">
        <v>169</v>
      </c>
      <c r="ZC13">
        <v>0</v>
      </c>
      <c r="ZD13">
        <v>0</v>
      </c>
      <c r="ZE13">
        <v>0</v>
      </c>
      <c r="ZF13">
        <v>34</v>
      </c>
      <c r="ZG13">
        <v>0</v>
      </c>
      <c r="ZH13">
        <v>0</v>
      </c>
      <c r="ZI13">
        <v>16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99</v>
      </c>
      <c r="ZW13">
        <v>0</v>
      </c>
      <c r="ZX13">
        <v>0</v>
      </c>
      <c r="ZY13">
        <v>17</v>
      </c>
      <c r="ZZ13">
        <v>39</v>
      </c>
      <c r="AAA13">
        <v>0</v>
      </c>
      <c r="AAB13">
        <v>0</v>
      </c>
      <c r="AAC13">
        <v>74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709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29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54395</v>
      </c>
    </row>
    <row r="14" spans="1:723" x14ac:dyDescent="0.35">
      <c r="A14">
        <v>28087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</v>
      </c>
      <c r="AB14">
        <v>0</v>
      </c>
      <c r="AC14">
        <v>0</v>
      </c>
      <c r="AD14">
        <v>7</v>
      </c>
      <c r="AE14">
        <v>0</v>
      </c>
      <c r="AF14">
        <v>109</v>
      </c>
      <c r="AG14">
        <v>0</v>
      </c>
      <c r="AH14">
        <v>0</v>
      </c>
      <c r="AI14">
        <v>0</v>
      </c>
      <c r="AJ14">
        <v>0</v>
      </c>
      <c r="AK14">
        <v>153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108</v>
      </c>
      <c r="AS14">
        <v>0</v>
      </c>
      <c r="AT14">
        <v>0</v>
      </c>
      <c r="AU14">
        <v>75</v>
      </c>
      <c r="AV14">
        <v>106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84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40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63</v>
      </c>
      <c r="KK14">
        <v>0</v>
      </c>
      <c r="KL14">
        <v>0</v>
      </c>
      <c r="KM14">
        <v>0</v>
      </c>
      <c r="KN14">
        <v>0</v>
      </c>
      <c r="KO14">
        <v>72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9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250</v>
      </c>
      <c r="LY14">
        <v>40</v>
      </c>
      <c r="LZ14">
        <v>0</v>
      </c>
      <c r="MA14">
        <v>0</v>
      </c>
      <c r="MB14">
        <v>0</v>
      </c>
      <c r="MC14">
        <v>109</v>
      </c>
      <c r="MD14">
        <v>0</v>
      </c>
      <c r="ME14">
        <v>0</v>
      </c>
      <c r="MF14">
        <v>0</v>
      </c>
      <c r="MG14">
        <v>0</v>
      </c>
      <c r="MH14">
        <v>24</v>
      </c>
      <c r="MI14">
        <v>24</v>
      </c>
      <c r="MJ14">
        <v>0</v>
      </c>
      <c r="MK14">
        <v>0</v>
      </c>
      <c r="ML14">
        <v>0</v>
      </c>
      <c r="MM14">
        <v>0</v>
      </c>
      <c r="MN14">
        <v>82</v>
      </c>
      <c r="MO14">
        <v>0</v>
      </c>
      <c r="MP14">
        <v>33</v>
      </c>
      <c r="MQ14">
        <v>322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34</v>
      </c>
      <c r="MZ14">
        <v>144</v>
      </c>
      <c r="NA14">
        <v>41</v>
      </c>
      <c r="NB14">
        <v>0</v>
      </c>
      <c r="NC14">
        <v>0</v>
      </c>
      <c r="ND14">
        <v>22</v>
      </c>
      <c r="NE14">
        <v>181</v>
      </c>
      <c r="NF14">
        <v>0</v>
      </c>
      <c r="NG14">
        <v>0</v>
      </c>
      <c r="NH14">
        <v>123</v>
      </c>
      <c r="NI14">
        <v>0</v>
      </c>
      <c r="NJ14">
        <v>235</v>
      </c>
      <c r="NK14">
        <v>0</v>
      </c>
      <c r="NL14">
        <v>0</v>
      </c>
      <c r="NM14">
        <v>55</v>
      </c>
      <c r="NN14">
        <v>27</v>
      </c>
      <c r="NO14">
        <v>0</v>
      </c>
      <c r="NP14">
        <v>0</v>
      </c>
      <c r="NQ14">
        <v>0</v>
      </c>
      <c r="NR14">
        <v>0</v>
      </c>
      <c r="NS14">
        <v>29</v>
      </c>
      <c r="NT14">
        <v>0</v>
      </c>
      <c r="NU14">
        <v>0</v>
      </c>
      <c r="NV14">
        <v>0</v>
      </c>
      <c r="NW14">
        <v>189</v>
      </c>
      <c r="NX14">
        <v>0</v>
      </c>
      <c r="NY14">
        <v>0</v>
      </c>
      <c r="NZ14">
        <v>55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22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58</v>
      </c>
      <c r="OQ14">
        <v>103</v>
      </c>
      <c r="OR14">
        <v>0</v>
      </c>
      <c r="OS14">
        <v>0</v>
      </c>
      <c r="OT14">
        <v>51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32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121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178</v>
      </c>
      <c r="QU14">
        <v>0</v>
      </c>
      <c r="QV14">
        <v>45</v>
      </c>
      <c r="QW14">
        <v>0</v>
      </c>
      <c r="QX14">
        <v>0</v>
      </c>
      <c r="QY14">
        <v>0</v>
      </c>
      <c r="QZ14">
        <v>0</v>
      </c>
      <c r="RA14">
        <v>28</v>
      </c>
      <c r="RB14">
        <v>0</v>
      </c>
      <c r="RC14">
        <v>39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98</v>
      </c>
      <c r="RO14">
        <v>0</v>
      </c>
      <c r="RP14">
        <v>0</v>
      </c>
      <c r="RQ14">
        <v>0</v>
      </c>
      <c r="RR14">
        <v>0</v>
      </c>
      <c r="RS14">
        <v>24</v>
      </c>
      <c r="RT14">
        <v>0</v>
      </c>
      <c r="RU14">
        <v>0</v>
      </c>
      <c r="RV14">
        <v>0</v>
      </c>
      <c r="RW14">
        <v>27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26</v>
      </c>
      <c r="SN14">
        <v>0</v>
      </c>
      <c r="SO14">
        <v>122</v>
      </c>
      <c r="SP14">
        <v>0</v>
      </c>
      <c r="SQ14">
        <v>0</v>
      </c>
      <c r="SR14">
        <v>76</v>
      </c>
      <c r="SS14">
        <v>0</v>
      </c>
      <c r="ST14">
        <v>0</v>
      </c>
      <c r="SU14">
        <v>0</v>
      </c>
      <c r="SV14">
        <v>36</v>
      </c>
      <c r="SW14">
        <v>0</v>
      </c>
      <c r="SX14">
        <v>65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33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40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544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69</v>
      </c>
      <c r="VB14">
        <v>0</v>
      </c>
      <c r="VC14">
        <v>0</v>
      </c>
      <c r="VD14">
        <v>0</v>
      </c>
      <c r="VE14">
        <v>50</v>
      </c>
      <c r="VF14">
        <v>371</v>
      </c>
      <c r="VG14">
        <v>52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118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29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497</v>
      </c>
      <c r="WJ14">
        <v>0</v>
      </c>
      <c r="WK14">
        <v>164</v>
      </c>
      <c r="WL14">
        <v>0</v>
      </c>
      <c r="WM14">
        <v>47</v>
      </c>
      <c r="WN14">
        <v>0</v>
      </c>
      <c r="WO14">
        <v>0</v>
      </c>
      <c r="WP14">
        <v>0</v>
      </c>
      <c r="WQ14">
        <v>17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471</v>
      </c>
      <c r="XF14">
        <v>0</v>
      </c>
      <c r="XG14">
        <v>0</v>
      </c>
      <c r="XH14">
        <v>0</v>
      </c>
      <c r="XI14">
        <v>121</v>
      </c>
      <c r="XJ14">
        <v>0</v>
      </c>
      <c r="XK14">
        <v>0</v>
      </c>
      <c r="XL14">
        <v>0</v>
      </c>
      <c r="XM14">
        <v>21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166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895</v>
      </c>
      <c r="YY14">
        <v>836</v>
      </c>
      <c r="YZ14">
        <v>62</v>
      </c>
      <c r="ZA14">
        <v>48</v>
      </c>
      <c r="ZB14">
        <v>0</v>
      </c>
      <c r="ZC14">
        <v>0</v>
      </c>
      <c r="ZD14">
        <v>0</v>
      </c>
      <c r="ZE14">
        <v>0</v>
      </c>
      <c r="ZF14">
        <v>54</v>
      </c>
      <c r="ZG14">
        <v>0</v>
      </c>
      <c r="ZH14">
        <v>0</v>
      </c>
      <c r="ZI14">
        <v>44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44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26</v>
      </c>
      <c r="ZW14">
        <v>0</v>
      </c>
      <c r="ZX14">
        <v>0</v>
      </c>
      <c r="ZY14">
        <v>4</v>
      </c>
      <c r="ZZ14">
        <v>35</v>
      </c>
      <c r="AAA14">
        <v>0</v>
      </c>
      <c r="AAB14">
        <v>0</v>
      </c>
      <c r="AAC14">
        <v>48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540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37554</v>
      </c>
    </row>
    <row r="15" spans="1:723" x14ac:dyDescent="0.35">
      <c r="A15">
        <v>28093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28</v>
      </c>
      <c r="AV15">
        <v>84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63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42</v>
      </c>
      <c r="MQ15">
        <v>135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56</v>
      </c>
      <c r="NA15">
        <v>0</v>
      </c>
      <c r="NB15">
        <v>0</v>
      </c>
      <c r="NC15">
        <v>0</v>
      </c>
      <c r="ND15">
        <v>0</v>
      </c>
      <c r="NE15">
        <v>154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145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527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186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8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13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17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278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50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31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73</v>
      </c>
      <c r="YY15">
        <v>262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62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13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109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30437</v>
      </c>
    </row>
    <row r="16" spans="1:723" x14ac:dyDescent="0.35">
      <c r="A16">
        <v>28095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33</v>
      </c>
      <c r="AV16">
        <v>117</v>
      </c>
      <c r="AW16">
        <v>59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47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21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42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52</v>
      </c>
      <c r="MD16">
        <v>15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22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92</v>
      </c>
      <c r="NA16">
        <v>0</v>
      </c>
      <c r="NB16">
        <v>0</v>
      </c>
      <c r="NC16">
        <v>0</v>
      </c>
      <c r="ND16">
        <v>0</v>
      </c>
      <c r="NE16">
        <v>88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101</v>
      </c>
      <c r="NX16">
        <v>13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42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97</v>
      </c>
      <c r="QU16">
        <v>0</v>
      </c>
      <c r="QV16">
        <v>0</v>
      </c>
      <c r="QW16">
        <v>0</v>
      </c>
      <c r="QX16">
        <v>0</v>
      </c>
      <c r="QY16">
        <v>22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19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6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143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60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413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137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23</v>
      </c>
      <c r="YJ16">
        <v>0</v>
      </c>
      <c r="YK16">
        <v>0</v>
      </c>
      <c r="YL16">
        <v>0</v>
      </c>
      <c r="YM16">
        <v>0</v>
      </c>
      <c r="YN16">
        <v>27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135</v>
      </c>
      <c r="YY16">
        <v>400</v>
      </c>
      <c r="YZ16">
        <v>0</v>
      </c>
      <c r="ZA16">
        <v>0</v>
      </c>
      <c r="ZB16">
        <v>10</v>
      </c>
      <c r="ZC16">
        <v>0</v>
      </c>
      <c r="ZD16">
        <v>0</v>
      </c>
      <c r="ZE16">
        <v>0</v>
      </c>
      <c r="ZF16">
        <v>16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6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165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30581</v>
      </c>
    </row>
    <row r="17" spans="1:723" x14ac:dyDescent="0.35">
      <c r="A17">
        <v>28099</v>
      </c>
      <c r="B17">
        <v>0</v>
      </c>
      <c r="C17">
        <v>233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136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114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52</v>
      </c>
      <c r="MD17">
        <v>0</v>
      </c>
      <c r="ME17">
        <v>28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53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58</v>
      </c>
      <c r="NA17">
        <v>0</v>
      </c>
      <c r="NB17">
        <v>0</v>
      </c>
      <c r="NC17">
        <v>0</v>
      </c>
      <c r="ND17">
        <v>0</v>
      </c>
      <c r="NE17">
        <v>152</v>
      </c>
      <c r="NF17">
        <v>0</v>
      </c>
      <c r="NG17">
        <v>0</v>
      </c>
      <c r="NH17">
        <v>20</v>
      </c>
      <c r="NI17">
        <v>0</v>
      </c>
      <c r="NJ17">
        <v>0</v>
      </c>
      <c r="NK17">
        <v>0</v>
      </c>
      <c r="NL17">
        <v>0</v>
      </c>
      <c r="NM17">
        <v>22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160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23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35</v>
      </c>
      <c r="QZ17">
        <v>0</v>
      </c>
      <c r="RA17">
        <v>7</v>
      </c>
      <c r="RB17">
        <v>0</v>
      </c>
      <c r="RC17">
        <v>10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39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4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24</v>
      </c>
      <c r="WJ17">
        <v>0</v>
      </c>
      <c r="WK17">
        <v>0</v>
      </c>
      <c r="WL17">
        <v>0</v>
      </c>
      <c r="WM17">
        <v>14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83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23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58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143</v>
      </c>
      <c r="YY17">
        <v>339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16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157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30102</v>
      </c>
    </row>
    <row r="18" spans="1:723" x14ac:dyDescent="0.35">
      <c r="A18">
        <v>28103</v>
      </c>
      <c r="B18">
        <v>0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42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25</v>
      </c>
      <c r="NA18">
        <v>0</v>
      </c>
      <c r="NB18">
        <v>0</v>
      </c>
      <c r="NC18">
        <v>0</v>
      </c>
      <c r="ND18">
        <v>0</v>
      </c>
      <c r="NE18">
        <v>49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17</v>
      </c>
      <c r="OQ18">
        <v>0</v>
      </c>
      <c r="OR18">
        <v>0</v>
      </c>
      <c r="OS18">
        <v>0</v>
      </c>
      <c r="OT18">
        <v>43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50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66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28410</v>
      </c>
    </row>
    <row r="19" spans="1:723" x14ac:dyDescent="0.35">
      <c r="A19">
        <v>28105</v>
      </c>
      <c r="B19">
        <v>0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66</v>
      </c>
      <c r="AW19">
        <v>0</v>
      </c>
      <c r="AX19">
        <v>0</v>
      </c>
      <c r="AY19">
        <v>14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66</v>
      </c>
      <c r="MD19">
        <v>36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208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31</v>
      </c>
      <c r="MZ19">
        <v>81</v>
      </c>
      <c r="NA19">
        <v>0</v>
      </c>
      <c r="NB19">
        <v>0</v>
      </c>
      <c r="NC19">
        <v>0</v>
      </c>
      <c r="ND19">
        <v>0</v>
      </c>
      <c r="NE19">
        <v>218</v>
      </c>
      <c r="NF19">
        <v>0</v>
      </c>
      <c r="NG19">
        <v>0</v>
      </c>
      <c r="NH19">
        <v>0</v>
      </c>
      <c r="NI19">
        <v>0</v>
      </c>
      <c r="NJ19">
        <v>92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85</v>
      </c>
      <c r="NT19">
        <v>0</v>
      </c>
      <c r="NU19">
        <v>0</v>
      </c>
      <c r="NV19">
        <v>0</v>
      </c>
      <c r="NW19">
        <v>112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23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58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193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27</v>
      </c>
      <c r="RB19">
        <v>0</v>
      </c>
      <c r="RC19">
        <v>0</v>
      </c>
      <c r="RD19">
        <v>0</v>
      </c>
      <c r="RE19">
        <v>6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67</v>
      </c>
      <c r="RT19">
        <v>0</v>
      </c>
      <c r="RU19">
        <v>0</v>
      </c>
      <c r="RV19">
        <v>0</v>
      </c>
      <c r="RW19">
        <v>0</v>
      </c>
      <c r="RX19">
        <v>22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45</v>
      </c>
      <c r="SP19">
        <v>0</v>
      </c>
      <c r="SQ19">
        <v>0</v>
      </c>
      <c r="SR19">
        <v>27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73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12</v>
      </c>
      <c r="TH19">
        <v>0</v>
      </c>
      <c r="TI19">
        <v>0</v>
      </c>
      <c r="TJ19">
        <v>0</v>
      </c>
      <c r="TK19">
        <v>9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53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45</v>
      </c>
      <c r="VG19">
        <v>77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213</v>
      </c>
      <c r="WJ19">
        <v>0</v>
      </c>
      <c r="WK19">
        <v>70</v>
      </c>
      <c r="WL19">
        <v>14</v>
      </c>
      <c r="WM19">
        <v>0</v>
      </c>
      <c r="WN19">
        <v>0</v>
      </c>
      <c r="WO19">
        <v>44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36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21</v>
      </c>
      <c r="YL19">
        <v>0</v>
      </c>
      <c r="YM19">
        <v>0</v>
      </c>
      <c r="YN19">
        <v>198</v>
      </c>
      <c r="YO19">
        <v>0</v>
      </c>
      <c r="YP19">
        <v>0</v>
      </c>
      <c r="YQ19">
        <v>0</v>
      </c>
      <c r="YR19">
        <v>0</v>
      </c>
      <c r="YS19">
        <v>61</v>
      </c>
      <c r="YT19">
        <v>0</v>
      </c>
      <c r="YU19">
        <v>0</v>
      </c>
      <c r="YV19">
        <v>0</v>
      </c>
      <c r="YW19">
        <v>0</v>
      </c>
      <c r="YX19">
        <v>1215</v>
      </c>
      <c r="YY19">
        <v>924</v>
      </c>
      <c r="YZ19">
        <v>0</v>
      </c>
      <c r="ZA19">
        <v>46</v>
      </c>
      <c r="ZB19">
        <v>36</v>
      </c>
      <c r="ZC19">
        <v>0</v>
      </c>
      <c r="ZD19">
        <v>0</v>
      </c>
      <c r="ZE19">
        <v>0</v>
      </c>
      <c r="ZF19">
        <v>21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27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315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22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33132</v>
      </c>
    </row>
    <row r="20" spans="1:723" x14ac:dyDescent="0.35">
      <c r="A20">
        <v>28107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67</v>
      </c>
      <c r="AV20">
        <v>100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119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112</v>
      </c>
      <c r="LY20">
        <v>0</v>
      </c>
      <c r="LZ20">
        <v>0</v>
      </c>
      <c r="MA20">
        <v>0</v>
      </c>
      <c r="MB20">
        <v>0</v>
      </c>
      <c r="MC20">
        <v>44</v>
      </c>
      <c r="MD20">
        <v>0</v>
      </c>
      <c r="ME20">
        <v>0</v>
      </c>
      <c r="MF20">
        <v>0</v>
      </c>
      <c r="MG20">
        <v>0</v>
      </c>
      <c r="MH20">
        <v>13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16</v>
      </c>
      <c r="MO20">
        <v>0</v>
      </c>
      <c r="MP20">
        <v>0</v>
      </c>
      <c r="MQ20">
        <v>256</v>
      </c>
      <c r="MR20">
        <v>5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63</v>
      </c>
      <c r="NA20">
        <v>11</v>
      </c>
      <c r="NB20">
        <v>0</v>
      </c>
      <c r="NC20">
        <v>0</v>
      </c>
      <c r="ND20">
        <v>0</v>
      </c>
      <c r="NE20">
        <v>175</v>
      </c>
      <c r="NF20">
        <v>0</v>
      </c>
      <c r="NG20">
        <v>0</v>
      </c>
      <c r="NH20">
        <v>39</v>
      </c>
      <c r="NI20">
        <v>0</v>
      </c>
      <c r="NJ20">
        <v>76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26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60</v>
      </c>
      <c r="OR20">
        <v>0</v>
      </c>
      <c r="OS20">
        <v>0</v>
      </c>
      <c r="OT20">
        <v>40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31</v>
      </c>
      <c r="QZ20">
        <v>0</v>
      </c>
      <c r="RA20">
        <v>0</v>
      </c>
      <c r="RB20">
        <v>0</v>
      </c>
      <c r="RC20">
        <v>27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50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17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56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24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119</v>
      </c>
      <c r="WJ20">
        <v>0</v>
      </c>
      <c r="WK20">
        <v>58</v>
      </c>
      <c r="WL20">
        <v>0</v>
      </c>
      <c r="WM20">
        <v>22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139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29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142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349</v>
      </c>
      <c r="YY20">
        <v>452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150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31099</v>
      </c>
    </row>
    <row r="21" spans="1:723" x14ac:dyDescent="0.35">
      <c r="A21">
        <v>28115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17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6009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22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49</v>
      </c>
      <c r="MD21">
        <v>23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124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60</v>
      </c>
      <c r="NA21">
        <v>0</v>
      </c>
      <c r="NB21">
        <v>0</v>
      </c>
      <c r="NC21">
        <v>0</v>
      </c>
      <c r="ND21">
        <v>0</v>
      </c>
      <c r="NE21">
        <v>101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14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276</v>
      </c>
      <c r="OR21">
        <v>0</v>
      </c>
      <c r="OS21">
        <v>0</v>
      </c>
      <c r="OT21">
        <v>60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125</v>
      </c>
      <c r="QU21">
        <v>0</v>
      </c>
      <c r="QV21">
        <v>0</v>
      </c>
      <c r="QW21">
        <v>0</v>
      </c>
      <c r="QX21">
        <v>0</v>
      </c>
      <c r="QY21">
        <v>21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39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22</v>
      </c>
      <c r="VF21">
        <v>0</v>
      </c>
      <c r="VG21">
        <v>42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74</v>
      </c>
      <c r="WJ21">
        <v>0</v>
      </c>
      <c r="WK21">
        <v>17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83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230</v>
      </c>
      <c r="YY21">
        <v>265</v>
      </c>
      <c r="YZ21">
        <v>0</v>
      </c>
      <c r="ZA21">
        <v>0</v>
      </c>
      <c r="ZB21">
        <v>28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196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36017</v>
      </c>
    </row>
    <row r="22" spans="1:723" x14ac:dyDescent="0.35">
      <c r="A22">
        <v>28117</v>
      </c>
      <c r="B22">
        <v>0</v>
      </c>
      <c r="C22">
        <v>52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181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37</v>
      </c>
      <c r="LZ22">
        <v>0</v>
      </c>
      <c r="MA22">
        <v>0</v>
      </c>
      <c r="MB22">
        <v>0</v>
      </c>
      <c r="MC22">
        <v>44</v>
      </c>
      <c r="MD22">
        <v>15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17</v>
      </c>
      <c r="MO22">
        <v>0</v>
      </c>
      <c r="MP22">
        <v>0</v>
      </c>
      <c r="MQ22">
        <v>176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54</v>
      </c>
      <c r="NA22">
        <v>0</v>
      </c>
      <c r="NB22">
        <v>0</v>
      </c>
      <c r="NC22">
        <v>0</v>
      </c>
      <c r="ND22">
        <v>0</v>
      </c>
      <c r="NE22">
        <v>54</v>
      </c>
      <c r="NF22">
        <v>0</v>
      </c>
      <c r="NG22">
        <v>0</v>
      </c>
      <c r="NH22">
        <v>13</v>
      </c>
      <c r="NI22">
        <v>0</v>
      </c>
      <c r="NJ22">
        <v>24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83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60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25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6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59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49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22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74</v>
      </c>
      <c r="WJ22">
        <v>0</v>
      </c>
      <c r="WK22">
        <v>53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60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134</v>
      </c>
      <c r="YY22">
        <v>0</v>
      </c>
      <c r="YZ22">
        <v>0</v>
      </c>
      <c r="ZA22">
        <v>0</v>
      </c>
      <c r="ZB22">
        <v>23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89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29589</v>
      </c>
    </row>
    <row r="23" spans="1:723" x14ac:dyDescent="0.35">
      <c r="A23">
        <v>28135</v>
      </c>
      <c r="B23">
        <v>0</v>
      </c>
      <c r="C23">
        <v>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20</v>
      </c>
      <c r="NA23">
        <v>0</v>
      </c>
      <c r="NB23">
        <v>0</v>
      </c>
      <c r="NC23">
        <v>0</v>
      </c>
      <c r="ND23">
        <v>0</v>
      </c>
      <c r="NE23">
        <v>65</v>
      </c>
      <c r="NF23">
        <v>24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25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23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5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16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32</v>
      </c>
      <c r="YY23">
        <v>88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47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28489</v>
      </c>
    </row>
    <row r="24" spans="1:723" x14ac:dyDescent="0.35">
      <c r="A24">
        <v>28137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</v>
      </c>
      <c r="AV24">
        <v>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16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77</v>
      </c>
      <c r="NA24">
        <v>0</v>
      </c>
      <c r="NB24">
        <v>0</v>
      </c>
      <c r="NC24">
        <v>0</v>
      </c>
      <c r="ND24">
        <v>0</v>
      </c>
      <c r="NE24">
        <v>66</v>
      </c>
      <c r="NF24">
        <v>0</v>
      </c>
      <c r="NG24">
        <v>0</v>
      </c>
      <c r="NH24">
        <v>15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29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104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30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20</v>
      </c>
      <c r="SP24">
        <v>0</v>
      </c>
      <c r="SQ24">
        <v>0</v>
      </c>
      <c r="SR24">
        <v>0</v>
      </c>
      <c r="SS24">
        <v>21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32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103</v>
      </c>
      <c r="WJ24">
        <v>0</v>
      </c>
      <c r="WK24">
        <v>43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55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346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416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29535</v>
      </c>
    </row>
    <row r="25" spans="1:723" x14ac:dyDescent="0.35">
      <c r="A25">
        <v>28139</v>
      </c>
      <c r="B25">
        <v>0</v>
      </c>
      <c r="C25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28</v>
      </c>
      <c r="LY25">
        <v>0</v>
      </c>
      <c r="LZ25">
        <v>0</v>
      </c>
      <c r="MA25">
        <v>0</v>
      </c>
      <c r="MB25">
        <v>0</v>
      </c>
      <c r="MC25">
        <v>31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27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75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69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12</v>
      </c>
      <c r="OQ25">
        <v>94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13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55</v>
      </c>
      <c r="WJ25">
        <v>0</v>
      </c>
      <c r="WK25">
        <v>42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39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81</v>
      </c>
      <c r="YY25">
        <v>180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145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29141</v>
      </c>
    </row>
    <row r="26" spans="1:723" x14ac:dyDescent="0.35">
      <c r="A26">
        <v>28141</v>
      </c>
      <c r="B26">
        <v>0</v>
      </c>
      <c r="C26">
        <v>84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46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16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150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46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55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22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21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51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22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123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6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44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28835</v>
      </c>
    </row>
    <row r="27" spans="1:723" x14ac:dyDescent="0.35">
      <c r="A27">
        <v>28145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792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27</v>
      </c>
      <c r="MD27">
        <v>21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105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76</v>
      </c>
      <c r="NA27">
        <v>0</v>
      </c>
      <c r="NB27">
        <v>0</v>
      </c>
      <c r="NC27">
        <v>0</v>
      </c>
      <c r="ND27">
        <v>0</v>
      </c>
      <c r="NE27">
        <v>71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23</v>
      </c>
      <c r="NY27">
        <v>0</v>
      </c>
      <c r="NZ27">
        <v>15</v>
      </c>
      <c r="OA27">
        <v>17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68</v>
      </c>
      <c r="OQ27">
        <v>210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130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29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3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28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62</v>
      </c>
      <c r="VG27">
        <v>52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155</v>
      </c>
      <c r="WJ27">
        <v>0</v>
      </c>
      <c r="WK27">
        <v>40</v>
      </c>
      <c r="WL27">
        <v>0</v>
      </c>
      <c r="WM27">
        <v>18</v>
      </c>
      <c r="WN27">
        <v>0</v>
      </c>
      <c r="WO27">
        <v>0</v>
      </c>
      <c r="WP27">
        <v>0</v>
      </c>
      <c r="WQ27">
        <v>9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89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25</v>
      </c>
      <c r="YV27">
        <v>0</v>
      </c>
      <c r="YW27">
        <v>0</v>
      </c>
      <c r="YX27">
        <v>137</v>
      </c>
      <c r="YY27">
        <v>318</v>
      </c>
      <c r="YZ27">
        <v>0</v>
      </c>
      <c r="ZA27">
        <v>0</v>
      </c>
      <c r="ZB27">
        <v>33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202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31008</v>
      </c>
    </row>
    <row r="28" spans="1:723" x14ac:dyDescent="0.35">
      <c r="A28">
        <v>28155</v>
      </c>
      <c r="B28">
        <v>0</v>
      </c>
      <c r="C28">
        <v>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51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3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22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28273</v>
      </c>
    </row>
    <row r="29" spans="1:723" x14ac:dyDescent="0.35">
      <c r="A29">
        <v>28159</v>
      </c>
      <c r="B29">
        <v>0</v>
      </c>
      <c r="C29">
        <v>91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70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27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9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86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48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55</v>
      </c>
      <c r="QU29">
        <v>0</v>
      </c>
      <c r="QV29">
        <v>0</v>
      </c>
      <c r="QW29">
        <v>0</v>
      </c>
      <c r="QX29">
        <v>0</v>
      </c>
      <c r="QY29">
        <v>15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31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125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26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32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83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116</v>
      </c>
      <c r="YY29">
        <v>227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107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29333</v>
      </c>
    </row>
    <row r="30" spans="1:723" x14ac:dyDescent="0.35">
      <c r="A30">
        <v>28161</v>
      </c>
      <c r="B30">
        <v>0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73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24</v>
      </c>
      <c r="NA30">
        <v>0</v>
      </c>
      <c r="NB30">
        <v>0</v>
      </c>
      <c r="NC30">
        <v>0</v>
      </c>
      <c r="ND30">
        <v>0</v>
      </c>
      <c r="NE30">
        <v>90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41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75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74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24</v>
      </c>
      <c r="YY30">
        <v>33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77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28681</v>
      </c>
    </row>
    <row r="31" spans="1:723" x14ac:dyDescent="0.35">
      <c r="A31">
        <v>999</v>
      </c>
      <c r="B31">
        <f>SUM(B2:B30)</f>
        <v>0</v>
      </c>
      <c r="C31">
        <f t="shared" ref="C31:BN31" si="0">SUM(C2:C30)</f>
        <v>866</v>
      </c>
      <c r="D31">
        <f t="shared" si="0"/>
        <v>0</v>
      </c>
      <c r="E31">
        <f t="shared" si="0"/>
        <v>0</v>
      </c>
      <c r="F31">
        <f t="shared" si="0"/>
        <v>9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130</v>
      </c>
      <c r="Z31">
        <f t="shared" si="0"/>
        <v>0</v>
      </c>
      <c r="AA31">
        <f t="shared" si="0"/>
        <v>105</v>
      </c>
      <c r="AB31">
        <f t="shared" si="0"/>
        <v>0</v>
      </c>
      <c r="AC31">
        <f t="shared" si="0"/>
        <v>32</v>
      </c>
      <c r="AD31">
        <f t="shared" si="0"/>
        <v>11</v>
      </c>
      <c r="AE31">
        <f t="shared" si="0"/>
        <v>0</v>
      </c>
      <c r="AF31">
        <f t="shared" si="0"/>
        <v>758</v>
      </c>
      <c r="AG31">
        <f t="shared" si="0"/>
        <v>71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455</v>
      </c>
      <c r="AL31">
        <f t="shared" si="0"/>
        <v>0</v>
      </c>
      <c r="AM31">
        <f t="shared" si="0"/>
        <v>8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11</v>
      </c>
      <c r="AR31">
        <f t="shared" si="0"/>
        <v>182</v>
      </c>
      <c r="AS31">
        <f t="shared" si="0"/>
        <v>0</v>
      </c>
      <c r="AT31">
        <f t="shared" si="0"/>
        <v>0</v>
      </c>
      <c r="AU31">
        <f t="shared" si="0"/>
        <v>785</v>
      </c>
      <c r="AV31">
        <f t="shared" si="0"/>
        <v>1280</v>
      </c>
      <c r="AW31">
        <f t="shared" si="0"/>
        <v>59</v>
      </c>
      <c r="AX31">
        <f t="shared" si="0"/>
        <v>0</v>
      </c>
      <c r="AY31">
        <f t="shared" si="0"/>
        <v>41</v>
      </c>
      <c r="AZ31">
        <f t="shared" si="0"/>
        <v>21</v>
      </c>
      <c r="BA31">
        <f t="shared" si="0"/>
        <v>1</v>
      </c>
      <c r="BB31">
        <f t="shared" si="0"/>
        <v>0</v>
      </c>
      <c r="BC31">
        <f t="shared" si="0"/>
        <v>0</v>
      </c>
      <c r="BD31">
        <f t="shared" si="0"/>
        <v>215</v>
      </c>
      <c r="BE31">
        <f t="shared" si="0"/>
        <v>80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 t="shared" si="0"/>
        <v>0</v>
      </c>
      <c r="BO31">
        <f t="shared" ref="BO31:DZ31" si="1">SUM(BO2:BO30)</f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si="1"/>
        <v>0</v>
      </c>
      <c r="CE31">
        <f t="shared" si="1"/>
        <v>0</v>
      </c>
      <c r="CF31">
        <f t="shared" si="1"/>
        <v>0</v>
      </c>
      <c r="CG31">
        <f t="shared" si="1"/>
        <v>0</v>
      </c>
      <c r="CH31">
        <f t="shared" si="1"/>
        <v>0</v>
      </c>
      <c r="CI31">
        <f t="shared" si="1"/>
        <v>0</v>
      </c>
      <c r="CJ31">
        <f t="shared" si="1"/>
        <v>0</v>
      </c>
      <c r="CK31">
        <f t="shared" si="1"/>
        <v>0</v>
      </c>
      <c r="CL31">
        <f t="shared" si="1"/>
        <v>0</v>
      </c>
      <c r="CM31">
        <f t="shared" si="1"/>
        <v>70</v>
      </c>
      <c r="CN31">
        <f t="shared" si="1"/>
        <v>0</v>
      </c>
      <c r="CO31">
        <f t="shared" si="1"/>
        <v>0</v>
      </c>
      <c r="CP31">
        <f t="shared" si="1"/>
        <v>0</v>
      </c>
      <c r="CQ31">
        <f t="shared" si="1"/>
        <v>0</v>
      </c>
      <c r="CR31">
        <f t="shared" si="1"/>
        <v>0</v>
      </c>
      <c r="CS31">
        <f t="shared" si="1"/>
        <v>0</v>
      </c>
      <c r="CT31">
        <f t="shared" si="1"/>
        <v>0</v>
      </c>
      <c r="CU31">
        <f t="shared" si="1"/>
        <v>0</v>
      </c>
      <c r="CV31">
        <f t="shared" si="1"/>
        <v>0</v>
      </c>
      <c r="CW31">
        <f t="shared" si="1"/>
        <v>0</v>
      </c>
      <c r="CX31">
        <f t="shared" si="1"/>
        <v>0</v>
      </c>
      <c r="CY31">
        <f t="shared" si="1"/>
        <v>0</v>
      </c>
      <c r="CZ31">
        <f t="shared" si="1"/>
        <v>0</v>
      </c>
      <c r="DA31">
        <f t="shared" si="1"/>
        <v>155</v>
      </c>
      <c r="DB31">
        <f t="shared" si="1"/>
        <v>0</v>
      </c>
      <c r="DC31">
        <f t="shared" si="1"/>
        <v>0</v>
      </c>
      <c r="DD31">
        <f t="shared" si="1"/>
        <v>0</v>
      </c>
      <c r="DE31">
        <f t="shared" si="1"/>
        <v>0</v>
      </c>
      <c r="DF31">
        <f t="shared" si="1"/>
        <v>0</v>
      </c>
      <c r="DG31">
        <f t="shared" si="1"/>
        <v>121</v>
      </c>
      <c r="DH31">
        <f t="shared" si="1"/>
        <v>0</v>
      </c>
      <c r="DI31">
        <f t="shared" si="1"/>
        <v>0</v>
      </c>
      <c r="DJ31">
        <f t="shared" si="1"/>
        <v>0</v>
      </c>
      <c r="DK31">
        <f t="shared" si="1"/>
        <v>0</v>
      </c>
      <c r="DL31">
        <f t="shared" si="1"/>
        <v>0</v>
      </c>
      <c r="DM31">
        <f t="shared" si="1"/>
        <v>0</v>
      </c>
      <c r="DN31">
        <f t="shared" si="1"/>
        <v>0</v>
      </c>
      <c r="DO31">
        <f t="shared" si="1"/>
        <v>0</v>
      </c>
      <c r="DP31">
        <f t="shared" si="1"/>
        <v>0</v>
      </c>
      <c r="DQ31">
        <f t="shared" si="1"/>
        <v>0</v>
      </c>
      <c r="DR31">
        <f t="shared" si="1"/>
        <v>0</v>
      </c>
      <c r="DS31">
        <f t="shared" si="1"/>
        <v>0</v>
      </c>
      <c r="DT31">
        <f t="shared" si="1"/>
        <v>0</v>
      </c>
      <c r="DU31">
        <f t="shared" si="1"/>
        <v>0</v>
      </c>
      <c r="DV31">
        <f t="shared" si="1"/>
        <v>0</v>
      </c>
      <c r="DW31">
        <f t="shared" si="1"/>
        <v>0</v>
      </c>
      <c r="DX31">
        <f t="shared" si="1"/>
        <v>0</v>
      </c>
      <c r="DY31">
        <f t="shared" si="1"/>
        <v>0</v>
      </c>
      <c r="DZ31">
        <f t="shared" si="1"/>
        <v>0</v>
      </c>
      <c r="EA31">
        <f t="shared" ref="EA31:GL31" si="2">SUM(EA2:EA30)</f>
        <v>0</v>
      </c>
      <c r="EB31">
        <f t="shared" si="2"/>
        <v>0</v>
      </c>
      <c r="EC31">
        <f t="shared" si="2"/>
        <v>0</v>
      </c>
      <c r="ED31">
        <f t="shared" si="2"/>
        <v>0</v>
      </c>
      <c r="EE31">
        <f t="shared" si="2"/>
        <v>0</v>
      </c>
      <c r="EF31">
        <f t="shared" si="2"/>
        <v>755</v>
      </c>
      <c r="EG31">
        <f t="shared" si="2"/>
        <v>0</v>
      </c>
      <c r="EH31">
        <f t="shared" si="2"/>
        <v>0</v>
      </c>
      <c r="EI31">
        <f t="shared" si="2"/>
        <v>300</v>
      </c>
      <c r="EJ31">
        <f t="shared" si="2"/>
        <v>0</v>
      </c>
      <c r="EK31">
        <f t="shared" si="2"/>
        <v>0</v>
      </c>
      <c r="EL31">
        <f t="shared" si="2"/>
        <v>0</v>
      </c>
      <c r="EM31">
        <f t="shared" si="2"/>
        <v>0</v>
      </c>
      <c r="EN31">
        <f t="shared" si="2"/>
        <v>0</v>
      </c>
      <c r="EO31">
        <f t="shared" si="2"/>
        <v>0</v>
      </c>
      <c r="EP31">
        <f t="shared" si="2"/>
        <v>0</v>
      </c>
      <c r="EQ31">
        <f t="shared" si="2"/>
        <v>0</v>
      </c>
      <c r="ER31">
        <f t="shared" si="2"/>
        <v>0</v>
      </c>
      <c r="ES31">
        <f t="shared" si="2"/>
        <v>28</v>
      </c>
      <c r="ET31">
        <f t="shared" si="2"/>
        <v>0</v>
      </c>
      <c r="EU31">
        <f t="shared" si="2"/>
        <v>0</v>
      </c>
      <c r="EV31">
        <f t="shared" si="2"/>
        <v>0</v>
      </c>
      <c r="EW31">
        <f t="shared" si="2"/>
        <v>0</v>
      </c>
      <c r="EX31">
        <f t="shared" si="2"/>
        <v>0</v>
      </c>
      <c r="EY31">
        <f t="shared" si="2"/>
        <v>0</v>
      </c>
      <c r="EZ31">
        <f t="shared" si="2"/>
        <v>0</v>
      </c>
      <c r="FA31">
        <f t="shared" si="2"/>
        <v>0</v>
      </c>
      <c r="FB31">
        <f t="shared" si="2"/>
        <v>0</v>
      </c>
      <c r="FC31">
        <f t="shared" si="2"/>
        <v>0</v>
      </c>
      <c r="FD31">
        <f t="shared" si="2"/>
        <v>0</v>
      </c>
      <c r="FE31">
        <f t="shared" si="2"/>
        <v>0</v>
      </c>
      <c r="FF31">
        <f t="shared" si="2"/>
        <v>0</v>
      </c>
      <c r="FG31">
        <f t="shared" si="2"/>
        <v>0</v>
      </c>
      <c r="FH31">
        <f t="shared" si="2"/>
        <v>0</v>
      </c>
      <c r="FI31">
        <f t="shared" si="2"/>
        <v>0</v>
      </c>
      <c r="FJ31">
        <f t="shared" si="2"/>
        <v>0</v>
      </c>
      <c r="FK31">
        <f t="shared" si="2"/>
        <v>0</v>
      </c>
      <c r="FL31">
        <f t="shared" si="2"/>
        <v>0</v>
      </c>
      <c r="FM31">
        <f t="shared" si="2"/>
        <v>0</v>
      </c>
      <c r="FN31">
        <f t="shared" si="2"/>
        <v>0</v>
      </c>
      <c r="FO31">
        <f t="shared" si="2"/>
        <v>0</v>
      </c>
      <c r="FP31">
        <f t="shared" si="2"/>
        <v>0</v>
      </c>
      <c r="FQ31">
        <f t="shared" si="2"/>
        <v>0</v>
      </c>
      <c r="FR31">
        <f t="shared" si="2"/>
        <v>102</v>
      </c>
      <c r="FS31">
        <f t="shared" si="2"/>
        <v>0</v>
      </c>
      <c r="FT31">
        <f t="shared" si="2"/>
        <v>0</v>
      </c>
      <c r="FU31">
        <f t="shared" si="2"/>
        <v>0</v>
      </c>
      <c r="FV31">
        <f t="shared" si="2"/>
        <v>0</v>
      </c>
      <c r="FW31">
        <f t="shared" si="2"/>
        <v>0</v>
      </c>
      <c r="FX31">
        <f t="shared" si="2"/>
        <v>0</v>
      </c>
      <c r="FY31">
        <f t="shared" si="2"/>
        <v>0</v>
      </c>
      <c r="FZ31">
        <f t="shared" si="2"/>
        <v>0</v>
      </c>
      <c r="GA31">
        <f t="shared" si="2"/>
        <v>42</v>
      </c>
      <c r="GB31">
        <f t="shared" si="2"/>
        <v>0</v>
      </c>
      <c r="GC31">
        <f t="shared" si="2"/>
        <v>0</v>
      </c>
      <c r="GD31">
        <f t="shared" si="2"/>
        <v>0</v>
      </c>
      <c r="GE31">
        <f t="shared" si="2"/>
        <v>0</v>
      </c>
      <c r="GF31">
        <f t="shared" si="2"/>
        <v>0</v>
      </c>
      <c r="GG31">
        <f t="shared" si="2"/>
        <v>0</v>
      </c>
      <c r="GH31">
        <f t="shared" si="2"/>
        <v>0</v>
      </c>
      <c r="GI31">
        <f t="shared" si="2"/>
        <v>0</v>
      </c>
      <c r="GJ31">
        <f t="shared" si="2"/>
        <v>0</v>
      </c>
      <c r="GK31">
        <f t="shared" si="2"/>
        <v>0</v>
      </c>
      <c r="GL31">
        <f t="shared" si="2"/>
        <v>0</v>
      </c>
      <c r="GM31">
        <f t="shared" ref="GM31:IX31" si="3">SUM(GM2:GM30)</f>
        <v>0</v>
      </c>
      <c r="GN31">
        <f t="shared" si="3"/>
        <v>54</v>
      </c>
      <c r="GO31">
        <f t="shared" si="3"/>
        <v>0</v>
      </c>
      <c r="GP31">
        <f t="shared" si="3"/>
        <v>0</v>
      </c>
      <c r="GQ31">
        <f t="shared" si="3"/>
        <v>0</v>
      </c>
      <c r="GR31">
        <f t="shared" si="3"/>
        <v>0</v>
      </c>
      <c r="GS31">
        <f t="shared" si="3"/>
        <v>0</v>
      </c>
      <c r="GT31">
        <f t="shared" si="3"/>
        <v>0</v>
      </c>
      <c r="GU31">
        <f t="shared" si="3"/>
        <v>0</v>
      </c>
      <c r="GV31">
        <f t="shared" si="3"/>
        <v>0</v>
      </c>
      <c r="GW31">
        <f t="shared" si="3"/>
        <v>0</v>
      </c>
      <c r="GX31">
        <f t="shared" si="3"/>
        <v>0</v>
      </c>
      <c r="GY31">
        <f t="shared" si="3"/>
        <v>0</v>
      </c>
      <c r="GZ31">
        <f t="shared" si="3"/>
        <v>0</v>
      </c>
      <c r="HA31">
        <f t="shared" si="3"/>
        <v>0</v>
      </c>
      <c r="HB31">
        <f t="shared" si="3"/>
        <v>0</v>
      </c>
      <c r="HC31">
        <f t="shared" si="3"/>
        <v>0</v>
      </c>
      <c r="HD31">
        <f t="shared" si="3"/>
        <v>0</v>
      </c>
      <c r="HE31">
        <f t="shared" si="3"/>
        <v>0</v>
      </c>
      <c r="HF31">
        <f t="shared" si="3"/>
        <v>0</v>
      </c>
      <c r="HG31">
        <f t="shared" si="3"/>
        <v>0</v>
      </c>
      <c r="HH31">
        <f t="shared" si="3"/>
        <v>0</v>
      </c>
      <c r="HI31">
        <f t="shared" si="3"/>
        <v>0</v>
      </c>
      <c r="HJ31">
        <f t="shared" si="3"/>
        <v>0</v>
      </c>
      <c r="HK31">
        <f t="shared" si="3"/>
        <v>0</v>
      </c>
      <c r="HL31">
        <f t="shared" si="3"/>
        <v>0</v>
      </c>
      <c r="HM31">
        <f t="shared" si="3"/>
        <v>0</v>
      </c>
      <c r="HN31">
        <f t="shared" si="3"/>
        <v>0</v>
      </c>
      <c r="HO31">
        <f t="shared" si="3"/>
        <v>0</v>
      </c>
      <c r="HP31">
        <f t="shared" si="3"/>
        <v>0</v>
      </c>
      <c r="HQ31">
        <f t="shared" si="3"/>
        <v>0</v>
      </c>
      <c r="HR31">
        <f t="shared" si="3"/>
        <v>0</v>
      </c>
      <c r="HS31">
        <f t="shared" si="3"/>
        <v>0</v>
      </c>
      <c r="HT31">
        <f t="shared" si="3"/>
        <v>0</v>
      </c>
      <c r="HU31">
        <f t="shared" si="3"/>
        <v>0</v>
      </c>
      <c r="HV31">
        <f t="shared" si="3"/>
        <v>0</v>
      </c>
      <c r="HW31">
        <f t="shared" si="3"/>
        <v>0</v>
      </c>
      <c r="HX31">
        <f t="shared" si="3"/>
        <v>0</v>
      </c>
      <c r="HY31">
        <f t="shared" si="3"/>
        <v>0</v>
      </c>
      <c r="HZ31">
        <f t="shared" si="3"/>
        <v>0</v>
      </c>
      <c r="IA31">
        <f t="shared" si="3"/>
        <v>0</v>
      </c>
      <c r="IB31">
        <f t="shared" si="3"/>
        <v>0</v>
      </c>
      <c r="IC31">
        <f t="shared" si="3"/>
        <v>0</v>
      </c>
      <c r="ID31">
        <f t="shared" si="3"/>
        <v>0</v>
      </c>
      <c r="IE31">
        <f t="shared" si="3"/>
        <v>48</v>
      </c>
      <c r="IF31">
        <f t="shared" si="3"/>
        <v>0</v>
      </c>
      <c r="IG31">
        <f t="shared" si="3"/>
        <v>0</v>
      </c>
      <c r="IH31">
        <f t="shared" si="3"/>
        <v>0</v>
      </c>
      <c r="II31">
        <f t="shared" si="3"/>
        <v>0</v>
      </c>
      <c r="IJ31">
        <f t="shared" si="3"/>
        <v>0</v>
      </c>
      <c r="IK31">
        <f t="shared" si="3"/>
        <v>0</v>
      </c>
      <c r="IL31">
        <f t="shared" si="3"/>
        <v>0</v>
      </c>
      <c r="IM31">
        <f t="shared" si="3"/>
        <v>0</v>
      </c>
      <c r="IN31">
        <f t="shared" si="3"/>
        <v>0</v>
      </c>
      <c r="IO31">
        <f t="shared" si="3"/>
        <v>35</v>
      </c>
      <c r="IP31">
        <f t="shared" si="3"/>
        <v>11881</v>
      </c>
      <c r="IQ31">
        <f t="shared" si="3"/>
        <v>0</v>
      </c>
      <c r="IR31">
        <f t="shared" si="3"/>
        <v>0</v>
      </c>
      <c r="IS31">
        <f t="shared" si="3"/>
        <v>0</v>
      </c>
      <c r="IT31">
        <f t="shared" si="3"/>
        <v>0</v>
      </c>
      <c r="IU31">
        <f t="shared" si="3"/>
        <v>0</v>
      </c>
      <c r="IV31">
        <f t="shared" si="3"/>
        <v>0</v>
      </c>
      <c r="IW31">
        <f t="shared" si="3"/>
        <v>129</v>
      </c>
      <c r="IX31">
        <f t="shared" si="3"/>
        <v>0</v>
      </c>
      <c r="IY31">
        <f t="shared" ref="IY31:LJ31" si="4">SUM(IY2:IY30)</f>
        <v>0</v>
      </c>
      <c r="IZ31">
        <f t="shared" si="4"/>
        <v>0</v>
      </c>
      <c r="JA31">
        <f t="shared" si="4"/>
        <v>25</v>
      </c>
      <c r="JB31">
        <f t="shared" si="4"/>
        <v>0</v>
      </c>
      <c r="JC31">
        <f t="shared" si="4"/>
        <v>0</v>
      </c>
      <c r="JD31">
        <f t="shared" si="4"/>
        <v>0</v>
      </c>
      <c r="JE31">
        <f t="shared" si="4"/>
        <v>0</v>
      </c>
      <c r="JF31">
        <f t="shared" si="4"/>
        <v>0</v>
      </c>
      <c r="JG31">
        <f t="shared" si="4"/>
        <v>0</v>
      </c>
      <c r="JH31">
        <f t="shared" si="4"/>
        <v>0</v>
      </c>
      <c r="JI31">
        <f t="shared" si="4"/>
        <v>175</v>
      </c>
      <c r="JJ31">
        <f t="shared" si="4"/>
        <v>579</v>
      </c>
      <c r="JK31">
        <f t="shared" si="4"/>
        <v>0</v>
      </c>
      <c r="JL31">
        <f t="shared" si="4"/>
        <v>0</v>
      </c>
      <c r="JM31">
        <f t="shared" si="4"/>
        <v>65</v>
      </c>
      <c r="JN31">
        <f t="shared" si="4"/>
        <v>0</v>
      </c>
      <c r="JO31">
        <f t="shared" si="4"/>
        <v>0</v>
      </c>
      <c r="JP31">
        <f t="shared" si="4"/>
        <v>0</v>
      </c>
      <c r="JQ31">
        <f t="shared" si="4"/>
        <v>0</v>
      </c>
      <c r="JR31">
        <f t="shared" si="4"/>
        <v>0</v>
      </c>
      <c r="JS31">
        <f t="shared" si="4"/>
        <v>0</v>
      </c>
      <c r="JT31">
        <f t="shared" si="4"/>
        <v>40</v>
      </c>
      <c r="JU31">
        <f t="shared" si="4"/>
        <v>0</v>
      </c>
      <c r="JV31">
        <f t="shared" si="4"/>
        <v>0</v>
      </c>
      <c r="JW31">
        <f t="shared" si="4"/>
        <v>156</v>
      </c>
      <c r="JX31">
        <f t="shared" si="4"/>
        <v>0</v>
      </c>
      <c r="JY31">
        <f t="shared" si="4"/>
        <v>124</v>
      </c>
      <c r="JZ31">
        <f t="shared" si="4"/>
        <v>443</v>
      </c>
      <c r="KA31">
        <f t="shared" si="4"/>
        <v>0</v>
      </c>
      <c r="KB31">
        <f t="shared" si="4"/>
        <v>0</v>
      </c>
      <c r="KC31">
        <f t="shared" si="4"/>
        <v>0</v>
      </c>
      <c r="KD31">
        <f t="shared" si="4"/>
        <v>0</v>
      </c>
      <c r="KE31">
        <f t="shared" si="4"/>
        <v>0</v>
      </c>
      <c r="KF31">
        <f t="shared" si="4"/>
        <v>0</v>
      </c>
      <c r="KG31">
        <f t="shared" si="4"/>
        <v>73</v>
      </c>
      <c r="KH31">
        <f t="shared" si="4"/>
        <v>198</v>
      </c>
      <c r="KI31">
        <f t="shared" si="4"/>
        <v>332</v>
      </c>
      <c r="KJ31">
        <f t="shared" si="4"/>
        <v>120</v>
      </c>
      <c r="KK31">
        <f t="shared" si="4"/>
        <v>99</v>
      </c>
      <c r="KL31">
        <f t="shared" si="4"/>
        <v>0</v>
      </c>
      <c r="KM31">
        <f t="shared" si="4"/>
        <v>0</v>
      </c>
      <c r="KN31">
        <f t="shared" si="4"/>
        <v>0</v>
      </c>
      <c r="KO31">
        <f t="shared" si="4"/>
        <v>72</v>
      </c>
      <c r="KP31">
        <f t="shared" si="4"/>
        <v>0</v>
      </c>
      <c r="KQ31">
        <f t="shared" si="4"/>
        <v>150</v>
      </c>
      <c r="KR31">
        <f t="shared" si="4"/>
        <v>0</v>
      </c>
      <c r="KS31">
        <f t="shared" si="4"/>
        <v>131</v>
      </c>
      <c r="KT31">
        <f t="shared" si="4"/>
        <v>115</v>
      </c>
      <c r="KU31">
        <f t="shared" si="4"/>
        <v>103</v>
      </c>
      <c r="KV31">
        <f t="shared" si="4"/>
        <v>0</v>
      </c>
      <c r="KW31">
        <f t="shared" si="4"/>
        <v>0</v>
      </c>
      <c r="KX31">
        <f t="shared" si="4"/>
        <v>0</v>
      </c>
      <c r="KY31">
        <f t="shared" si="4"/>
        <v>0</v>
      </c>
      <c r="KZ31">
        <f t="shared" si="4"/>
        <v>0</v>
      </c>
      <c r="LA31">
        <f t="shared" si="4"/>
        <v>0</v>
      </c>
      <c r="LB31">
        <f t="shared" si="4"/>
        <v>0</v>
      </c>
      <c r="LC31">
        <f t="shared" si="4"/>
        <v>0</v>
      </c>
      <c r="LD31">
        <f t="shared" si="4"/>
        <v>0</v>
      </c>
      <c r="LE31">
        <f t="shared" si="4"/>
        <v>0</v>
      </c>
      <c r="LF31">
        <f t="shared" si="4"/>
        <v>0</v>
      </c>
      <c r="LG31">
        <f t="shared" si="4"/>
        <v>55</v>
      </c>
      <c r="LH31">
        <f t="shared" si="4"/>
        <v>0</v>
      </c>
      <c r="LI31">
        <f t="shared" si="4"/>
        <v>0</v>
      </c>
      <c r="LJ31">
        <f t="shared" si="4"/>
        <v>0</v>
      </c>
      <c r="LK31">
        <f t="shared" ref="LK31:NV31" si="5">SUM(LK2:LK30)</f>
        <v>0</v>
      </c>
      <c r="LL31">
        <f t="shared" si="5"/>
        <v>9</v>
      </c>
      <c r="LM31">
        <f t="shared" si="5"/>
        <v>0</v>
      </c>
      <c r="LN31">
        <f t="shared" si="5"/>
        <v>0</v>
      </c>
      <c r="LO31">
        <f t="shared" si="5"/>
        <v>0</v>
      </c>
      <c r="LP31">
        <f t="shared" si="5"/>
        <v>0</v>
      </c>
      <c r="LQ31">
        <f t="shared" si="5"/>
        <v>84</v>
      </c>
      <c r="LR31">
        <f t="shared" si="5"/>
        <v>0</v>
      </c>
      <c r="LS31">
        <f t="shared" si="5"/>
        <v>28</v>
      </c>
      <c r="LT31">
        <f t="shared" si="5"/>
        <v>0</v>
      </c>
      <c r="LU31">
        <f t="shared" si="5"/>
        <v>0</v>
      </c>
      <c r="LV31">
        <f t="shared" si="5"/>
        <v>0</v>
      </c>
      <c r="LW31">
        <f t="shared" si="5"/>
        <v>144</v>
      </c>
      <c r="LX31">
        <f t="shared" si="5"/>
        <v>1751</v>
      </c>
      <c r="LY31">
        <f t="shared" si="5"/>
        <v>235</v>
      </c>
      <c r="LZ31">
        <f t="shared" si="5"/>
        <v>0</v>
      </c>
      <c r="MA31">
        <f t="shared" si="5"/>
        <v>0</v>
      </c>
      <c r="MB31">
        <f t="shared" si="5"/>
        <v>0</v>
      </c>
      <c r="MC31">
        <f t="shared" si="5"/>
        <v>992</v>
      </c>
      <c r="MD31">
        <f t="shared" si="5"/>
        <v>388</v>
      </c>
      <c r="ME31">
        <f t="shared" si="5"/>
        <v>251</v>
      </c>
      <c r="MF31">
        <f t="shared" si="5"/>
        <v>17</v>
      </c>
      <c r="MG31">
        <f t="shared" si="5"/>
        <v>0</v>
      </c>
      <c r="MH31">
        <f t="shared" si="5"/>
        <v>179</v>
      </c>
      <c r="MI31">
        <f t="shared" si="5"/>
        <v>51</v>
      </c>
      <c r="MJ31">
        <f t="shared" si="5"/>
        <v>300</v>
      </c>
      <c r="MK31">
        <f t="shared" si="5"/>
        <v>208</v>
      </c>
      <c r="ML31">
        <f t="shared" si="5"/>
        <v>17</v>
      </c>
      <c r="MM31">
        <f t="shared" si="5"/>
        <v>76</v>
      </c>
      <c r="MN31">
        <f t="shared" si="5"/>
        <v>523</v>
      </c>
      <c r="MO31">
        <f t="shared" si="5"/>
        <v>0</v>
      </c>
      <c r="MP31">
        <f t="shared" si="5"/>
        <v>156</v>
      </c>
      <c r="MQ31">
        <f t="shared" si="5"/>
        <v>2006</v>
      </c>
      <c r="MR31">
        <f t="shared" si="5"/>
        <v>27</v>
      </c>
      <c r="MS31">
        <f t="shared" si="5"/>
        <v>0</v>
      </c>
      <c r="MT31">
        <f t="shared" si="5"/>
        <v>0</v>
      </c>
      <c r="MU31">
        <f t="shared" si="5"/>
        <v>0</v>
      </c>
      <c r="MV31">
        <f t="shared" si="5"/>
        <v>0</v>
      </c>
      <c r="MW31">
        <f t="shared" si="5"/>
        <v>0</v>
      </c>
      <c r="MX31">
        <f t="shared" si="5"/>
        <v>0</v>
      </c>
      <c r="MY31">
        <f t="shared" si="5"/>
        <v>278</v>
      </c>
      <c r="MZ31">
        <f t="shared" si="5"/>
        <v>1941</v>
      </c>
      <c r="NA31">
        <f t="shared" si="5"/>
        <v>201</v>
      </c>
      <c r="NB31">
        <f t="shared" si="5"/>
        <v>37</v>
      </c>
      <c r="NC31">
        <f t="shared" si="5"/>
        <v>0</v>
      </c>
      <c r="ND31">
        <f t="shared" si="5"/>
        <v>63</v>
      </c>
      <c r="NE31">
        <f t="shared" si="5"/>
        <v>3300</v>
      </c>
      <c r="NF31">
        <f t="shared" si="5"/>
        <v>145</v>
      </c>
      <c r="NG31">
        <f t="shared" si="5"/>
        <v>0</v>
      </c>
      <c r="NH31">
        <f t="shared" si="5"/>
        <v>682</v>
      </c>
      <c r="NI31">
        <f t="shared" si="5"/>
        <v>90</v>
      </c>
      <c r="NJ31">
        <f t="shared" si="5"/>
        <v>1338</v>
      </c>
      <c r="NK31">
        <f t="shared" si="5"/>
        <v>70</v>
      </c>
      <c r="NL31">
        <f t="shared" si="5"/>
        <v>29</v>
      </c>
      <c r="NM31">
        <f t="shared" si="5"/>
        <v>362</v>
      </c>
      <c r="NN31">
        <f t="shared" si="5"/>
        <v>77</v>
      </c>
      <c r="NO31">
        <f t="shared" si="5"/>
        <v>268</v>
      </c>
      <c r="NP31">
        <f t="shared" si="5"/>
        <v>105</v>
      </c>
      <c r="NQ31">
        <f t="shared" si="5"/>
        <v>39</v>
      </c>
      <c r="NR31">
        <f t="shared" si="5"/>
        <v>0</v>
      </c>
      <c r="NS31">
        <f t="shared" si="5"/>
        <v>215</v>
      </c>
      <c r="NT31">
        <f t="shared" si="5"/>
        <v>0</v>
      </c>
      <c r="NU31">
        <f t="shared" si="5"/>
        <v>362</v>
      </c>
      <c r="NV31">
        <f t="shared" si="5"/>
        <v>0</v>
      </c>
      <c r="NW31">
        <f t="shared" ref="NW31:QH31" si="6">SUM(NW2:NW30)</f>
        <v>1833</v>
      </c>
      <c r="NX31">
        <f t="shared" si="6"/>
        <v>107</v>
      </c>
      <c r="NY31">
        <f t="shared" si="6"/>
        <v>33</v>
      </c>
      <c r="NZ31">
        <f t="shared" si="6"/>
        <v>138</v>
      </c>
      <c r="OA31">
        <f t="shared" si="6"/>
        <v>213</v>
      </c>
      <c r="OB31">
        <f t="shared" si="6"/>
        <v>0</v>
      </c>
      <c r="OC31">
        <f t="shared" si="6"/>
        <v>0</v>
      </c>
      <c r="OD31">
        <f t="shared" si="6"/>
        <v>2</v>
      </c>
      <c r="OE31">
        <f t="shared" si="6"/>
        <v>55</v>
      </c>
      <c r="OF31">
        <f t="shared" si="6"/>
        <v>58</v>
      </c>
      <c r="OG31">
        <f t="shared" si="6"/>
        <v>11</v>
      </c>
      <c r="OH31">
        <f t="shared" si="6"/>
        <v>125</v>
      </c>
      <c r="OI31">
        <f t="shared" si="6"/>
        <v>0</v>
      </c>
      <c r="OJ31">
        <f t="shared" si="6"/>
        <v>52</v>
      </c>
      <c r="OK31">
        <f t="shared" si="6"/>
        <v>23</v>
      </c>
      <c r="OL31">
        <f t="shared" si="6"/>
        <v>0</v>
      </c>
      <c r="OM31">
        <f t="shared" si="6"/>
        <v>0</v>
      </c>
      <c r="ON31">
        <f t="shared" si="6"/>
        <v>0</v>
      </c>
      <c r="OO31">
        <f t="shared" si="6"/>
        <v>0</v>
      </c>
      <c r="OP31">
        <f t="shared" si="6"/>
        <v>535</v>
      </c>
      <c r="OQ31">
        <f t="shared" si="6"/>
        <v>2029</v>
      </c>
      <c r="OR31">
        <f t="shared" si="6"/>
        <v>324</v>
      </c>
      <c r="OS31">
        <f t="shared" si="6"/>
        <v>0</v>
      </c>
      <c r="OT31">
        <f t="shared" si="6"/>
        <v>328</v>
      </c>
      <c r="OU31">
        <f t="shared" si="6"/>
        <v>131</v>
      </c>
      <c r="OV31">
        <f t="shared" si="6"/>
        <v>0</v>
      </c>
      <c r="OW31">
        <f t="shared" si="6"/>
        <v>0</v>
      </c>
      <c r="OX31">
        <f t="shared" si="6"/>
        <v>0</v>
      </c>
      <c r="OY31">
        <f t="shared" si="6"/>
        <v>0</v>
      </c>
      <c r="OZ31">
        <f t="shared" si="6"/>
        <v>0</v>
      </c>
      <c r="PA31">
        <f t="shared" si="6"/>
        <v>0</v>
      </c>
      <c r="PB31">
        <f t="shared" si="6"/>
        <v>0</v>
      </c>
      <c r="PC31">
        <f t="shared" si="6"/>
        <v>0</v>
      </c>
      <c r="PD31">
        <f t="shared" si="6"/>
        <v>0</v>
      </c>
      <c r="PE31">
        <f t="shared" si="6"/>
        <v>0</v>
      </c>
      <c r="PF31">
        <f t="shared" si="6"/>
        <v>0</v>
      </c>
      <c r="PG31">
        <f t="shared" si="6"/>
        <v>0</v>
      </c>
      <c r="PH31">
        <f t="shared" si="6"/>
        <v>0</v>
      </c>
      <c r="PI31">
        <f t="shared" si="6"/>
        <v>32</v>
      </c>
      <c r="PJ31">
        <f t="shared" si="6"/>
        <v>0</v>
      </c>
      <c r="PK31">
        <f t="shared" si="6"/>
        <v>0</v>
      </c>
      <c r="PL31">
        <f t="shared" si="6"/>
        <v>0</v>
      </c>
      <c r="PM31">
        <f t="shared" si="6"/>
        <v>0</v>
      </c>
      <c r="PN31">
        <f t="shared" si="6"/>
        <v>0</v>
      </c>
      <c r="PO31">
        <f t="shared" si="6"/>
        <v>0</v>
      </c>
      <c r="PP31">
        <f t="shared" si="6"/>
        <v>173</v>
      </c>
      <c r="PQ31">
        <f t="shared" si="6"/>
        <v>0</v>
      </c>
      <c r="PR31">
        <f t="shared" si="6"/>
        <v>121</v>
      </c>
      <c r="PS31">
        <f t="shared" si="6"/>
        <v>0</v>
      </c>
      <c r="PT31">
        <f t="shared" si="6"/>
        <v>3939</v>
      </c>
      <c r="PU31">
        <f t="shared" si="6"/>
        <v>0</v>
      </c>
      <c r="PV31">
        <f t="shared" si="6"/>
        <v>0</v>
      </c>
      <c r="PW31">
        <f t="shared" si="6"/>
        <v>767</v>
      </c>
      <c r="PX31">
        <f t="shared" si="6"/>
        <v>34</v>
      </c>
      <c r="PY31">
        <f t="shared" si="6"/>
        <v>0</v>
      </c>
      <c r="PZ31">
        <f t="shared" si="6"/>
        <v>0</v>
      </c>
      <c r="QA31">
        <f t="shared" si="6"/>
        <v>0</v>
      </c>
      <c r="QB31">
        <f t="shared" si="6"/>
        <v>0</v>
      </c>
      <c r="QC31">
        <f t="shared" si="6"/>
        <v>0</v>
      </c>
      <c r="QD31">
        <f t="shared" si="6"/>
        <v>0</v>
      </c>
      <c r="QE31">
        <f t="shared" si="6"/>
        <v>0</v>
      </c>
      <c r="QF31">
        <f t="shared" si="6"/>
        <v>0</v>
      </c>
      <c r="QG31">
        <f t="shared" si="6"/>
        <v>0</v>
      </c>
      <c r="QH31">
        <f t="shared" si="6"/>
        <v>0</v>
      </c>
      <c r="QI31">
        <f t="shared" ref="QI31:ST31" si="7">SUM(QI2:QI30)</f>
        <v>0</v>
      </c>
      <c r="QJ31">
        <f t="shared" si="7"/>
        <v>0</v>
      </c>
      <c r="QK31">
        <f t="shared" si="7"/>
        <v>121</v>
      </c>
      <c r="QL31">
        <f t="shared" si="7"/>
        <v>0</v>
      </c>
      <c r="QM31">
        <f t="shared" si="7"/>
        <v>0</v>
      </c>
      <c r="QN31">
        <f t="shared" si="7"/>
        <v>0</v>
      </c>
      <c r="QO31">
        <f t="shared" si="7"/>
        <v>0</v>
      </c>
      <c r="QP31">
        <f t="shared" si="7"/>
        <v>0</v>
      </c>
      <c r="QQ31">
        <f t="shared" si="7"/>
        <v>0</v>
      </c>
      <c r="QR31">
        <f t="shared" si="7"/>
        <v>0</v>
      </c>
      <c r="QS31">
        <f t="shared" si="7"/>
        <v>0</v>
      </c>
      <c r="QT31">
        <f t="shared" si="7"/>
        <v>3445</v>
      </c>
      <c r="QU31">
        <f t="shared" si="7"/>
        <v>0</v>
      </c>
      <c r="QV31">
        <f t="shared" si="7"/>
        <v>45</v>
      </c>
      <c r="QW31">
        <f t="shared" si="7"/>
        <v>0</v>
      </c>
      <c r="QX31">
        <f t="shared" si="7"/>
        <v>0</v>
      </c>
      <c r="QY31">
        <f t="shared" si="7"/>
        <v>302</v>
      </c>
      <c r="QZ31">
        <f t="shared" si="7"/>
        <v>121</v>
      </c>
      <c r="RA31">
        <f t="shared" si="7"/>
        <v>125</v>
      </c>
      <c r="RB31">
        <f t="shared" si="7"/>
        <v>0</v>
      </c>
      <c r="RC31">
        <f t="shared" si="7"/>
        <v>222</v>
      </c>
      <c r="RD31">
        <f t="shared" si="7"/>
        <v>0</v>
      </c>
      <c r="RE31">
        <f t="shared" si="7"/>
        <v>6</v>
      </c>
      <c r="RF31">
        <f t="shared" si="7"/>
        <v>0</v>
      </c>
      <c r="RG31">
        <f t="shared" si="7"/>
        <v>0</v>
      </c>
      <c r="RH31">
        <f t="shared" si="7"/>
        <v>0</v>
      </c>
      <c r="RI31">
        <f t="shared" si="7"/>
        <v>0</v>
      </c>
      <c r="RJ31">
        <f t="shared" si="7"/>
        <v>0</v>
      </c>
      <c r="RK31">
        <f t="shared" si="7"/>
        <v>111</v>
      </c>
      <c r="RL31">
        <f t="shared" si="7"/>
        <v>0</v>
      </c>
      <c r="RM31">
        <f t="shared" si="7"/>
        <v>0</v>
      </c>
      <c r="RN31">
        <f t="shared" si="7"/>
        <v>775</v>
      </c>
      <c r="RO31">
        <f t="shared" si="7"/>
        <v>0</v>
      </c>
      <c r="RP31">
        <f t="shared" si="7"/>
        <v>0</v>
      </c>
      <c r="RQ31">
        <f t="shared" si="7"/>
        <v>0</v>
      </c>
      <c r="RR31">
        <f t="shared" si="7"/>
        <v>0</v>
      </c>
      <c r="RS31">
        <f t="shared" si="7"/>
        <v>314</v>
      </c>
      <c r="RT31">
        <f t="shared" si="7"/>
        <v>53</v>
      </c>
      <c r="RU31">
        <f t="shared" si="7"/>
        <v>34</v>
      </c>
      <c r="RV31">
        <f t="shared" si="7"/>
        <v>0</v>
      </c>
      <c r="RW31">
        <f t="shared" si="7"/>
        <v>63</v>
      </c>
      <c r="RX31">
        <f t="shared" si="7"/>
        <v>55</v>
      </c>
      <c r="RY31">
        <f t="shared" si="7"/>
        <v>0</v>
      </c>
      <c r="RZ31">
        <f t="shared" si="7"/>
        <v>21</v>
      </c>
      <c r="SA31">
        <f t="shared" si="7"/>
        <v>0</v>
      </c>
      <c r="SB31">
        <f t="shared" si="7"/>
        <v>0</v>
      </c>
      <c r="SC31">
        <f t="shared" si="7"/>
        <v>72</v>
      </c>
      <c r="SD31">
        <f t="shared" si="7"/>
        <v>101</v>
      </c>
      <c r="SE31">
        <f t="shared" si="7"/>
        <v>3</v>
      </c>
      <c r="SF31">
        <f t="shared" si="7"/>
        <v>0</v>
      </c>
      <c r="SG31">
        <f t="shared" si="7"/>
        <v>0</v>
      </c>
      <c r="SH31">
        <f t="shared" si="7"/>
        <v>0</v>
      </c>
      <c r="SI31">
        <f t="shared" si="7"/>
        <v>0</v>
      </c>
      <c r="SJ31">
        <f t="shared" si="7"/>
        <v>0</v>
      </c>
      <c r="SK31">
        <f t="shared" si="7"/>
        <v>0</v>
      </c>
      <c r="SL31">
        <f t="shared" si="7"/>
        <v>0</v>
      </c>
      <c r="SM31">
        <f t="shared" si="7"/>
        <v>26</v>
      </c>
      <c r="SN31">
        <f t="shared" si="7"/>
        <v>0</v>
      </c>
      <c r="SO31">
        <f t="shared" si="7"/>
        <v>898</v>
      </c>
      <c r="SP31">
        <f t="shared" si="7"/>
        <v>0</v>
      </c>
      <c r="SQ31">
        <f t="shared" si="7"/>
        <v>0</v>
      </c>
      <c r="SR31">
        <f t="shared" si="7"/>
        <v>299</v>
      </c>
      <c r="SS31">
        <f t="shared" si="7"/>
        <v>21</v>
      </c>
      <c r="ST31">
        <f t="shared" si="7"/>
        <v>0</v>
      </c>
      <c r="SU31">
        <f t="shared" ref="SU31:VF31" si="8">SUM(SU2:SU30)</f>
        <v>70</v>
      </c>
      <c r="SV31">
        <f t="shared" si="8"/>
        <v>36</v>
      </c>
      <c r="SW31">
        <f t="shared" si="8"/>
        <v>0</v>
      </c>
      <c r="SX31">
        <f t="shared" si="8"/>
        <v>541</v>
      </c>
      <c r="SY31">
        <f t="shared" si="8"/>
        <v>0</v>
      </c>
      <c r="SZ31">
        <f t="shared" si="8"/>
        <v>0</v>
      </c>
      <c r="TA31">
        <f t="shared" si="8"/>
        <v>6</v>
      </c>
      <c r="TB31">
        <f t="shared" si="8"/>
        <v>0</v>
      </c>
      <c r="TC31">
        <f t="shared" si="8"/>
        <v>0</v>
      </c>
      <c r="TD31">
        <f t="shared" si="8"/>
        <v>0</v>
      </c>
      <c r="TE31">
        <f t="shared" si="8"/>
        <v>0</v>
      </c>
      <c r="TF31">
        <f t="shared" si="8"/>
        <v>0</v>
      </c>
      <c r="TG31">
        <f t="shared" si="8"/>
        <v>16</v>
      </c>
      <c r="TH31">
        <f t="shared" si="8"/>
        <v>43</v>
      </c>
      <c r="TI31">
        <f t="shared" si="8"/>
        <v>0</v>
      </c>
      <c r="TJ31">
        <f t="shared" si="8"/>
        <v>0</v>
      </c>
      <c r="TK31">
        <f t="shared" si="8"/>
        <v>19</v>
      </c>
      <c r="TL31">
        <f t="shared" si="8"/>
        <v>0</v>
      </c>
      <c r="TM31">
        <f t="shared" si="8"/>
        <v>0</v>
      </c>
      <c r="TN31">
        <f t="shared" si="8"/>
        <v>0</v>
      </c>
      <c r="TO31">
        <f t="shared" si="8"/>
        <v>0</v>
      </c>
      <c r="TP31">
        <f t="shared" si="8"/>
        <v>0</v>
      </c>
      <c r="TQ31">
        <f t="shared" si="8"/>
        <v>4</v>
      </c>
      <c r="TR31">
        <f t="shared" si="8"/>
        <v>33</v>
      </c>
      <c r="TS31">
        <f t="shared" si="8"/>
        <v>0</v>
      </c>
      <c r="TT31">
        <f t="shared" si="8"/>
        <v>0</v>
      </c>
      <c r="TU31">
        <f t="shared" si="8"/>
        <v>0</v>
      </c>
      <c r="TV31">
        <f t="shared" si="8"/>
        <v>0</v>
      </c>
      <c r="TW31">
        <f t="shared" si="8"/>
        <v>0</v>
      </c>
      <c r="TX31">
        <f t="shared" si="8"/>
        <v>0</v>
      </c>
      <c r="TY31">
        <f t="shared" si="8"/>
        <v>0</v>
      </c>
      <c r="TZ31">
        <f t="shared" si="8"/>
        <v>12</v>
      </c>
      <c r="UA31">
        <f t="shared" si="8"/>
        <v>0</v>
      </c>
      <c r="UB31">
        <f t="shared" si="8"/>
        <v>0</v>
      </c>
      <c r="UC31">
        <f t="shared" si="8"/>
        <v>586</v>
      </c>
      <c r="UD31">
        <f t="shared" si="8"/>
        <v>0</v>
      </c>
      <c r="UE31">
        <f t="shared" si="8"/>
        <v>0</v>
      </c>
      <c r="UF31">
        <f t="shared" si="8"/>
        <v>0</v>
      </c>
      <c r="UG31">
        <f t="shared" si="8"/>
        <v>779</v>
      </c>
      <c r="UH31">
        <f t="shared" si="8"/>
        <v>6</v>
      </c>
      <c r="UI31">
        <f t="shared" si="8"/>
        <v>0</v>
      </c>
      <c r="UJ31">
        <f t="shared" si="8"/>
        <v>0</v>
      </c>
      <c r="UK31">
        <f t="shared" si="8"/>
        <v>0</v>
      </c>
      <c r="UL31">
        <f t="shared" si="8"/>
        <v>8779</v>
      </c>
      <c r="UM31">
        <f t="shared" si="8"/>
        <v>0</v>
      </c>
      <c r="UN31">
        <f t="shared" si="8"/>
        <v>0</v>
      </c>
      <c r="UO31">
        <f t="shared" si="8"/>
        <v>0</v>
      </c>
      <c r="UP31">
        <f t="shared" si="8"/>
        <v>0</v>
      </c>
      <c r="UQ31">
        <f t="shared" si="8"/>
        <v>0</v>
      </c>
      <c r="UR31">
        <f t="shared" si="8"/>
        <v>0</v>
      </c>
      <c r="US31">
        <f t="shared" si="8"/>
        <v>173</v>
      </c>
      <c r="UT31">
        <f t="shared" si="8"/>
        <v>0</v>
      </c>
      <c r="UU31">
        <f t="shared" si="8"/>
        <v>0</v>
      </c>
      <c r="UV31">
        <f t="shared" si="8"/>
        <v>0</v>
      </c>
      <c r="UW31">
        <f t="shared" si="8"/>
        <v>0</v>
      </c>
      <c r="UX31">
        <f t="shared" si="8"/>
        <v>0</v>
      </c>
      <c r="UY31">
        <f t="shared" si="8"/>
        <v>0</v>
      </c>
      <c r="UZ31">
        <f t="shared" si="8"/>
        <v>0</v>
      </c>
      <c r="VA31">
        <f t="shared" si="8"/>
        <v>103</v>
      </c>
      <c r="VB31">
        <f t="shared" si="8"/>
        <v>0</v>
      </c>
      <c r="VC31">
        <f t="shared" si="8"/>
        <v>0</v>
      </c>
      <c r="VD31">
        <f t="shared" si="8"/>
        <v>0</v>
      </c>
      <c r="VE31">
        <f t="shared" si="8"/>
        <v>164</v>
      </c>
      <c r="VF31">
        <f t="shared" si="8"/>
        <v>1021</v>
      </c>
      <c r="VG31">
        <f t="shared" ref="VG31:XR31" si="9">SUM(VG2:VG30)</f>
        <v>686</v>
      </c>
      <c r="VH31">
        <f t="shared" si="9"/>
        <v>0</v>
      </c>
      <c r="VI31">
        <f t="shared" si="9"/>
        <v>0</v>
      </c>
      <c r="VJ31">
        <f t="shared" si="9"/>
        <v>0</v>
      </c>
      <c r="VK31">
        <f t="shared" si="9"/>
        <v>0</v>
      </c>
      <c r="VL31">
        <f t="shared" si="9"/>
        <v>0</v>
      </c>
      <c r="VM31">
        <f t="shared" si="9"/>
        <v>0</v>
      </c>
      <c r="VN31">
        <f t="shared" si="9"/>
        <v>0</v>
      </c>
      <c r="VO31">
        <f t="shared" si="9"/>
        <v>0</v>
      </c>
      <c r="VP31">
        <f t="shared" si="9"/>
        <v>0</v>
      </c>
      <c r="VQ31">
        <f t="shared" si="9"/>
        <v>0</v>
      </c>
      <c r="VR31">
        <f t="shared" si="9"/>
        <v>0</v>
      </c>
      <c r="VS31">
        <f t="shared" si="9"/>
        <v>0</v>
      </c>
      <c r="VT31">
        <f t="shared" si="9"/>
        <v>749</v>
      </c>
      <c r="VU31">
        <f t="shared" si="9"/>
        <v>0</v>
      </c>
      <c r="VV31">
        <f t="shared" si="9"/>
        <v>0</v>
      </c>
      <c r="VW31">
        <f t="shared" si="9"/>
        <v>0</v>
      </c>
      <c r="VX31">
        <f t="shared" si="9"/>
        <v>0</v>
      </c>
      <c r="VY31">
        <f t="shared" si="9"/>
        <v>0</v>
      </c>
      <c r="VZ31">
        <f t="shared" si="9"/>
        <v>29</v>
      </c>
      <c r="WA31">
        <f t="shared" si="9"/>
        <v>0</v>
      </c>
      <c r="WB31">
        <f t="shared" si="9"/>
        <v>0</v>
      </c>
      <c r="WC31">
        <f t="shared" si="9"/>
        <v>23</v>
      </c>
      <c r="WD31">
        <f t="shared" si="9"/>
        <v>46</v>
      </c>
      <c r="WE31">
        <f t="shared" si="9"/>
        <v>0</v>
      </c>
      <c r="WF31">
        <f t="shared" si="9"/>
        <v>0</v>
      </c>
      <c r="WG31">
        <f t="shared" si="9"/>
        <v>0</v>
      </c>
      <c r="WH31">
        <f t="shared" si="9"/>
        <v>0</v>
      </c>
      <c r="WI31">
        <f t="shared" si="9"/>
        <v>5118</v>
      </c>
      <c r="WJ31">
        <f t="shared" si="9"/>
        <v>0</v>
      </c>
      <c r="WK31">
        <f t="shared" si="9"/>
        <v>1487</v>
      </c>
      <c r="WL31">
        <f t="shared" si="9"/>
        <v>76</v>
      </c>
      <c r="WM31">
        <f t="shared" si="9"/>
        <v>268</v>
      </c>
      <c r="WN31">
        <f t="shared" si="9"/>
        <v>0</v>
      </c>
      <c r="WO31">
        <f t="shared" si="9"/>
        <v>177</v>
      </c>
      <c r="WP31">
        <f t="shared" si="9"/>
        <v>12</v>
      </c>
      <c r="WQ31">
        <f t="shared" si="9"/>
        <v>204</v>
      </c>
      <c r="WR31">
        <f t="shared" si="9"/>
        <v>0</v>
      </c>
      <c r="WS31">
        <f t="shared" si="9"/>
        <v>87</v>
      </c>
      <c r="WT31">
        <f t="shared" si="9"/>
        <v>0</v>
      </c>
      <c r="WU31">
        <f t="shared" si="9"/>
        <v>74</v>
      </c>
      <c r="WV31">
        <f t="shared" si="9"/>
        <v>29</v>
      </c>
      <c r="WW31">
        <f t="shared" si="9"/>
        <v>217</v>
      </c>
      <c r="WX31">
        <f t="shared" si="9"/>
        <v>27</v>
      </c>
      <c r="WY31">
        <f t="shared" si="9"/>
        <v>574</v>
      </c>
      <c r="WZ31">
        <f t="shared" si="9"/>
        <v>0</v>
      </c>
      <c r="XA31">
        <f t="shared" si="9"/>
        <v>0</v>
      </c>
      <c r="XB31">
        <f t="shared" si="9"/>
        <v>0</v>
      </c>
      <c r="XC31">
        <f t="shared" si="9"/>
        <v>0</v>
      </c>
      <c r="XD31">
        <f t="shared" si="9"/>
        <v>0</v>
      </c>
      <c r="XE31">
        <f t="shared" si="9"/>
        <v>2223</v>
      </c>
      <c r="XF31">
        <f t="shared" si="9"/>
        <v>0</v>
      </c>
      <c r="XG31">
        <f t="shared" si="9"/>
        <v>0</v>
      </c>
      <c r="XH31">
        <f t="shared" si="9"/>
        <v>60</v>
      </c>
      <c r="XI31">
        <f t="shared" si="9"/>
        <v>530</v>
      </c>
      <c r="XJ31">
        <f t="shared" si="9"/>
        <v>79</v>
      </c>
      <c r="XK31">
        <f t="shared" si="9"/>
        <v>0</v>
      </c>
      <c r="XL31">
        <f t="shared" si="9"/>
        <v>0</v>
      </c>
      <c r="XM31">
        <f t="shared" si="9"/>
        <v>198</v>
      </c>
      <c r="XN31">
        <f t="shared" si="9"/>
        <v>0</v>
      </c>
      <c r="XO31">
        <f t="shared" si="9"/>
        <v>0</v>
      </c>
      <c r="XP31">
        <f t="shared" si="9"/>
        <v>0</v>
      </c>
      <c r="XQ31">
        <f t="shared" si="9"/>
        <v>0</v>
      </c>
      <c r="XR31">
        <f t="shared" si="9"/>
        <v>0</v>
      </c>
      <c r="XS31">
        <f t="shared" ref="XS31:AAD31" si="10">SUM(XS2:XS30)</f>
        <v>1615</v>
      </c>
      <c r="XT31">
        <f t="shared" si="10"/>
        <v>0</v>
      </c>
      <c r="XU31">
        <f t="shared" si="10"/>
        <v>0</v>
      </c>
      <c r="XV31">
        <f t="shared" si="10"/>
        <v>0</v>
      </c>
      <c r="XW31">
        <f t="shared" si="10"/>
        <v>0</v>
      </c>
      <c r="XX31">
        <f t="shared" si="10"/>
        <v>0</v>
      </c>
      <c r="XY31">
        <f t="shared" si="10"/>
        <v>0</v>
      </c>
      <c r="XZ31">
        <f t="shared" si="10"/>
        <v>0</v>
      </c>
      <c r="YA31">
        <f t="shared" si="10"/>
        <v>0</v>
      </c>
      <c r="YB31">
        <f t="shared" si="10"/>
        <v>0</v>
      </c>
      <c r="YC31">
        <f t="shared" si="10"/>
        <v>0</v>
      </c>
      <c r="YD31">
        <f t="shared" si="10"/>
        <v>0</v>
      </c>
      <c r="YE31">
        <f t="shared" si="10"/>
        <v>0</v>
      </c>
      <c r="YF31">
        <f t="shared" si="10"/>
        <v>0</v>
      </c>
      <c r="YG31">
        <f t="shared" si="10"/>
        <v>0</v>
      </c>
      <c r="YH31">
        <f t="shared" si="10"/>
        <v>0</v>
      </c>
      <c r="YI31">
        <f t="shared" si="10"/>
        <v>220</v>
      </c>
      <c r="YJ31">
        <f t="shared" si="10"/>
        <v>0</v>
      </c>
      <c r="YK31">
        <f t="shared" si="10"/>
        <v>756</v>
      </c>
      <c r="YL31">
        <f t="shared" si="10"/>
        <v>0</v>
      </c>
      <c r="YM31">
        <f t="shared" si="10"/>
        <v>0</v>
      </c>
      <c r="YN31">
        <f t="shared" si="10"/>
        <v>2212</v>
      </c>
      <c r="YO31">
        <f t="shared" si="10"/>
        <v>0</v>
      </c>
      <c r="YP31">
        <f t="shared" si="10"/>
        <v>0</v>
      </c>
      <c r="YQ31">
        <f t="shared" si="10"/>
        <v>0</v>
      </c>
      <c r="YR31">
        <f t="shared" si="10"/>
        <v>0</v>
      </c>
      <c r="YS31">
        <f t="shared" si="10"/>
        <v>143</v>
      </c>
      <c r="YT31">
        <f t="shared" si="10"/>
        <v>0</v>
      </c>
      <c r="YU31">
        <f t="shared" si="10"/>
        <v>39</v>
      </c>
      <c r="YV31">
        <f t="shared" si="10"/>
        <v>0</v>
      </c>
      <c r="YW31">
        <f t="shared" si="10"/>
        <v>188</v>
      </c>
      <c r="YX31">
        <f t="shared" si="10"/>
        <v>10979</v>
      </c>
      <c r="YY31">
        <f t="shared" si="10"/>
        <v>12171</v>
      </c>
      <c r="YZ31">
        <f t="shared" si="10"/>
        <v>136</v>
      </c>
      <c r="ZA31">
        <f t="shared" si="10"/>
        <v>406</v>
      </c>
      <c r="ZB31">
        <f t="shared" si="10"/>
        <v>516</v>
      </c>
      <c r="ZC31">
        <f t="shared" si="10"/>
        <v>0</v>
      </c>
      <c r="ZD31">
        <f t="shared" si="10"/>
        <v>0</v>
      </c>
      <c r="ZE31">
        <f t="shared" si="10"/>
        <v>0</v>
      </c>
      <c r="ZF31">
        <f t="shared" si="10"/>
        <v>254</v>
      </c>
      <c r="ZG31">
        <f t="shared" si="10"/>
        <v>0</v>
      </c>
      <c r="ZH31">
        <f t="shared" si="10"/>
        <v>17</v>
      </c>
      <c r="ZI31">
        <f t="shared" si="10"/>
        <v>178</v>
      </c>
      <c r="ZJ31">
        <f t="shared" si="10"/>
        <v>0</v>
      </c>
      <c r="ZK31">
        <f t="shared" si="10"/>
        <v>0</v>
      </c>
      <c r="ZL31">
        <f t="shared" si="10"/>
        <v>0</v>
      </c>
      <c r="ZM31">
        <f t="shared" si="10"/>
        <v>0</v>
      </c>
      <c r="ZN31">
        <f t="shared" si="10"/>
        <v>0</v>
      </c>
      <c r="ZO31">
        <f t="shared" si="10"/>
        <v>71</v>
      </c>
      <c r="ZP31">
        <f t="shared" si="10"/>
        <v>0</v>
      </c>
      <c r="ZQ31">
        <f t="shared" si="10"/>
        <v>0</v>
      </c>
      <c r="ZR31">
        <f t="shared" si="10"/>
        <v>1</v>
      </c>
      <c r="ZS31">
        <f t="shared" si="10"/>
        <v>0</v>
      </c>
      <c r="ZT31">
        <f t="shared" si="10"/>
        <v>0</v>
      </c>
      <c r="ZU31">
        <f t="shared" si="10"/>
        <v>0</v>
      </c>
      <c r="ZV31">
        <f t="shared" si="10"/>
        <v>377</v>
      </c>
      <c r="ZW31">
        <f t="shared" si="10"/>
        <v>0</v>
      </c>
      <c r="ZX31">
        <f t="shared" si="10"/>
        <v>0</v>
      </c>
      <c r="ZY31">
        <f t="shared" si="10"/>
        <v>107</v>
      </c>
      <c r="ZZ31">
        <f t="shared" si="10"/>
        <v>87</v>
      </c>
      <c r="AAA31">
        <f t="shared" si="10"/>
        <v>0</v>
      </c>
      <c r="AAB31">
        <f t="shared" si="10"/>
        <v>12</v>
      </c>
      <c r="AAC31">
        <f t="shared" si="10"/>
        <v>142</v>
      </c>
      <c r="AAD31">
        <f t="shared" si="10"/>
        <v>0</v>
      </c>
      <c r="AAE31">
        <f t="shared" ref="AAE31:AAU31" si="11">SUM(AAE2:AAE30)</f>
        <v>0</v>
      </c>
      <c r="AAF31">
        <f t="shared" si="11"/>
        <v>26</v>
      </c>
      <c r="AAG31">
        <f t="shared" si="11"/>
        <v>0</v>
      </c>
      <c r="AAH31">
        <f t="shared" si="11"/>
        <v>0</v>
      </c>
      <c r="AAI31">
        <f t="shared" si="11"/>
        <v>5579</v>
      </c>
      <c r="AAJ31">
        <f t="shared" si="11"/>
        <v>0</v>
      </c>
      <c r="AAK31">
        <f t="shared" si="11"/>
        <v>0</v>
      </c>
      <c r="AAL31">
        <f t="shared" si="11"/>
        <v>0</v>
      </c>
      <c r="AAM31">
        <f t="shared" si="11"/>
        <v>0</v>
      </c>
      <c r="AAN31">
        <f t="shared" si="11"/>
        <v>0</v>
      </c>
      <c r="AAO31">
        <f t="shared" si="11"/>
        <v>93</v>
      </c>
      <c r="AAP31">
        <f t="shared" si="11"/>
        <v>12</v>
      </c>
      <c r="AAQ31">
        <f t="shared" si="11"/>
        <v>0</v>
      </c>
      <c r="AAR31">
        <f t="shared" si="11"/>
        <v>0</v>
      </c>
      <c r="AAS31">
        <f t="shared" si="11"/>
        <v>0</v>
      </c>
      <c r="AAT31">
        <f t="shared" si="11"/>
        <v>0</v>
      </c>
      <c r="AAU31">
        <f t="shared" si="11"/>
        <v>933469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E31"/>
  <sheetViews>
    <sheetView topLeftCell="A15" workbookViewId="0">
      <selection activeCell="B31" sqref="B31"/>
    </sheetView>
  </sheetViews>
  <sheetFormatPr defaultRowHeight="14.5" x14ac:dyDescent="0.35"/>
  <sheetData>
    <row r="1" spans="1:109" x14ac:dyDescent="0.35">
      <c r="B1" t="s">
        <v>0</v>
      </c>
      <c r="C1" t="s">
        <v>1</v>
      </c>
      <c r="D1">
        <v>113</v>
      </c>
      <c r="E1">
        <v>114</v>
      </c>
      <c r="F1">
        <v>115</v>
      </c>
      <c r="G1" t="s">
        <v>2</v>
      </c>
      <c r="H1">
        <v>211</v>
      </c>
      <c r="I1">
        <v>212</v>
      </c>
      <c r="J1">
        <v>213</v>
      </c>
      <c r="K1" t="s">
        <v>3</v>
      </c>
      <c r="L1">
        <v>221</v>
      </c>
      <c r="M1" t="s">
        <v>4</v>
      </c>
      <c r="N1">
        <v>236</v>
      </c>
      <c r="O1">
        <v>237</v>
      </c>
      <c r="P1">
        <v>238</v>
      </c>
      <c r="Q1" t="s">
        <v>5</v>
      </c>
      <c r="R1">
        <v>311</v>
      </c>
      <c r="S1">
        <v>312</v>
      </c>
      <c r="T1">
        <v>313</v>
      </c>
      <c r="U1">
        <v>314</v>
      </c>
      <c r="V1">
        <v>315</v>
      </c>
      <c r="W1">
        <v>316</v>
      </c>
      <c r="X1">
        <v>321</v>
      </c>
      <c r="Y1">
        <v>322</v>
      </c>
      <c r="Z1">
        <v>323</v>
      </c>
      <c r="AA1">
        <v>324</v>
      </c>
      <c r="AB1">
        <v>325</v>
      </c>
      <c r="AC1">
        <v>326</v>
      </c>
      <c r="AD1">
        <v>327</v>
      </c>
      <c r="AE1">
        <v>331</v>
      </c>
      <c r="AF1">
        <v>332</v>
      </c>
      <c r="AG1">
        <v>333</v>
      </c>
      <c r="AH1">
        <v>334</v>
      </c>
      <c r="AI1">
        <v>335</v>
      </c>
      <c r="AJ1">
        <v>336</v>
      </c>
      <c r="AK1">
        <v>337</v>
      </c>
      <c r="AL1">
        <v>339</v>
      </c>
      <c r="AM1" t="s">
        <v>6</v>
      </c>
      <c r="AN1">
        <v>423</v>
      </c>
      <c r="AO1">
        <v>424</v>
      </c>
      <c r="AP1">
        <v>425</v>
      </c>
      <c r="AQ1" t="s">
        <v>7</v>
      </c>
      <c r="AR1">
        <v>441</v>
      </c>
      <c r="AS1">
        <v>442</v>
      </c>
      <c r="AT1">
        <v>443</v>
      </c>
      <c r="AU1">
        <v>444</v>
      </c>
      <c r="AV1">
        <v>445</v>
      </c>
      <c r="AW1">
        <v>446</v>
      </c>
      <c r="AX1">
        <v>447</v>
      </c>
      <c r="AY1">
        <v>448</v>
      </c>
      <c r="AZ1">
        <v>451</v>
      </c>
      <c r="BA1">
        <v>452</v>
      </c>
      <c r="BB1">
        <v>453</v>
      </c>
      <c r="BC1">
        <v>454</v>
      </c>
      <c r="BD1" t="s">
        <v>8</v>
      </c>
      <c r="BE1">
        <v>481</v>
      </c>
      <c r="BF1">
        <v>483</v>
      </c>
      <c r="BG1">
        <v>484</v>
      </c>
      <c r="BH1">
        <v>485</v>
      </c>
      <c r="BI1">
        <v>486</v>
      </c>
      <c r="BJ1">
        <v>487</v>
      </c>
      <c r="BK1">
        <v>488</v>
      </c>
      <c r="BL1">
        <v>492</v>
      </c>
      <c r="BM1">
        <v>493</v>
      </c>
      <c r="BN1" t="s">
        <v>9</v>
      </c>
      <c r="BO1">
        <v>511</v>
      </c>
      <c r="BP1">
        <v>512</v>
      </c>
      <c r="BQ1">
        <v>515</v>
      </c>
      <c r="BR1">
        <v>517</v>
      </c>
      <c r="BS1">
        <v>518</v>
      </c>
      <c r="BT1">
        <v>519</v>
      </c>
      <c r="BU1" t="s">
        <v>10</v>
      </c>
      <c r="BV1">
        <v>521</v>
      </c>
      <c r="BW1">
        <v>522</v>
      </c>
      <c r="BX1">
        <v>523</v>
      </c>
      <c r="BY1">
        <v>524</v>
      </c>
      <c r="BZ1">
        <v>525</v>
      </c>
      <c r="CA1" t="s">
        <v>11</v>
      </c>
      <c r="CB1">
        <v>531</v>
      </c>
      <c r="CC1">
        <v>532</v>
      </c>
      <c r="CD1">
        <v>533</v>
      </c>
      <c r="CE1" t="s">
        <v>12</v>
      </c>
      <c r="CF1">
        <v>541</v>
      </c>
      <c r="CG1" t="s">
        <v>13</v>
      </c>
      <c r="CH1">
        <v>551</v>
      </c>
      <c r="CI1" t="s">
        <v>14</v>
      </c>
      <c r="CJ1">
        <v>561</v>
      </c>
      <c r="CK1">
        <v>562</v>
      </c>
      <c r="CL1" t="s">
        <v>15</v>
      </c>
      <c r="CM1">
        <v>611</v>
      </c>
      <c r="CN1" t="s">
        <v>16</v>
      </c>
      <c r="CO1">
        <v>621</v>
      </c>
      <c r="CP1">
        <v>622</v>
      </c>
      <c r="CQ1">
        <v>623</v>
      </c>
      <c r="CR1">
        <v>624</v>
      </c>
      <c r="CS1" t="s">
        <v>17</v>
      </c>
      <c r="CT1">
        <v>711</v>
      </c>
      <c r="CU1">
        <v>712</v>
      </c>
      <c r="CV1">
        <v>713</v>
      </c>
      <c r="CW1" t="s">
        <v>18</v>
      </c>
      <c r="CX1">
        <v>721</v>
      </c>
      <c r="CY1">
        <v>722</v>
      </c>
      <c r="CZ1" t="s">
        <v>19</v>
      </c>
      <c r="DA1">
        <v>811</v>
      </c>
      <c r="DB1">
        <v>812</v>
      </c>
      <c r="DC1">
        <v>813</v>
      </c>
      <c r="DD1" t="s">
        <v>20</v>
      </c>
      <c r="DE1" t="s">
        <v>21</v>
      </c>
    </row>
    <row r="2" spans="1:109" x14ac:dyDescent="0.35">
      <c r="A2">
        <v>1</v>
      </c>
      <c r="B2">
        <v>28003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7.44693363723316</v>
      </c>
      <c r="L2">
        <v>6.4093741043307304</v>
      </c>
      <c r="M2">
        <v>0.80240648383205504</v>
      </c>
      <c r="N2">
        <v>0.85901943096926403</v>
      </c>
      <c r="O2">
        <v>0.55172646087375199</v>
      </c>
      <c r="P2">
        <v>0.51620581734000603</v>
      </c>
      <c r="Q2">
        <v>3.5181764394083501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2.7114541839277302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0.42749433454382801</v>
      </c>
      <c r="AG2">
        <v>0</v>
      </c>
      <c r="AH2">
        <v>8.5836908335090794</v>
      </c>
      <c r="AI2">
        <v>0</v>
      </c>
      <c r="AJ2">
        <v>0</v>
      </c>
      <c r="AK2">
        <v>0</v>
      </c>
      <c r="AL2">
        <v>0</v>
      </c>
      <c r="AM2">
        <v>1.85336526992364</v>
      </c>
      <c r="AN2">
        <v>1.1047869420654099</v>
      </c>
      <c r="AO2">
        <v>1.47176614670734</v>
      </c>
      <c r="AP2">
        <v>0</v>
      </c>
      <c r="AQ2">
        <v>2.2869229787554302</v>
      </c>
      <c r="AR2">
        <v>2.1210733857162301</v>
      </c>
      <c r="AS2">
        <v>0</v>
      </c>
      <c r="AT2">
        <v>1.9764770144576</v>
      </c>
      <c r="AU2">
        <v>2.4378766669969898</v>
      </c>
      <c r="AV2">
        <v>9.28390892378331E-2</v>
      </c>
      <c r="AW2">
        <v>6.7871037535096601E-2</v>
      </c>
      <c r="AX2">
        <v>2.7327216962148699</v>
      </c>
      <c r="AY2">
        <v>1.4475024037866899</v>
      </c>
      <c r="AZ2">
        <v>0.35734600757360901</v>
      </c>
      <c r="BA2">
        <v>1.6625597558449301</v>
      </c>
      <c r="BB2">
        <v>0.65750820867859205</v>
      </c>
      <c r="BC2">
        <v>1.4453931449148101</v>
      </c>
      <c r="BD2">
        <v>0.74399140056353097</v>
      </c>
      <c r="BE2">
        <v>0</v>
      </c>
      <c r="BF2">
        <v>0</v>
      </c>
      <c r="BG2">
        <v>0.87810114158365105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0.40789797440426001</v>
      </c>
      <c r="BS2">
        <v>0</v>
      </c>
      <c r="BT2">
        <v>0</v>
      </c>
      <c r="BU2">
        <v>0.85739846445624501</v>
      </c>
      <c r="BV2">
        <v>0</v>
      </c>
      <c r="BW2">
        <v>1.5687182963977599</v>
      </c>
      <c r="BX2">
        <v>0</v>
      </c>
      <c r="BY2">
        <v>0.45144567177537898</v>
      </c>
      <c r="BZ2">
        <v>0</v>
      </c>
      <c r="CA2">
        <v>1.7739048618968001</v>
      </c>
      <c r="CB2">
        <v>0.56329549783286204</v>
      </c>
      <c r="CC2">
        <v>1.4858290139067001</v>
      </c>
      <c r="CD2">
        <v>0</v>
      </c>
      <c r="CE2">
        <v>0.740208465669279</v>
      </c>
      <c r="CF2">
        <v>0.422742097139085</v>
      </c>
      <c r="CG2">
        <v>0</v>
      </c>
      <c r="CH2">
        <v>0</v>
      </c>
      <c r="CI2">
        <v>0.83910715250642298</v>
      </c>
      <c r="CJ2">
        <v>0.51444771250029997</v>
      </c>
      <c r="CK2">
        <v>0</v>
      </c>
      <c r="CL2">
        <v>0</v>
      </c>
      <c r="CM2">
        <v>0</v>
      </c>
      <c r="CN2">
        <v>2.1597388019504802</v>
      </c>
      <c r="CO2">
        <v>1.68224931385039</v>
      </c>
      <c r="CP2">
        <v>0</v>
      </c>
      <c r="CQ2">
        <v>1.56000196636386</v>
      </c>
      <c r="CR2">
        <v>0.51753930559165895</v>
      </c>
      <c r="CS2">
        <v>0.65416908440741195</v>
      </c>
      <c r="CT2">
        <v>0</v>
      </c>
      <c r="CU2">
        <v>0</v>
      </c>
      <c r="CV2">
        <v>0.40446690087451598</v>
      </c>
      <c r="CW2">
        <v>1.2946288867709901</v>
      </c>
      <c r="CX2">
        <v>0.78198700118998099</v>
      </c>
      <c r="CY2">
        <v>1.3988745635937601</v>
      </c>
      <c r="CZ2">
        <v>1.14465043848057</v>
      </c>
      <c r="DA2">
        <v>0.19944908672060799</v>
      </c>
      <c r="DB2">
        <v>0.40556857635835403</v>
      </c>
      <c r="DC2">
        <v>1.3372366751356599</v>
      </c>
      <c r="DD2">
        <v>0</v>
      </c>
      <c r="DE2">
        <v>28081.330139826299</v>
      </c>
    </row>
    <row r="3" spans="1:109" x14ac:dyDescent="0.35">
      <c r="A3">
        <v>2</v>
      </c>
      <c r="B3">
        <v>28009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2.4929787216844899</v>
      </c>
      <c r="N3">
        <v>0</v>
      </c>
      <c r="O3">
        <v>0</v>
      </c>
      <c r="P3">
        <v>1.05062982563967</v>
      </c>
      <c r="Q3">
        <v>11.6565582944006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5.2038527412494799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20.043675476745399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4.8160021888908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5.0052454495957903</v>
      </c>
      <c r="DA3">
        <v>0</v>
      </c>
      <c r="DB3">
        <v>0</v>
      </c>
      <c r="DC3">
        <v>8.5005513857629005</v>
      </c>
      <c r="DD3">
        <v>0</v>
      </c>
      <c r="DE3">
        <v>28067.769494084001</v>
      </c>
    </row>
    <row r="4" spans="1:109" x14ac:dyDescent="0.35">
      <c r="A4">
        <v>3</v>
      </c>
      <c r="B4">
        <v>28013</v>
      </c>
      <c r="C4">
        <v>92.011453600742101</v>
      </c>
      <c r="D4">
        <v>120.532558419441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0.475634264000109</v>
      </c>
      <c r="N4">
        <v>0</v>
      </c>
      <c r="O4">
        <v>0</v>
      </c>
      <c r="P4">
        <v>0.20044918133799</v>
      </c>
      <c r="Q4">
        <v>9.1537757185597393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78.585648617512405</v>
      </c>
      <c r="AL4">
        <v>0</v>
      </c>
      <c r="AM4">
        <v>2.9229504660335399</v>
      </c>
      <c r="AN4">
        <v>1.12725961694836</v>
      </c>
      <c r="AO4">
        <v>0</v>
      </c>
      <c r="AP4">
        <v>0</v>
      </c>
      <c r="AQ4">
        <v>2.8564026124556401</v>
      </c>
      <c r="AR4">
        <v>0</v>
      </c>
      <c r="AS4">
        <v>0</v>
      </c>
      <c r="AT4">
        <v>0</v>
      </c>
      <c r="AU4">
        <v>1.02239067236842</v>
      </c>
      <c r="AV4">
        <v>4.5267993071363302</v>
      </c>
      <c r="AW4">
        <v>3.9849022427970602</v>
      </c>
      <c r="AX4">
        <v>7.5622044740082401</v>
      </c>
      <c r="AY4">
        <v>0</v>
      </c>
      <c r="AZ4">
        <v>0</v>
      </c>
      <c r="BA4">
        <v>0</v>
      </c>
      <c r="BB4">
        <v>0</v>
      </c>
      <c r="BC4">
        <v>0</v>
      </c>
      <c r="BD4">
        <v>0.993348366572955</v>
      </c>
      <c r="BE4">
        <v>0</v>
      </c>
      <c r="BF4">
        <v>0</v>
      </c>
      <c r="BG4">
        <v>0.85785277718068398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2.8914750007310701</v>
      </c>
      <c r="CO4">
        <v>0.22227258605845401</v>
      </c>
      <c r="CP4">
        <v>0</v>
      </c>
      <c r="CQ4">
        <v>0</v>
      </c>
      <c r="CR4">
        <v>0</v>
      </c>
      <c r="CS4">
        <v>5.28855534910673E-2</v>
      </c>
      <c r="CT4">
        <v>0</v>
      </c>
      <c r="CU4">
        <v>0</v>
      </c>
      <c r="CV4">
        <v>2.18870098183803E-2</v>
      </c>
      <c r="CW4">
        <v>0.60314837721757797</v>
      </c>
      <c r="CX4">
        <v>0</v>
      </c>
      <c r="CY4">
        <v>0.61155654023268102</v>
      </c>
      <c r="CZ4">
        <v>2.2861466559473</v>
      </c>
      <c r="DA4">
        <v>0.346969626345558</v>
      </c>
      <c r="DB4">
        <v>0</v>
      </c>
      <c r="DC4">
        <v>3.0319428751622599</v>
      </c>
      <c r="DD4">
        <v>0</v>
      </c>
      <c r="DE4">
        <v>28349.881914562098</v>
      </c>
    </row>
    <row r="5" spans="1:109" x14ac:dyDescent="0.35">
      <c r="A5">
        <v>4</v>
      </c>
      <c r="B5">
        <v>28017</v>
      </c>
      <c r="C5">
        <v>0</v>
      </c>
      <c r="D5">
        <v>0</v>
      </c>
      <c r="E5">
        <v>0</v>
      </c>
      <c r="F5">
        <v>6.0151180335694603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0.54550166208897299</v>
      </c>
      <c r="N5">
        <v>0</v>
      </c>
      <c r="O5">
        <v>0.54914907472236296</v>
      </c>
      <c r="P5">
        <v>0</v>
      </c>
      <c r="Q5">
        <v>8.1566534449960493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3.5709100734465702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346.437000728378</v>
      </c>
      <c r="AL5">
        <v>0</v>
      </c>
      <c r="AM5">
        <v>0.48584228428909498</v>
      </c>
      <c r="AN5">
        <v>0</v>
      </c>
      <c r="AO5">
        <v>0.182829206394408</v>
      </c>
      <c r="AP5">
        <v>0</v>
      </c>
      <c r="AQ5">
        <v>1.3113822524796901</v>
      </c>
      <c r="AR5">
        <v>0.18627924765999401</v>
      </c>
      <c r="AS5">
        <v>2.37807262416346</v>
      </c>
      <c r="AT5">
        <v>0</v>
      </c>
      <c r="AU5">
        <v>0</v>
      </c>
      <c r="AV5">
        <v>0</v>
      </c>
      <c r="AW5">
        <v>0</v>
      </c>
      <c r="AX5">
        <v>4.5137820026673996</v>
      </c>
      <c r="AY5">
        <v>0</v>
      </c>
      <c r="AZ5">
        <v>0</v>
      </c>
      <c r="BA5">
        <v>1.4795182431273901</v>
      </c>
      <c r="BB5">
        <v>0.42861597062767698</v>
      </c>
      <c r="BC5">
        <v>0.22335965163271801</v>
      </c>
      <c r="BD5">
        <v>0.93895417686972105</v>
      </c>
      <c r="BE5">
        <v>0</v>
      </c>
      <c r="BF5">
        <v>0</v>
      </c>
      <c r="BG5">
        <v>2.1206122326848198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1.1451040488034701</v>
      </c>
      <c r="BX5">
        <v>0</v>
      </c>
      <c r="BY5">
        <v>0</v>
      </c>
      <c r="BZ5">
        <v>0</v>
      </c>
      <c r="CA5">
        <v>0.16178174698706799</v>
      </c>
      <c r="CB5">
        <v>0</v>
      </c>
      <c r="CC5">
        <v>0</v>
      </c>
      <c r="CD5">
        <v>0</v>
      </c>
      <c r="CE5">
        <v>0.199763769151654</v>
      </c>
      <c r="CF5">
        <v>0.163122685995818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0.17216964187022099</v>
      </c>
      <c r="CN5">
        <v>0</v>
      </c>
      <c r="CO5">
        <v>0.25706510757606599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0.51926754478655202</v>
      </c>
      <c r="CX5">
        <v>0</v>
      </c>
      <c r="CY5">
        <v>0.57167233490634595</v>
      </c>
      <c r="CZ5">
        <v>0.66808653831768505</v>
      </c>
      <c r="DA5">
        <v>0.31131131730830602</v>
      </c>
      <c r="DB5">
        <v>0</v>
      </c>
      <c r="DC5">
        <v>0.867090947214056</v>
      </c>
      <c r="DD5">
        <v>0</v>
      </c>
      <c r="DE5">
        <v>28401.560016592699</v>
      </c>
    </row>
    <row r="6" spans="1:109" x14ac:dyDescent="0.35">
      <c r="A6">
        <v>5</v>
      </c>
      <c r="B6">
        <v>28019</v>
      </c>
      <c r="C6">
        <v>0</v>
      </c>
      <c r="D6">
        <v>242.11009780300799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145.85845419727801</v>
      </c>
      <c r="L6">
        <v>141.19194452228999</v>
      </c>
      <c r="M6">
        <v>0</v>
      </c>
      <c r="N6">
        <v>2.1478182352517998</v>
      </c>
      <c r="O6">
        <v>0</v>
      </c>
      <c r="P6">
        <v>0</v>
      </c>
      <c r="Q6">
        <v>5.95122390644676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2.7175511070112299</v>
      </c>
      <c r="AR6">
        <v>0</v>
      </c>
      <c r="AS6">
        <v>0</v>
      </c>
      <c r="AT6">
        <v>0</v>
      </c>
      <c r="AU6">
        <v>0</v>
      </c>
      <c r="AV6">
        <v>8.0083768956829307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1.8418234746283599</v>
      </c>
      <c r="BE6">
        <v>0</v>
      </c>
      <c r="BF6">
        <v>0</v>
      </c>
      <c r="BG6">
        <v>1.2696842269719999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1.1144377447490299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0.75620258718465905</v>
      </c>
      <c r="CF6">
        <v>0.205832782228063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3.3629428197395801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0.98716922670052798</v>
      </c>
      <c r="CX6">
        <v>0</v>
      </c>
      <c r="CY6">
        <v>1.1145785614938899</v>
      </c>
      <c r="CZ6">
        <v>2.0946482698031299</v>
      </c>
      <c r="DA6">
        <v>3.1860451419746698</v>
      </c>
      <c r="DB6">
        <v>0</v>
      </c>
      <c r="DC6">
        <v>0.54866412445989798</v>
      </c>
      <c r="DD6">
        <v>0</v>
      </c>
      <c r="DE6">
        <v>28583.467495626901</v>
      </c>
    </row>
    <row r="7" spans="1:109" x14ac:dyDescent="0.35">
      <c r="A7">
        <v>6</v>
      </c>
      <c r="B7">
        <v>28025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9.5609193426902106</v>
      </c>
      <c r="L7">
        <v>4.7249378527144401</v>
      </c>
      <c r="M7">
        <v>1.19110834451654</v>
      </c>
      <c r="N7">
        <v>1.0543570299804199</v>
      </c>
      <c r="O7">
        <v>0</v>
      </c>
      <c r="P7">
        <v>0.433706732190488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1.82851688216138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1.1457088149965</v>
      </c>
      <c r="AN7">
        <v>0</v>
      </c>
      <c r="AO7">
        <v>1.1736756475129799</v>
      </c>
      <c r="AP7">
        <v>0</v>
      </c>
      <c r="AQ7">
        <v>2.6106400300628301</v>
      </c>
      <c r="AR7">
        <v>1.57631247189399</v>
      </c>
      <c r="AS7">
        <v>0</v>
      </c>
      <c r="AT7">
        <v>1.2384135693124301</v>
      </c>
      <c r="AU7">
        <v>0.97612371727216896</v>
      </c>
      <c r="AV7">
        <v>1.43003140499276</v>
      </c>
      <c r="AW7">
        <v>3.6210246607921301</v>
      </c>
      <c r="AX7">
        <v>5.0277000667601701</v>
      </c>
      <c r="AY7">
        <v>0.203032583214659</v>
      </c>
      <c r="AZ7">
        <v>0</v>
      </c>
      <c r="BA7">
        <v>4.96302874926032</v>
      </c>
      <c r="BB7">
        <v>0</v>
      </c>
      <c r="BC7">
        <v>0</v>
      </c>
      <c r="BD7">
        <v>3.5974454158799398</v>
      </c>
      <c r="BE7">
        <v>0</v>
      </c>
      <c r="BF7">
        <v>0</v>
      </c>
      <c r="BG7">
        <v>3.0528190208671799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0.45253289563388999</v>
      </c>
      <c r="BO7">
        <v>0</v>
      </c>
      <c r="BP7">
        <v>0</v>
      </c>
      <c r="BQ7">
        <v>0</v>
      </c>
      <c r="BR7">
        <v>0.380787170981084</v>
      </c>
      <c r="BS7">
        <v>0</v>
      </c>
      <c r="BT7">
        <v>0</v>
      </c>
      <c r="BU7">
        <v>1.11453562083714</v>
      </c>
      <c r="BV7">
        <v>0</v>
      </c>
      <c r="BW7">
        <v>2.0211493855559102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0.16796699852202401</v>
      </c>
      <c r="CG7">
        <v>0</v>
      </c>
      <c r="CH7">
        <v>0</v>
      </c>
      <c r="CI7">
        <v>0.159817764252211</v>
      </c>
      <c r="CJ7">
        <v>0.122545028774745</v>
      </c>
      <c r="CK7">
        <v>0</v>
      </c>
      <c r="CL7">
        <v>0</v>
      </c>
      <c r="CM7">
        <v>0</v>
      </c>
      <c r="CN7">
        <v>1.80014896115074</v>
      </c>
      <c r="CO7">
        <v>0.84912857768386296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2.1943277025489998</v>
      </c>
      <c r="CX7">
        <v>3.0760071940848901</v>
      </c>
      <c r="CY7">
        <v>2.0652901208038701</v>
      </c>
      <c r="CZ7">
        <v>2.8123242824913599</v>
      </c>
      <c r="DA7">
        <v>1.71297347848274</v>
      </c>
      <c r="DB7">
        <v>1.0305650163237301</v>
      </c>
      <c r="DC7">
        <v>3.8989801623589702</v>
      </c>
      <c r="DD7">
        <v>0</v>
      </c>
      <c r="DE7">
        <v>28098.268582697601</v>
      </c>
    </row>
    <row r="8" spans="1:109" x14ac:dyDescent="0.35">
      <c r="A8">
        <v>7</v>
      </c>
      <c r="B8">
        <v>28033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2.6215911168639798</v>
      </c>
      <c r="L8">
        <v>1.2955715510643699</v>
      </c>
      <c r="M8">
        <v>0.81448432978728302</v>
      </c>
      <c r="N8">
        <v>0.70274390307737</v>
      </c>
      <c r="O8">
        <v>0.969627063261712</v>
      </c>
      <c r="P8">
        <v>0.68121508062515501</v>
      </c>
      <c r="Q8">
        <v>0.95037736720609201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3.29715188360115</v>
      </c>
      <c r="Z8">
        <v>0</v>
      </c>
      <c r="AA8">
        <v>0</v>
      </c>
      <c r="AB8">
        <v>0.98454464746492398</v>
      </c>
      <c r="AC8">
        <v>0</v>
      </c>
      <c r="AD8">
        <v>2.34986858382584</v>
      </c>
      <c r="AE8">
        <v>0</v>
      </c>
      <c r="AF8">
        <v>1.3632156256454</v>
      </c>
      <c r="AG8">
        <v>0.39337430142333402</v>
      </c>
      <c r="AH8">
        <v>0</v>
      </c>
      <c r="AI8">
        <v>0</v>
      </c>
      <c r="AJ8">
        <v>0.54454820741176002</v>
      </c>
      <c r="AK8">
        <v>0</v>
      </c>
      <c r="AL8">
        <v>1.19473202173934</v>
      </c>
      <c r="AM8">
        <v>1.6553404323868399</v>
      </c>
      <c r="AN8">
        <v>1.7030319534154199</v>
      </c>
      <c r="AO8">
        <v>0.97483057948642804</v>
      </c>
      <c r="AP8">
        <v>1.36110818613448</v>
      </c>
      <c r="AQ8">
        <v>1.4860505429917901</v>
      </c>
      <c r="AR8">
        <v>1.7539319297656699</v>
      </c>
      <c r="AS8">
        <v>1.3206768758235901</v>
      </c>
      <c r="AT8">
        <v>1.33289572917649</v>
      </c>
      <c r="AU8">
        <v>0.48565543005577899</v>
      </c>
      <c r="AV8">
        <v>0.320385500043536</v>
      </c>
      <c r="AW8">
        <v>1.7552154616247</v>
      </c>
      <c r="AX8">
        <v>1.42653944526052</v>
      </c>
      <c r="AY8">
        <v>1.05833483765902</v>
      </c>
      <c r="AZ8">
        <v>0.91417356755314805</v>
      </c>
      <c r="BA8">
        <v>1.8368928280658701</v>
      </c>
      <c r="BB8">
        <v>0.78909896044616001</v>
      </c>
      <c r="BC8">
        <v>1.0200606573052799</v>
      </c>
      <c r="BD8">
        <v>3.6299329266884701</v>
      </c>
      <c r="BE8">
        <v>0</v>
      </c>
      <c r="BF8">
        <v>0</v>
      </c>
      <c r="BG8">
        <v>2.5573364993198799</v>
      </c>
      <c r="BH8">
        <v>0</v>
      </c>
      <c r="BI8">
        <v>0</v>
      </c>
      <c r="BJ8">
        <v>0</v>
      </c>
      <c r="BK8">
        <v>1.2155458421697301</v>
      </c>
      <c r="BL8">
        <v>0</v>
      </c>
      <c r="BM8">
        <v>19.132741005588201</v>
      </c>
      <c r="BN8">
        <v>0.20805534198383399</v>
      </c>
      <c r="BO8">
        <v>0</v>
      </c>
      <c r="BP8">
        <v>0</v>
      </c>
      <c r="BQ8">
        <v>0</v>
      </c>
      <c r="BR8">
        <v>0.22573274685230499</v>
      </c>
      <c r="BS8">
        <v>0</v>
      </c>
      <c r="BT8">
        <v>0</v>
      </c>
      <c r="BU8">
        <v>0.42788902812027002</v>
      </c>
      <c r="BV8">
        <v>0</v>
      </c>
      <c r="BW8">
        <v>0.85934556249628502</v>
      </c>
      <c r="BX8">
        <v>0</v>
      </c>
      <c r="BY8">
        <v>0.22707192725279701</v>
      </c>
      <c r="BZ8">
        <v>0</v>
      </c>
      <c r="CA8">
        <v>0.46333745119204101</v>
      </c>
      <c r="CB8">
        <v>0.33103688731162301</v>
      </c>
      <c r="CC8">
        <v>0.452528629931024</v>
      </c>
      <c r="CD8">
        <v>0</v>
      </c>
      <c r="CE8">
        <v>0.29605106157560301</v>
      </c>
      <c r="CF8">
        <v>0.27508119391501201</v>
      </c>
      <c r="CG8">
        <v>0</v>
      </c>
      <c r="CH8">
        <v>0</v>
      </c>
      <c r="CI8">
        <v>1.3875473738156601</v>
      </c>
      <c r="CJ8">
        <v>1.45634859013802</v>
      </c>
      <c r="CK8">
        <v>0</v>
      </c>
      <c r="CL8">
        <v>0.47131702317951102</v>
      </c>
      <c r="CM8">
        <v>0.26787722419058801</v>
      </c>
      <c r="CN8">
        <v>0.87305733541431396</v>
      </c>
      <c r="CO8">
        <v>1.0166237894779999</v>
      </c>
      <c r="CP8">
        <v>0</v>
      </c>
      <c r="CQ8">
        <v>0.51234555122631298</v>
      </c>
      <c r="CR8">
        <v>0.84064566000376895</v>
      </c>
      <c r="CS8">
        <v>0</v>
      </c>
      <c r="CT8">
        <v>0</v>
      </c>
      <c r="CU8">
        <v>0</v>
      </c>
      <c r="CV8">
        <v>0.65206224646581601</v>
      </c>
      <c r="CW8">
        <v>1.53250259642343</v>
      </c>
      <c r="CX8">
        <v>1.0871845975561301</v>
      </c>
      <c r="CY8">
        <v>1.6489057780332099</v>
      </c>
      <c r="CZ8">
        <v>0.95571708474429096</v>
      </c>
      <c r="DA8">
        <v>1.06413887147296</v>
      </c>
      <c r="DB8">
        <v>0.64960925330650798</v>
      </c>
      <c r="DC8">
        <v>1.0436367874424901</v>
      </c>
      <c r="DD8">
        <v>0</v>
      </c>
      <c r="DE8">
        <v>28118.118474467501</v>
      </c>
    </row>
    <row r="9" spans="1:109" x14ac:dyDescent="0.35">
      <c r="A9">
        <v>8</v>
      </c>
      <c r="B9">
        <v>28043</v>
      </c>
      <c r="C9">
        <v>19.7800825360899</v>
      </c>
      <c r="D9">
        <v>53.589449837626503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0.43635669477516198</v>
      </c>
      <c r="N9">
        <v>0.907265727777127</v>
      </c>
      <c r="O9">
        <v>0</v>
      </c>
      <c r="P9">
        <v>9.5553917128563495E-2</v>
      </c>
      <c r="Q9">
        <v>5.6752474525781604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0.82054042951515205</v>
      </c>
      <c r="AN9">
        <v>3.43692671467885E-2</v>
      </c>
      <c r="AO9">
        <v>0.43283075855851399</v>
      </c>
      <c r="AP9">
        <v>0</v>
      </c>
      <c r="AQ9">
        <v>2.1768929031880702</v>
      </c>
      <c r="AR9">
        <v>3.2316641874809702</v>
      </c>
      <c r="AS9">
        <v>0</v>
      </c>
      <c r="AT9">
        <v>0.70762190766046296</v>
      </c>
      <c r="AU9">
        <v>0.40231226674971698</v>
      </c>
      <c r="AV9">
        <v>0.42022859766557302</v>
      </c>
      <c r="AW9">
        <v>2.0736859907555401</v>
      </c>
      <c r="AX9">
        <v>5.5226101175301903</v>
      </c>
      <c r="AY9">
        <v>0.78755283697558898</v>
      </c>
      <c r="AZ9">
        <v>0</v>
      </c>
      <c r="BA9">
        <v>3.5434983423475801</v>
      </c>
      <c r="BB9">
        <v>3.8155865489326701E-2</v>
      </c>
      <c r="BC9">
        <v>0</v>
      </c>
      <c r="BD9">
        <v>0.904903794419188</v>
      </c>
      <c r="BE9">
        <v>0</v>
      </c>
      <c r="BF9">
        <v>0</v>
      </c>
      <c r="BG9">
        <v>2.1523027913733999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0.89904479905699797</v>
      </c>
      <c r="BV9">
        <v>0</v>
      </c>
      <c r="BW9">
        <v>0.83360514634036398</v>
      </c>
      <c r="BX9">
        <v>0</v>
      </c>
      <c r="BY9">
        <v>0.31389127033720599</v>
      </c>
      <c r="BZ9">
        <v>0</v>
      </c>
      <c r="CA9">
        <v>0.85986421837310401</v>
      </c>
      <c r="CB9">
        <v>0.20049012119163301</v>
      </c>
      <c r="CC9">
        <v>1.14825342772008</v>
      </c>
      <c r="CD9">
        <v>0</v>
      </c>
      <c r="CE9">
        <v>0.58005959906973603</v>
      </c>
      <c r="CF9">
        <v>0.25764800849611202</v>
      </c>
      <c r="CG9">
        <v>0.17998229001538901</v>
      </c>
      <c r="CH9">
        <v>0.18079935881682899</v>
      </c>
      <c r="CI9">
        <v>0.99756417636507599</v>
      </c>
      <c r="CJ9">
        <v>0.27906149668553099</v>
      </c>
      <c r="CK9">
        <v>0</v>
      </c>
      <c r="CL9">
        <v>0</v>
      </c>
      <c r="CM9">
        <v>0</v>
      </c>
      <c r="CN9">
        <v>1.5490136745956</v>
      </c>
      <c r="CO9">
        <v>0.96333555918217395</v>
      </c>
      <c r="CP9">
        <v>0</v>
      </c>
      <c r="CQ9">
        <v>0.64795149547049502</v>
      </c>
      <c r="CR9">
        <v>0.76675449922925198</v>
      </c>
      <c r="CS9">
        <v>0</v>
      </c>
      <c r="CT9">
        <v>0</v>
      </c>
      <c r="CU9">
        <v>0</v>
      </c>
      <c r="CV9">
        <v>0</v>
      </c>
      <c r="CW9">
        <v>2.2886337208529501</v>
      </c>
      <c r="CX9">
        <v>1.7195219081995301</v>
      </c>
      <c r="CY9">
        <v>2.42731089611144</v>
      </c>
      <c r="CZ9">
        <v>0.88381965255976502</v>
      </c>
      <c r="DA9">
        <v>1.0811190004040101</v>
      </c>
      <c r="DB9">
        <v>0.19899980740603701</v>
      </c>
      <c r="DC9">
        <v>0.76006649879537203</v>
      </c>
      <c r="DD9">
        <v>0</v>
      </c>
      <c r="DE9">
        <v>28166.749916848101</v>
      </c>
    </row>
    <row r="10" spans="1:109" x14ac:dyDescent="0.35">
      <c r="A10">
        <v>9</v>
      </c>
      <c r="B10">
        <v>28057</v>
      </c>
      <c r="C10">
        <v>19.296393456436501</v>
      </c>
      <c r="D10">
        <v>52.279008810709698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11.241865706698899</v>
      </c>
      <c r="L10">
        <v>7.29178997519608</v>
      </c>
      <c r="M10">
        <v>2.4404099807646502</v>
      </c>
      <c r="N10">
        <v>0</v>
      </c>
      <c r="O10">
        <v>0</v>
      </c>
      <c r="P10">
        <v>2.0067814440871699</v>
      </c>
      <c r="Q10">
        <v>6.31825045131023</v>
      </c>
      <c r="R10">
        <v>0</v>
      </c>
      <c r="S10">
        <v>0</v>
      </c>
      <c r="T10">
        <v>0</v>
      </c>
      <c r="U10">
        <v>0.79007190744120503</v>
      </c>
      <c r="V10">
        <v>0</v>
      </c>
      <c r="W10">
        <v>0</v>
      </c>
      <c r="X10">
        <v>9.9018980502884002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1.7948629843624599</v>
      </c>
      <c r="AG10">
        <v>2.7959278786649899</v>
      </c>
      <c r="AH10">
        <v>0</v>
      </c>
      <c r="AI10">
        <v>0</v>
      </c>
      <c r="AJ10">
        <v>0</v>
      </c>
      <c r="AK10">
        <v>149.19860406588501</v>
      </c>
      <c r="AL10">
        <v>0</v>
      </c>
      <c r="AM10">
        <v>0.90310555856153496</v>
      </c>
      <c r="AN10">
        <v>0.31680616074175999</v>
      </c>
      <c r="AO10">
        <v>0</v>
      </c>
      <c r="AP10">
        <v>0</v>
      </c>
      <c r="AQ10">
        <v>1.46984015256503</v>
      </c>
      <c r="AR10">
        <v>0.921589581375861</v>
      </c>
      <c r="AS10">
        <v>0</v>
      </c>
      <c r="AT10">
        <v>0</v>
      </c>
      <c r="AU10">
        <v>0.43981029214374201</v>
      </c>
      <c r="AV10">
        <v>0.76983722785852804</v>
      </c>
      <c r="AW10">
        <v>1.4960452489693401</v>
      </c>
      <c r="AX10">
        <v>2.99400017549755</v>
      </c>
      <c r="AY10">
        <v>0.24350318748949301</v>
      </c>
      <c r="AZ10">
        <v>0</v>
      </c>
      <c r="BA10">
        <v>0</v>
      </c>
      <c r="BB10">
        <v>0</v>
      </c>
      <c r="BC10">
        <v>2.12034648101743</v>
      </c>
      <c r="BD10">
        <v>2.0559023944520498</v>
      </c>
      <c r="BE10">
        <v>0</v>
      </c>
      <c r="BF10">
        <v>0</v>
      </c>
      <c r="BG10">
        <v>4.0399036285076102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0.98486288607054495</v>
      </c>
      <c r="BV10">
        <v>0</v>
      </c>
      <c r="BW10">
        <v>1.7454632017898899</v>
      </c>
      <c r="BX10">
        <v>0</v>
      </c>
      <c r="BY10">
        <v>0</v>
      </c>
      <c r="BZ10">
        <v>0</v>
      </c>
      <c r="CA10">
        <v>0.23590493598264001</v>
      </c>
      <c r="CB10">
        <v>0.187989808106717</v>
      </c>
      <c r="CC10">
        <v>0</v>
      </c>
      <c r="CD10">
        <v>0</v>
      </c>
      <c r="CE10">
        <v>0.120457897721943</v>
      </c>
      <c r="CF10">
        <v>3.2787753770797901E-2</v>
      </c>
      <c r="CG10">
        <v>0</v>
      </c>
      <c r="CH10">
        <v>0</v>
      </c>
      <c r="CI10">
        <v>8.3728707394769994E-2</v>
      </c>
      <c r="CJ10">
        <v>3.6890562616685399E-2</v>
      </c>
      <c r="CK10">
        <v>0</v>
      </c>
      <c r="CL10">
        <v>0</v>
      </c>
      <c r="CM10">
        <v>0</v>
      </c>
      <c r="CN10">
        <v>0.97489715094836904</v>
      </c>
      <c r="CO10">
        <v>0.58767715410102195</v>
      </c>
      <c r="CP10">
        <v>0</v>
      </c>
      <c r="CQ10">
        <v>0.89288867970296004</v>
      </c>
      <c r="CR10">
        <v>0.64794984050296101</v>
      </c>
      <c r="CS10">
        <v>0.182001744418953</v>
      </c>
      <c r="CT10">
        <v>0</v>
      </c>
      <c r="CU10">
        <v>0</v>
      </c>
      <c r="CV10">
        <v>0.15064507050050299</v>
      </c>
      <c r="CW10">
        <v>1.0142580042012299</v>
      </c>
      <c r="CX10">
        <v>0</v>
      </c>
      <c r="CY10">
        <v>1.0535042859435899</v>
      </c>
      <c r="CZ10">
        <v>0.75915493101312204</v>
      </c>
      <c r="DA10">
        <v>0.97696674109611503</v>
      </c>
      <c r="DB10">
        <v>0</v>
      </c>
      <c r="DC10">
        <v>0.679377212525208</v>
      </c>
      <c r="DD10">
        <v>0</v>
      </c>
      <c r="DE10">
        <v>28351.4739613694</v>
      </c>
    </row>
    <row r="11" spans="1:109" x14ac:dyDescent="0.35">
      <c r="A11">
        <v>10</v>
      </c>
      <c r="B11">
        <v>28069</v>
      </c>
      <c r="C11">
        <v>239.33152588316901</v>
      </c>
      <c r="D11">
        <v>457.04047132105097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39.223326506161001</v>
      </c>
      <c r="M11">
        <v>1.4385596484913801</v>
      </c>
      <c r="N11">
        <v>0</v>
      </c>
      <c r="O11">
        <v>0</v>
      </c>
      <c r="P11">
        <v>0.44810533386784701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3.22154072790017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5.46445966640752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3.0927938237417401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2.1318796818100298</v>
      </c>
      <c r="CJ11">
        <v>0.610543960023885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1.27232782055327</v>
      </c>
      <c r="CS11">
        <v>0</v>
      </c>
      <c r="CT11">
        <v>0</v>
      </c>
      <c r="CU11">
        <v>0</v>
      </c>
      <c r="CV11">
        <v>0</v>
      </c>
      <c r="CW11">
        <v>2.9192040061412801</v>
      </c>
      <c r="CX11">
        <v>0</v>
      </c>
      <c r="CY11">
        <v>2.3608746114069699</v>
      </c>
      <c r="CZ11">
        <v>3.2304440929483</v>
      </c>
      <c r="DA11">
        <v>0</v>
      </c>
      <c r="DB11">
        <v>0</v>
      </c>
      <c r="DC11">
        <v>5.9603187195295897</v>
      </c>
      <c r="DD11">
        <v>0</v>
      </c>
      <c r="DE11">
        <v>28836.746375803199</v>
      </c>
    </row>
    <row r="12" spans="1:109" x14ac:dyDescent="0.35">
      <c r="A12">
        <v>11</v>
      </c>
      <c r="B12">
        <v>28071</v>
      </c>
      <c r="C12">
        <v>4.72729089003436</v>
      </c>
      <c r="D12">
        <v>0</v>
      </c>
      <c r="E12">
        <v>0</v>
      </c>
      <c r="F12">
        <v>2.7834319155168199</v>
      </c>
      <c r="G12">
        <v>0</v>
      </c>
      <c r="H12">
        <v>0</v>
      </c>
      <c r="I12">
        <v>0</v>
      </c>
      <c r="J12">
        <v>0</v>
      </c>
      <c r="K12">
        <v>4.9075536355022402</v>
      </c>
      <c r="L12">
        <v>2.4252778530486401</v>
      </c>
      <c r="M12">
        <v>1.07706599716202</v>
      </c>
      <c r="N12">
        <v>1.5257419966727701</v>
      </c>
      <c r="O12">
        <v>0.43201703251045398</v>
      </c>
      <c r="P12">
        <v>0.37323619401845798</v>
      </c>
      <c r="Q12">
        <v>1.5369541707355401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0.53696077859528002</v>
      </c>
      <c r="AN12">
        <v>7.7675833961766305E-2</v>
      </c>
      <c r="AO12">
        <v>1.1908689284489101E-2</v>
      </c>
      <c r="AP12">
        <v>0.45428758638534</v>
      </c>
      <c r="AQ12">
        <v>1.8641076379220201</v>
      </c>
      <c r="AR12">
        <v>1.6766166238399001</v>
      </c>
      <c r="AS12">
        <v>1.0338280168560601</v>
      </c>
      <c r="AT12">
        <v>0.47977562255596501</v>
      </c>
      <c r="AU12">
        <v>7.79349279011394E-2</v>
      </c>
      <c r="AV12">
        <v>0.52657385619104702</v>
      </c>
      <c r="AW12">
        <v>1.82835578557348</v>
      </c>
      <c r="AX12">
        <v>2.3942342104718399</v>
      </c>
      <c r="AY12">
        <v>2.1457670988653001</v>
      </c>
      <c r="AZ12">
        <v>3.3886882560293401</v>
      </c>
      <c r="BA12">
        <v>0.91780287841448005</v>
      </c>
      <c r="BB12">
        <v>2.06960852072288</v>
      </c>
      <c r="BC12">
        <v>0</v>
      </c>
      <c r="BD12">
        <v>0.248520491562884</v>
      </c>
      <c r="BE12">
        <v>0</v>
      </c>
      <c r="BF12">
        <v>0</v>
      </c>
      <c r="BG12">
        <v>0.463483769456082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0.72553274352603703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0.853203618099589</v>
      </c>
      <c r="BV12">
        <v>0</v>
      </c>
      <c r="BW12">
        <v>1.26998710415743</v>
      </c>
      <c r="BX12">
        <v>8.5956829446950697E-2</v>
      </c>
      <c r="BY12">
        <v>0.39442976620657</v>
      </c>
      <c r="BZ12">
        <v>0</v>
      </c>
      <c r="CA12">
        <v>0.95797731603056002</v>
      </c>
      <c r="CB12">
        <v>0.744684981232276</v>
      </c>
      <c r="CC12">
        <v>0.131814392465845</v>
      </c>
      <c r="CD12">
        <v>0</v>
      </c>
      <c r="CE12">
        <v>1.2796500459846101</v>
      </c>
      <c r="CF12">
        <v>0.61389428172659899</v>
      </c>
      <c r="CG12">
        <v>0</v>
      </c>
      <c r="CH12">
        <v>0</v>
      </c>
      <c r="CI12">
        <v>0.69048326741543598</v>
      </c>
      <c r="CJ12">
        <v>0.44762472722906799</v>
      </c>
      <c r="CK12">
        <v>0.141424381595604</v>
      </c>
      <c r="CL12">
        <v>0.232964587427863</v>
      </c>
      <c r="CM12">
        <v>0.20875238291488099</v>
      </c>
      <c r="CN12">
        <v>1.4939992885994899</v>
      </c>
      <c r="CO12">
        <v>1.7519278238826601</v>
      </c>
      <c r="CP12">
        <v>0</v>
      </c>
      <c r="CQ12">
        <v>0</v>
      </c>
      <c r="CR12">
        <v>0.31468503667283798</v>
      </c>
      <c r="CS12">
        <v>1.2900373713434501</v>
      </c>
      <c r="CT12">
        <v>0</v>
      </c>
      <c r="CU12">
        <v>0</v>
      </c>
      <c r="CV12">
        <v>1.91310532240459</v>
      </c>
      <c r="CW12">
        <v>2.78841215717833</v>
      </c>
      <c r="CX12">
        <v>1.35448286632209</v>
      </c>
      <c r="CY12">
        <v>2.6593429962787001</v>
      </c>
      <c r="CZ12">
        <v>1.5898195536595601</v>
      </c>
      <c r="DA12">
        <v>0.43325727672818698</v>
      </c>
      <c r="DB12">
        <v>1.1715910264860401</v>
      </c>
      <c r="DC12">
        <v>1.95618569854372</v>
      </c>
      <c r="DD12">
        <v>0</v>
      </c>
      <c r="DE12">
        <v>28138.479927113302</v>
      </c>
    </row>
    <row r="13" spans="1:109" x14ac:dyDescent="0.35">
      <c r="A13">
        <v>12</v>
      </c>
      <c r="B13">
        <v>28081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0.97604425791891702</v>
      </c>
      <c r="M13">
        <v>0.49344499732076103</v>
      </c>
      <c r="N13">
        <v>0.24768143557101999</v>
      </c>
      <c r="O13">
        <v>0.32921039731101498</v>
      </c>
      <c r="P13">
        <v>0.51619464297240103</v>
      </c>
      <c r="Q13">
        <v>2.3645329252791001</v>
      </c>
      <c r="R13">
        <v>0</v>
      </c>
      <c r="S13">
        <v>0</v>
      </c>
      <c r="T13">
        <v>0</v>
      </c>
      <c r="U13">
        <v>3.5674774554161601</v>
      </c>
      <c r="V13">
        <v>0</v>
      </c>
      <c r="W13">
        <v>0</v>
      </c>
      <c r="X13">
        <v>0</v>
      </c>
      <c r="Y13">
        <v>5.7160657201377303</v>
      </c>
      <c r="Z13">
        <v>0.678451576577492</v>
      </c>
      <c r="AA13">
        <v>0</v>
      </c>
      <c r="AB13">
        <v>0.14535852760566401</v>
      </c>
      <c r="AC13">
        <v>9.1113942088812792</v>
      </c>
      <c r="AD13">
        <v>0.62611006460318297</v>
      </c>
      <c r="AE13">
        <v>0</v>
      </c>
      <c r="AF13">
        <v>0.44733753754751998</v>
      </c>
      <c r="AG13">
        <v>1.71107525019192</v>
      </c>
      <c r="AH13">
        <v>0</v>
      </c>
      <c r="AI13">
        <v>0</v>
      </c>
      <c r="AJ13">
        <v>0</v>
      </c>
      <c r="AK13">
        <v>34.984397731038499</v>
      </c>
      <c r="AL13">
        <v>0.192068279659244</v>
      </c>
      <c r="AM13">
        <v>0.87331469716121901</v>
      </c>
      <c r="AN13">
        <v>0.88546201934560498</v>
      </c>
      <c r="AO13">
        <v>0.65890219253209203</v>
      </c>
      <c r="AP13">
        <v>0.17470077089975</v>
      </c>
      <c r="AQ13">
        <v>1.3739220897333699</v>
      </c>
      <c r="AR13">
        <v>1.05007145424388</v>
      </c>
      <c r="AS13">
        <v>1.1242404215275501</v>
      </c>
      <c r="AT13">
        <v>1.26348614181726</v>
      </c>
      <c r="AU13">
        <v>1.7465036586621601</v>
      </c>
      <c r="AV13">
        <v>0.67596344331979497</v>
      </c>
      <c r="AW13">
        <v>1.2714507161951001</v>
      </c>
      <c r="AX13">
        <v>1.7413088084628501</v>
      </c>
      <c r="AY13">
        <v>1.54188561735771</v>
      </c>
      <c r="AZ13">
        <v>1.7389193375716401</v>
      </c>
      <c r="BA13">
        <v>1.64382849751213</v>
      </c>
      <c r="BB13">
        <v>1.5444024211198399</v>
      </c>
      <c r="BC13">
        <v>0.43388494559377799</v>
      </c>
      <c r="BD13">
        <v>1.35890023581168</v>
      </c>
      <c r="BE13">
        <v>0</v>
      </c>
      <c r="BF13">
        <v>0</v>
      </c>
      <c r="BG13">
        <v>1.7143045625197799</v>
      </c>
      <c r="BH13">
        <v>0</v>
      </c>
      <c r="BI13">
        <v>0</v>
      </c>
      <c r="BJ13">
        <v>0</v>
      </c>
      <c r="BK13">
        <v>0.23738937554322001</v>
      </c>
      <c r="BL13">
        <v>0.44128680326833603</v>
      </c>
      <c r="BM13">
        <v>5.2027143134981699</v>
      </c>
      <c r="BN13">
        <v>0.68107619466981595</v>
      </c>
      <c r="BO13">
        <v>0</v>
      </c>
      <c r="BP13">
        <v>0</v>
      </c>
      <c r="BQ13">
        <v>0.88109943035846805</v>
      </c>
      <c r="BR13">
        <v>0.213319301116457</v>
      </c>
      <c r="BS13">
        <v>0</v>
      </c>
      <c r="BT13">
        <v>0</v>
      </c>
      <c r="BU13">
        <v>1.18696656629437</v>
      </c>
      <c r="BV13">
        <v>0</v>
      </c>
      <c r="BW13">
        <v>1.92985793815597</v>
      </c>
      <c r="BX13">
        <v>0</v>
      </c>
      <c r="BY13">
        <v>0.28372145710728403</v>
      </c>
      <c r="BZ13">
        <v>0</v>
      </c>
      <c r="CA13">
        <v>0.71123682342214001</v>
      </c>
      <c r="CB13">
        <v>0.37285153312777902</v>
      </c>
      <c r="CC13">
        <v>1.4573525763216699</v>
      </c>
      <c r="CD13">
        <v>0</v>
      </c>
      <c r="CE13">
        <v>0.44717005247132402</v>
      </c>
      <c r="CF13">
        <v>0.408354618377402</v>
      </c>
      <c r="CG13">
        <v>0.76994173737238603</v>
      </c>
      <c r="CH13">
        <v>0.77318196418724705</v>
      </c>
      <c r="CI13">
        <v>1.4512309013281399</v>
      </c>
      <c r="CJ13">
        <v>1.56526208790708</v>
      </c>
      <c r="CK13">
        <v>0</v>
      </c>
      <c r="CL13">
        <v>0.123278746158844</v>
      </c>
      <c r="CM13">
        <v>5.5474351340864397E-2</v>
      </c>
      <c r="CN13">
        <v>1.1846670424705901</v>
      </c>
      <c r="CO13">
        <v>0.99336449733217402</v>
      </c>
      <c r="CP13">
        <v>0</v>
      </c>
      <c r="CQ13">
        <v>1.07514635823308</v>
      </c>
      <c r="CR13">
        <v>0.61150072312374704</v>
      </c>
      <c r="CS13">
        <v>0.30710741391743002</v>
      </c>
      <c r="CT13">
        <v>0</v>
      </c>
      <c r="CU13">
        <v>0</v>
      </c>
      <c r="CV13">
        <v>0.40940311943938701</v>
      </c>
      <c r="CW13">
        <v>0.963793945532048</v>
      </c>
      <c r="CX13">
        <v>0.68959550411985104</v>
      </c>
      <c r="CY13">
        <v>1.0383049890484699</v>
      </c>
      <c r="CZ13">
        <v>0.99881256607269697</v>
      </c>
      <c r="DA13">
        <v>0.99289937150014296</v>
      </c>
      <c r="DB13">
        <v>0.64054992661393395</v>
      </c>
      <c r="DC13">
        <v>0.90795211591860603</v>
      </c>
      <c r="DD13">
        <v>0</v>
      </c>
      <c r="DE13">
        <v>28195.9281613848</v>
      </c>
    </row>
    <row r="14" spans="1:109" x14ac:dyDescent="0.35">
      <c r="A14">
        <v>13</v>
      </c>
      <c r="B14">
        <v>28087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5.6284467399571403</v>
      </c>
      <c r="L14">
        <v>3.3094211971329801</v>
      </c>
      <c r="M14">
        <v>1.40607952525221</v>
      </c>
      <c r="N14">
        <v>1.2194873892395801</v>
      </c>
      <c r="O14">
        <v>2.1638322622746902</v>
      </c>
      <c r="P14">
        <v>1.1663692042355001</v>
      </c>
      <c r="Q14">
        <v>2.8317901205164602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2.2100950158922998</v>
      </c>
      <c r="AE14">
        <v>0</v>
      </c>
      <c r="AF14">
        <v>1.0431356508434599</v>
      </c>
      <c r="AG14">
        <v>1.76805037705306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1.5875187778533699</v>
      </c>
      <c r="AN14">
        <v>1.02198542114603</v>
      </c>
      <c r="AO14">
        <v>0.36009297145221397</v>
      </c>
      <c r="AP14">
        <v>0</v>
      </c>
      <c r="AQ14">
        <v>1.8033155064454001</v>
      </c>
      <c r="AR14">
        <v>1.8922982008000599</v>
      </c>
      <c r="AS14">
        <v>0.66273542300602295</v>
      </c>
      <c r="AT14">
        <v>1.0197928497299</v>
      </c>
      <c r="AU14">
        <v>2.2677439693978898</v>
      </c>
      <c r="AV14">
        <v>1.18973954027299</v>
      </c>
      <c r="AW14">
        <v>1.8224393130171299</v>
      </c>
      <c r="AX14">
        <v>1.77269463058113</v>
      </c>
      <c r="AY14">
        <v>2.1547100240966799</v>
      </c>
      <c r="AZ14">
        <v>0.530547022512183</v>
      </c>
      <c r="BA14">
        <v>0.44207316978098299</v>
      </c>
      <c r="BB14">
        <v>1.59865807459284</v>
      </c>
      <c r="BC14">
        <v>0.36766887863679598</v>
      </c>
      <c r="BD14">
        <v>1.89359051281015</v>
      </c>
      <c r="BE14">
        <v>0</v>
      </c>
      <c r="BF14">
        <v>0</v>
      </c>
      <c r="BG14">
        <v>1.5296622104241799</v>
      </c>
      <c r="BH14">
        <v>1.1182353553776301</v>
      </c>
      <c r="BI14">
        <v>0</v>
      </c>
      <c r="BJ14">
        <v>0</v>
      </c>
      <c r="BK14">
        <v>0.82129784517864701</v>
      </c>
      <c r="BL14">
        <v>3.1421200080790399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0.66059707091125097</v>
      </c>
      <c r="BV14">
        <v>0</v>
      </c>
      <c r="BW14">
        <v>1.1847093373053199</v>
      </c>
      <c r="BX14">
        <v>0.12658190027570401</v>
      </c>
      <c r="BY14">
        <v>0.42391069446054602</v>
      </c>
      <c r="BZ14">
        <v>0</v>
      </c>
      <c r="CA14">
        <v>0.85916200062773496</v>
      </c>
      <c r="CB14">
        <v>0.46805417700143398</v>
      </c>
      <c r="CC14">
        <v>1.3701124721361799</v>
      </c>
      <c r="CD14">
        <v>0</v>
      </c>
      <c r="CE14">
        <v>0.52966674095251698</v>
      </c>
      <c r="CF14">
        <v>0.452708392959142</v>
      </c>
      <c r="CG14">
        <v>0</v>
      </c>
      <c r="CH14">
        <v>0</v>
      </c>
      <c r="CI14">
        <v>0.96033066781337695</v>
      </c>
      <c r="CJ14">
        <v>0.97564416115876895</v>
      </c>
      <c r="CK14">
        <v>0</v>
      </c>
      <c r="CL14">
        <v>0.56729665541848795</v>
      </c>
      <c r="CM14">
        <v>0.52077562005425504</v>
      </c>
      <c r="CN14">
        <v>1.25641492523845</v>
      </c>
      <c r="CO14">
        <v>1.04698870176985</v>
      </c>
      <c r="CP14">
        <v>0</v>
      </c>
      <c r="CQ14">
        <v>1.6477891939424001</v>
      </c>
      <c r="CR14">
        <v>0.72023694526651205</v>
      </c>
      <c r="CS14">
        <v>0.85136368414923602</v>
      </c>
      <c r="CT14">
        <v>5.16444000339394E-2</v>
      </c>
      <c r="CU14">
        <v>0</v>
      </c>
      <c r="CV14">
        <v>0.61820017483721001</v>
      </c>
      <c r="CW14">
        <v>1.3019717641792501</v>
      </c>
      <c r="CX14">
        <v>0</v>
      </c>
      <c r="CY14">
        <v>1.3876180513118299</v>
      </c>
      <c r="CZ14">
        <v>1.4072563883570399</v>
      </c>
      <c r="DA14">
        <v>1.40365303663079</v>
      </c>
      <c r="DB14">
        <v>0.68968265290792796</v>
      </c>
      <c r="DC14">
        <v>1.6482000346686001</v>
      </c>
      <c r="DD14">
        <v>0</v>
      </c>
      <c r="DE14">
        <v>28161.876197032001</v>
      </c>
    </row>
    <row r="15" spans="1:109" x14ac:dyDescent="0.35">
      <c r="A15">
        <v>14</v>
      </c>
      <c r="B15">
        <v>28093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1.6646105551614101</v>
      </c>
      <c r="N15">
        <v>0</v>
      </c>
      <c r="O15">
        <v>0</v>
      </c>
      <c r="P15">
        <v>1.3529430824803901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1.2805364075716199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1.69651387948897</v>
      </c>
      <c r="AN15">
        <v>0.80172096300476703</v>
      </c>
      <c r="AO15">
        <v>0</v>
      </c>
      <c r="AP15">
        <v>0</v>
      </c>
      <c r="AQ15">
        <v>1.7456301557059399</v>
      </c>
      <c r="AR15">
        <v>1.3426515648702</v>
      </c>
      <c r="AS15">
        <v>0</v>
      </c>
      <c r="AT15">
        <v>0</v>
      </c>
      <c r="AU15">
        <v>1.19803535543367</v>
      </c>
      <c r="AV15">
        <v>1.7272243372210001</v>
      </c>
      <c r="AW15">
        <v>1.9143893282531499</v>
      </c>
      <c r="AX15">
        <v>6.1341286262402299</v>
      </c>
      <c r="AY15">
        <v>0.33779081096701302</v>
      </c>
      <c r="AZ15">
        <v>0</v>
      </c>
      <c r="BA15">
        <v>2.1213582615014301</v>
      </c>
      <c r="BB15">
        <v>0.34087011248272098</v>
      </c>
      <c r="BC15">
        <v>0</v>
      </c>
      <c r="BD15">
        <v>5.4045394859835403</v>
      </c>
      <c r="BE15">
        <v>0</v>
      </c>
      <c r="BF15">
        <v>0</v>
      </c>
      <c r="BG15">
        <v>4.1317731596874596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35.213142093229898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1.66368607168882</v>
      </c>
      <c r="BV15">
        <v>0</v>
      </c>
      <c r="BW15">
        <v>3.0747040186883998</v>
      </c>
      <c r="BX15">
        <v>0</v>
      </c>
      <c r="BY15">
        <v>0</v>
      </c>
      <c r="BZ15">
        <v>0</v>
      </c>
      <c r="CA15">
        <v>0.27248606146761201</v>
      </c>
      <c r="CB15">
        <v>4.6147584708021702E-2</v>
      </c>
      <c r="CC15">
        <v>0</v>
      </c>
      <c r="CD15">
        <v>0</v>
      </c>
      <c r="CE15">
        <v>0</v>
      </c>
      <c r="CF15">
        <v>4.0545381880282901E-2</v>
      </c>
      <c r="CG15">
        <v>0</v>
      </c>
      <c r="CH15">
        <v>0</v>
      </c>
      <c r="CI15">
        <v>1.1946811837812199</v>
      </c>
      <c r="CJ15">
        <v>0.371092376604717</v>
      </c>
      <c r="CK15">
        <v>0</v>
      </c>
      <c r="CL15">
        <v>0</v>
      </c>
      <c r="CM15">
        <v>2.3710309651108998</v>
      </c>
      <c r="CN15">
        <v>2.3946625379261701</v>
      </c>
      <c r="CO15">
        <v>0.19455355670940799</v>
      </c>
      <c r="CP15">
        <v>0</v>
      </c>
      <c r="CQ15">
        <v>0</v>
      </c>
      <c r="CR15">
        <v>0</v>
      </c>
      <c r="CS15">
        <v>0.29903556585167002</v>
      </c>
      <c r="CT15">
        <v>0</v>
      </c>
      <c r="CU15">
        <v>0.95709216689448096</v>
      </c>
      <c r="CV15">
        <v>0</v>
      </c>
      <c r="CW15">
        <v>0.999696632654134</v>
      </c>
      <c r="CX15">
        <v>0.55009269219341295</v>
      </c>
      <c r="CY15">
        <v>1.0836864993425701</v>
      </c>
      <c r="CZ15">
        <v>1.85605915633661</v>
      </c>
      <c r="DA15">
        <v>3.02398385968193</v>
      </c>
      <c r="DB15">
        <v>0.51358355538089395</v>
      </c>
      <c r="DC15">
        <v>1.3626019808321499</v>
      </c>
      <c r="DD15">
        <v>0</v>
      </c>
      <c r="DE15">
        <v>28183.677280027001</v>
      </c>
    </row>
    <row r="16" spans="1:109" x14ac:dyDescent="0.35">
      <c r="A16">
        <v>15</v>
      </c>
      <c r="B16">
        <v>28095</v>
      </c>
      <c r="C16">
        <v>0</v>
      </c>
      <c r="D16">
        <v>0</v>
      </c>
      <c r="E16">
        <v>0</v>
      </c>
      <c r="F16">
        <v>0</v>
      </c>
      <c r="G16">
        <v>1.95012604601114</v>
      </c>
      <c r="H16">
        <v>0</v>
      </c>
      <c r="I16">
        <v>0</v>
      </c>
      <c r="J16">
        <v>2.0508072419603698</v>
      </c>
      <c r="K16">
        <v>6.5308647303808396</v>
      </c>
      <c r="L16">
        <v>3.22750656809237</v>
      </c>
      <c r="M16">
        <v>3.4877666329899402</v>
      </c>
      <c r="N16">
        <v>0.39645807832552199</v>
      </c>
      <c r="O16">
        <v>0</v>
      </c>
      <c r="P16">
        <v>2.0593085767599599</v>
      </c>
      <c r="Q16">
        <v>5.4348191795085903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13.2712166875772</v>
      </c>
      <c r="Y16">
        <v>0</v>
      </c>
      <c r="Z16">
        <v>3.76316237831906</v>
      </c>
      <c r="AA16">
        <v>0</v>
      </c>
      <c r="AB16">
        <v>0</v>
      </c>
      <c r="AC16">
        <v>0</v>
      </c>
      <c r="AD16">
        <v>1.4305600134301799</v>
      </c>
      <c r="AE16">
        <v>0</v>
      </c>
      <c r="AF16">
        <v>1.02459436748137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0.74335509780083797</v>
      </c>
      <c r="AN16">
        <v>0.20668690736817899</v>
      </c>
      <c r="AO16">
        <v>0.79048938536964597</v>
      </c>
      <c r="AP16">
        <v>0</v>
      </c>
      <c r="AQ16">
        <v>1.7639668815764999</v>
      </c>
      <c r="AR16">
        <v>1.5220841784803001</v>
      </c>
      <c r="AS16">
        <v>0</v>
      </c>
      <c r="AT16">
        <v>0</v>
      </c>
      <c r="AU16">
        <v>1.3676431669522899</v>
      </c>
      <c r="AV16">
        <v>0</v>
      </c>
      <c r="AW16">
        <v>2.4765626279419899</v>
      </c>
      <c r="AX16">
        <v>2.9425229137388702</v>
      </c>
      <c r="AY16">
        <v>0.27537755431772198</v>
      </c>
      <c r="AZ16">
        <v>0</v>
      </c>
      <c r="BA16">
        <v>3.4951265241425702</v>
      </c>
      <c r="BB16">
        <v>0.38489799971368499</v>
      </c>
      <c r="BC16">
        <v>0</v>
      </c>
      <c r="BD16">
        <v>2.0205957288122698</v>
      </c>
      <c r="BE16">
        <v>0</v>
      </c>
      <c r="BF16">
        <v>0</v>
      </c>
      <c r="BG16">
        <v>1.13441247250476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2.1938116665125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0.89228717234325405</v>
      </c>
      <c r="BV16">
        <v>0</v>
      </c>
      <c r="BW16">
        <v>1.39690613915606</v>
      </c>
      <c r="BX16">
        <v>0</v>
      </c>
      <c r="BY16">
        <v>0</v>
      </c>
      <c r="BZ16">
        <v>0</v>
      </c>
      <c r="CA16">
        <v>0.55132023684363496</v>
      </c>
      <c r="CB16">
        <v>2.70561579973327E-2</v>
      </c>
      <c r="CC16">
        <v>0.35828657160031802</v>
      </c>
      <c r="CD16">
        <v>0</v>
      </c>
      <c r="CE16">
        <v>0.28066234114620597</v>
      </c>
      <c r="CF16">
        <v>0.13247083686214001</v>
      </c>
      <c r="CG16">
        <v>0</v>
      </c>
      <c r="CH16">
        <v>0</v>
      </c>
      <c r="CI16">
        <v>0.23467637956912399</v>
      </c>
      <c r="CJ16">
        <v>0.12001501985106</v>
      </c>
      <c r="CK16">
        <v>0</v>
      </c>
      <c r="CL16">
        <v>0</v>
      </c>
      <c r="CM16">
        <v>0</v>
      </c>
      <c r="CN16">
        <v>2.0743152379746599</v>
      </c>
      <c r="CO16">
        <v>0.97032169290317705</v>
      </c>
      <c r="CP16">
        <v>0</v>
      </c>
      <c r="CQ16">
        <v>3.6132080646176998</v>
      </c>
      <c r="CR16">
        <v>1.46249009793601</v>
      </c>
      <c r="CS16">
        <v>0.36910198888358198</v>
      </c>
      <c r="CT16">
        <v>0</v>
      </c>
      <c r="CU16">
        <v>0</v>
      </c>
      <c r="CV16">
        <v>0.53973474296125001</v>
      </c>
      <c r="CW16">
        <v>1.09720591142355</v>
      </c>
      <c r="CX16">
        <v>0.37453622870631098</v>
      </c>
      <c r="CY16">
        <v>1.26511446159531</v>
      </c>
      <c r="CZ16">
        <v>1.36229186644184</v>
      </c>
      <c r="DA16">
        <v>0.77260283563197796</v>
      </c>
      <c r="DB16">
        <v>0.42721892850864401</v>
      </c>
      <c r="DC16">
        <v>1.6370958862060401</v>
      </c>
      <c r="DD16">
        <v>0</v>
      </c>
      <c r="DE16">
        <v>28180.903642405199</v>
      </c>
    </row>
    <row r="17" spans="1:109" x14ac:dyDescent="0.35">
      <c r="A17">
        <v>16</v>
      </c>
      <c r="B17">
        <v>28099</v>
      </c>
      <c r="C17">
        <v>77.509057265996603</v>
      </c>
      <c r="D17">
        <v>183.160070072189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17.700998153480899</v>
      </c>
      <c r="N17">
        <v>0</v>
      </c>
      <c r="O17">
        <v>0</v>
      </c>
      <c r="P17">
        <v>2.1830871655726098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2.0617868337780698</v>
      </c>
      <c r="AN17">
        <v>1.1635563617215301</v>
      </c>
      <c r="AO17">
        <v>0</v>
      </c>
      <c r="AP17">
        <v>0</v>
      </c>
      <c r="AQ17">
        <v>2.48620156730279</v>
      </c>
      <c r="AR17">
        <v>1.25890328898309</v>
      </c>
      <c r="AS17">
        <v>2.2549373909363002</v>
      </c>
      <c r="AT17">
        <v>0</v>
      </c>
      <c r="AU17">
        <v>2.6668735357400699</v>
      </c>
      <c r="AV17">
        <v>0</v>
      </c>
      <c r="AW17">
        <v>2.0526341203767098</v>
      </c>
      <c r="AX17">
        <v>5.7760606824948901</v>
      </c>
      <c r="AY17">
        <v>0.90232266047742404</v>
      </c>
      <c r="AZ17">
        <v>0</v>
      </c>
      <c r="BA17">
        <v>1.4520619356562701</v>
      </c>
      <c r="BB17">
        <v>0</v>
      </c>
      <c r="BC17">
        <v>0</v>
      </c>
      <c r="BD17">
        <v>0.65083016771556002</v>
      </c>
      <c r="BE17">
        <v>0</v>
      </c>
      <c r="BF17">
        <v>0</v>
      </c>
      <c r="BG17">
        <v>1.2690611414975901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0.59360160056543099</v>
      </c>
      <c r="BS17">
        <v>0</v>
      </c>
      <c r="BT17">
        <v>0</v>
      </c>
      <c r="BU17">
        <v>1.4639079287202299</v>
      </c>
      <c r="BV17">
        <v>0</v>
      </c>
      <c r="BW17">
        <v>1.37003259010621</v>
      </c>
      <c r="BX17">
        <v>0</v>
      </c>
      <c r="BY17">
        <v>0.61827783809692505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1.28991076248929</v>
      </c>
      <c r="CF17">
        <v>0.36399787989916998</v>
      </c>
      <c r="CG17">
        <v>0</v>
      </c>
      <c r="CH17">
        <v>0</v>
      </c>
      <c r="CI17">
        <v>0.59325233490012097</v>
      </c>
      <c r="CJ17">
        <v>0.14311784142685199</v>
      </c>
      <c r="CK17">
        <v>0</v>
      </c>
      <c r="CL17">
        <v>0</v>
      </c>
      <c r="CM17">
        <v>0</v>
      </c>
      <c r="CN17">
        <v>0</v>
      </c>
      <c r="CO17">
        <v>0.73747988124113295</v>
      </c>
      <c r="CP17">
        <v>0</v>
      </c>
      <c r="CQ17">
        <v>0</v>
      </c>
      <c r="CR17">
        <v>0.204912129850989</v>
      </c>
      <c r="CS17">
        <v>0.79579483229736303</v>
      </c>
      <c r="CT17">
        <v>0</v>
      </c>
      <c r="CU17">
        <v>0</v>
      </c>
      <c r="CV17">
        <v>0</v>
      </c>
      <c r="CW17">
        <v>1.38421274278303</v>
      </c>
      <c r="CX17">
        <v>0.98187946415503602</v>
      </c>
      <c r="CY17">
        <v>1.4798176495883399</v>
      </c>
      <c r="CZ17">
        <v>1.6966946509138801</v>
      </c>
      <c r="DA17">
        <v>1.1328632532821099</v>
      </c>
      <c r="DB17">
        <v>0.157040806551101</v>
      </c>
      <c r="DC17">
        <v>1.8554026528117999</v>
      </c>
      <c r="DD17">
        <v>0</v>
      </c>
      <c r="DE17">
        <v>28420.410639183599</v>
      </c>
    </row>
    <row r="18" spans="1:109" x14ac:dyDescent="0.35">
      <c r="A18">
        <v>17</v>
      </c>
      <c r="B18">
        <v>28103</v>
      </c>
      <c r="C18">
        <v>39.2977379426708</v>
      </c>
      <c r="D18">
        <v>58.073408459385199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1.0307279881440801</v>
      </c>
      <c r="N18">
        <v>0</v>
      </c>
      <c r="O18">
        <v>0</v>
      </c>
      <c r="P18">
        <v>0</v>
      </c>
      <c r="Q18">
        <v>5.9752131320165498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186.15526829580301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2.0312917178897201</v>
      </c>
      <c r="AN18">
        <v>0</v>
      </c>
      <c r="AO18">
        <v>4.3566965786644198</v>
      </c>
      <c r="AP18">
        <v>0</v>
      </c>
      <c r="AQ18">
        <v>2.6438282265516801</v>
      </c>
      <c r="AR18">
        <v>0.94949919427710705</v>
      </c>
      <c r="AS18">
        <v>0</v>
      </c>
      <c r="AT18">
        <v>0</v>
      </c>
      <c r="AU18">
        <v>0</v>
      </c>
      <c r="AV18">
        <v>1.32063140245371</v>
      </c>
      <c r="AW18">
        <v>3.35229901175303</v>
      </c>
      <c r="AX18">
        <v>8.7487511631700503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2.39982777175651</v>
      </c>
      <c r="BE18">
        <v>0</v>
      </c>
      <c r="BF18">
        <v>0</v>
      </c>
      <c r="BG18">
        <v>6.6469480810825701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0.169721310224099</v>
      </c>
      <c r="CJ18">
        <v>9.3740303005095796E-2</v>
      </c>
      <c r="CK18">
        <v>0</v>
      </c>
      <c r="CL18">
        <v>1.98495249850531</v>
      </c>
      <c r="CM18">
        <v>2.2502050466250401</v>
      </c>
      <c r="CN18">
        <v>1.98085045254266</v>
      </c>
      <c r="CO18">
        <v>0.153989140135496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0.91754575163783703</v>
      </c>
      <c r="CX18">
        <v>0.47402241445642401</v>
      </c>
      <c r="CY18">
        <v>0.78899928974434197</v>
      </c>
      <c r="CZ18">
        <v>1.20454360022929</v>
      </c>
      <c r="DA18">
        <v>0</v>
      </c>
      <c r="DB18">
        <v>0</v>
      </c>
      <c r="DC18">
        <v>0</v>
      </c>
      <c r="DD18">
        <v>0</v>
      </c>
      <c r="DE18">
        <v>28436.000698772699</v>
      </c>
    </row>
    <row r="19" spans="1:109" x14ac:dyDescent="0.35">
      <c r="A19">
        <v>18</v>
      </c>
      <c r="B19">
        <v>28105</v>
      </c>
      <c r="C19">
        <v>0</v>
      </c>
      <c r="D19">
        <v>4.0467864157614803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2.3374385441412602</v>
      </c>
      <c r="L19">
        <v>1.9376632265465199</v>
      </c>
      <c r="M19">
        <v>0.77928956971393404</v>
      </c>
      <c r="N19">
        <v>0.87169779233502498</v>
      </c>
      <c r="O19">
        <v>0</v>
      </c>
      <c r="P19">
        <v>0.50501353829910101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1.1020464863352399</v>
      </c>
      <c r="AN19">
        <v>3.2073610457483803E-2</v>
      </c>
      <c r="AO19">
        <v>0.94861563599182397</v>
      </c>
      <c r="AP19">
        <v>0</v>
      </c>
      <c r="AQ19">
        <v>1.88162912768347</v>
      </c>
      <c r="AR19">
        <v>0.96609987159658905</v>
      </c>
      <c r="AS19">
        <v>0.56138214538021802</v>
      </c>
      <c r="AT19">
        <v>0</v>
      </c>
      <c r="AU19">
        <v>4.0547549124508198</v>
      </c>
      <c r="AV19">
        <v>0.89377598391443502</v>
      </c>
      <c r="AW19">
        <v>1.32260949065429</v>
      </c>
      <c r="AX19">
        <v>3.99042215030989</v>
      </c>
      <c r="AY19">
        <v>1.09970165768366</v>
      </c>
      <c r="AZ19">
        <v>2.7984885785515501</v>
      </c>
      <c r="BA19">
        <v>2.5155936114252602</v>
      </c>
      <c r="BB19">
        <v>0.24497813598075799</v>
      </c>
      <c r="BC19">
        <v>1.1455704138317899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0.75501128346688196</v>
      </c>
      <c r="BO19">
        <v>0</v>
      </c>
      <c r="BP19">
        <v>0</v>
      </c>
      <c r="BQ19">
        <v>0</v>
      </c>
      <c r="BR19">
        <v>0.888299322476645</v>
      </c>
      <c r="BS19">
        <v>0</v>
      </c>
      <c r="BT19">
        <v>0</v>
      </c>
      <c r="BU19">
        <v>0.83580517217244799</v>
      </c>
      <c r="BV19">
        <v>0</v>
      </c>
      <c r="BW19">
        <v>1.68297151535034</v>
      </c>
      <c r="BX19">
        <v>9.2927042636906598E-2</v>
      </c>
      <c r="BY19">
        <v>7.1239421928710106E-2</v>
      </c>
      <c r="BZ19">
        <v>0</v>
      </c>
      <c r="CA19">
        <v>1.22964005616816</v>
      </c>
      <c r="CB19">
        <v>1.0282288728354301</v>
      </c>
      <c r="CC19">
        <v>0.28302715216866497</v>
      </c>
      <c r="CD19">
        <v>0</v>
      </c>
      <c r="CE19">
        <v>0.69288341515493801</v>
      </c>
      <c r="CF19">
        <v>0.61270817596716198</v>
      </c>
      <c r="CG19">
        <v>0</v>
      </c>
      <c r="CH19">
        <v>0</v>
      </c>
      <c r="CI19">
        <v>0.83079829971275598</v>
      </c>
      <c r="CJ19">
        <v>0.426770249329263</v>
      </c>
      <c r="CK19">
        <v>0</v>
      </c>
      <c r="CL19">
        <v>0.71976384107265101</v>
      </c>
      <c r="CM19">
        <v>0.20398677408898799</v>
      </c>
      <c r="CN19">
        <v>1.2600933186002501</v>
      </c>
      <c r="CO19">
        <v>0.89141826705953597</v>
      </c>
      <c r="CP19">
        <v>0</v>
      </c>
      <c r="CQ19">
        <v>0.49579264989216398</v>
      </c>
      <c r="CR19">
        <v>0.538015836613295</v>
      </c>
      <c r="CS19">
        <v>0</v>
      </c>
      <c r="CT19">
        <v>0</v>
      </c>
      <c r="CU19">
        <v>0</v>
      </c>
      <c r="CV19">
        <v>0.123452992864231</v>
      </c>
      <c r="CW19">
        <v>3.1309113675621898</v>
      </c>
      <c r="CX19">
        <v>2.0739947668462899</v>
      </c>
      <c r="CY19">
        <v>3.0987936932159599</v>
      </c>
      <c r="CZ19">
        <v>1.5243390190539701</v>
      </c>
      <c r="DA19">
        <v>1.0051624715104399</v>
      </c>
      <c r="DB19">
        <v>0.63289231273504498</v>
      </c>
      <c r="DC19">
        <v>1.91072175767663</v>
      </c>
      <c r="DD19">
        <v>0</v>
      </c>
      <c r="DE19">
        <v>28166.075279947199</v>
      </c>
    </row>
    <row r="20" spans="1:109" x14ac:dyDescent="0.35">
      <c r="A20">
        <v>19</v>
      </c>
      <c r="B20">
        <v>28107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3.5032045809706398</v>
      </c>
      <c r="M20">
        <v>1.28492838212689</v>
      </c>
      <c r="N20">
        <v>1.68754536503948</v>
      </c>
      <c r="O20">
        <v>0.27479009648316199</v>
      </c>
      <c r="P20">
        <v>1.24050201899806</v>
      </c>
      <c r="Q20">
        <v>3.4502664039578401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6.7583284937165002</v>
      </c>
      <c r="AD20">
        <v>2.6821724944573799</v>
      </c>
      <c r="AE20">
        <v>0</v>
      </c>
      <c r="AF20">
        <v>2.94404304606336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1.60089980968084</v>
      </c>
      <c r="AN20">
        <v>0</v>
      </c>
      <c r="AO20">
        <v>0.12747100843495601</v>
      </c>
      <c r="AP20">
        <v>0</v>
      </c>
      <c r="AQ20">
        <v>2.2103977172664901</v>
      </c>
      <c r="AR20">
        <v>2.2402129613561699</v>
      </c>
      <c r="AS20">
        <v>0.79585179154732699</v>
      </c>
      <c r="AT20">
        <v>0</v>
      </c>
      <c r="AU20">
        <v>1.46628462103552</v>
      </c>
      <c r="AV20">
        <v>2.2097602911124099</v>
      </c>
      <c r="AW20">
        <v>1.7341198784581999</v>
      </c>
      <c r="AX20">
        <v>5.2708228480545802</v>
      </c>
      <c r="AY20">
        <v>1.6345623215071099</v>
      </c>
      <c r="AZ20">
        <v>0</v>
      </c>
      <c r="BA20">
        <v>2.21650626399243</v>
      </c>
      <c r="BB20">
        <v>1.42829576681027</v>
      </c>
      <c r="BC20">
        <v>0</v>
      </c>
      <c r="BD20">
        <v>1.98564896246497</v>
      </c>
      <c r="BE20">
        <v>0</v>
      </c>
      <c r="BF20">
        <v>0</v>
      </c>
      <c r="BG20">
        <v>2.0540022487337302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0.45604013983321201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1.1457337107582699</v>
      </c>
      <c r="BV20">
        <v>0</v>
      </c>
      <c r="BW20">
        <v>1.0961768122700299</v>
      </c>
      <c r="BX20">
        <v>0</v>
      </c>
      <c r="BY20">
        <v>0.595890402446</v>
      </c>
      <c r="BZ20">
        <v>0</v>
      </c>
      <c r="CA20">
        <v>0.658428942405067</v>
      </c>
      <c r="CB20">
        <v>4.6614812561874198E-2</v>
      </c>
      <c r="CC20">
        <v>1.9655772682799499</v>
      </c>
      <c r="CD20">
        <v>0</v>
      </c>
      <c r="CE20">
        <v>0.29578895328789601</v>
      </c>
      <c r="CF20">
        <v>0.198128490729614</v>
      </c>
      <c r="CG20">
        <v>0</v>
      </c>
      <c r="CH20">
        <v>0</v>
      </c>
      <c r="CI20">
        <v>0.51159089311483397</v>
      </c>
      <c r="CJ20">
        <v>0.28121101345966698</v>
      </c>
      <c r="CK20">
        <v>0</v>
      </c>
      <c r="CL20">
        <v>0</v>
      </c>
      <c r="CM20">
        <v>0</v>
      </c>
      <c r="CN20">
        <v>1.6310744450022601</v>
      </c>
      <c r="CO20">
        <v>1.49794458576808</v>
      </c>
      <c r="CP20">
        <v>0</v>
      </c>
      <c r="CQ20">
        <v>0.39483848958360701</v>
      </c>
      <c r="CR20">
        <v>0.62887964373562399</v>
      </c>
      <c r="CS20">
        <v>0</v>
      </c>
      <c r="CT20">
        <v>0</v>
      </c>
      <c r="CU20">
        <v>0</v>
      </c>
      <c r="CV20">
        <v>0</v>
      </c>
      <c r="CW20">
        <v>1.66708142553076</v>
      </c>
      <c r="CX20">
        <v>1.7416723316653999</v>
      </c>
      <c r="CY20">
        <v>1.67618778867762</v>
      </c>
      <c r="CZ20">
        <v>0.90426901641009605</v>
      </c>
      <c r="DA20">
        <v>0</v>
      </c>
      <c r="DB20">
        <v>0</v>
      </c>
      <c r="DC20">
        <v>1.2747845770374799</v>
      </c>
      <c r="DD20">
        <v>0</v>
      </c>
      <c r="DE20">
        <v>28176.468531114799</v>
      </c>
    </row>
    <row r="21" spans="1:109" x14ac:dyDescent="0.35">
      <c r="A21">
        <v>20</v>
      </c>
      <c r="B21">
        <v>28115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0.29749901764128001</v>
      </c>
      <c r="N21">
        <v>0</v>
      </c>
      <c r="O21">
        <v>0.114350039574777</v>
      </c>
      <c r="P21">
        <v>0.155467056140106</v>
      </c>
      <c r="Q21">
        <v>7.66166106714733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0.56799856470534604</v>
      </c>
      <c r="Z21">
        <v>0</v>
      </c>
      <c r="AA21">
        <v>0</v>
      </c>
      <c r="AB21">
        <v>0</v>
      </c>
      <c r="AC21">
        <v>3.63169355701159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356.78065752012401</v>
      </c>
      <c r="AL21">
        <v>0.216017434209366</v>
      </c>
      <c r="AM21">
        <v>0.24603680828452201</v>
      </c>
      <c r="AN21">
        <v>4.3818324865106097E-2</v>
      </c>
      <c r="AO21">
        <v>9.7714971038544193E-2</v>
      </c>
      <c r="AP21">
        <v>0</v>
      </c>
      <c r="AQ21">
        <v>0.69624508118822803</v>
      </c>
      <c r="AR21">
        <v>0.51072413225840696</v>
      </c>
      <c r="AS21">
        <v>0</v>
      </c>
      <c r="AT21">
        <v>0</v>
      </c>
      <c r="AU21">
        <v>0</v>
      </c>
      <c r="AV21">
        <v>0.54009038986327396</v>
      </c>
      <c r="AW21">
        <v>0.74774123251245905</v>
      </c>
      <c r="AX21">
        <v>1.4929487466059601</v>
      </c>
      <c r="AY21">
        <v>0.101421494247106</v>
      </c>
      <c r="AZ21">
        <v>0</v>
      </c>
      <c r="BA21">
        <v>1.13629867135263</v>
      </c>
      <c r="BB21">
        <v>0.18573913273886999</v>
      </c>
      <c r="BC21">
        <v>0</v>
      </c>
      <c r="BD21">
        <v>0.95321874937552398</v>
      </c>
      <c r="BE21">
        <v>0</v>
      </c>
      <c r="BF21">
        <v>0</v>
      </c>
      <c r="BG21">
        <v>3.2241176769119901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0.40549016444974301</v>
      </c>
      <c r="BV21">
        <v>0</v>
      </c>
      <c r="BW21">
        <v>0.80207884708499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0.164563864441543</v>
      </c>
      <c r="CF21">
        <v>0.117263168036687</v>
      </c>
      <c r="CG21">
        <v>0</v>
      </c>
      <c r="CH21">
        <v>0</v>
      </c>
      <c r="CI21">
        <v>0</v>
      </c>
      <c r="CJ21">
        <v>6.11538360981876E-2</v>
      </c>
      <c r="CK21">
        <v>0</v>
      </c>
      <c r="CL21">
        <v>0</v>
      </c>
      <c r="CM21">
        <v>0</v>
      </c>
      <c r="CN21">
        <v>0.47855868097039</v>
      </c>
      <c r="CO21">
        <v>0.244432615322806</v>
      </c>
      <c r="CP21">
        <v>0</v>
      </c>
      <c r="CQ21">
        <v>0</v>
      </c>
      <c r="CR21">
        <v>0.271513160624758</v>
      </c>
      <c r="CS21">
        <v>0</v>
      </c>
      <c r="CT21">
        <v>0</v>
      </c>
      <c r="CU21">
        <v>0</v>
      </c>
      <c r="CV21">
        <v>0</v>
      </c>
      <c r="CW21">
        <v>0.44886520257444701</v>
      </c>
      <c r="CX21">
        <v>0</v>
      </c>
      <c r="CY21">
        <v>0.52800892317983195</v>
      </c>
      <c r="CZ21">
        <v>0.616712007236631</v>
      </c>
      <c r="DA21">
        <v>0.26869396657717598</v>
      </c>
      <c r="DB21">
        <v>0</v>
      </c>
      <c r="DC21">
        <v>0.85103765722731695</v>
      </c>
      <c r="DD21">
        <v>0</v>
      </c>
      <c r="DE21">
        <v>28499.659831761601</v>
      </c>
    </row>
    <row r="22" spans="1:109" x14ac:dyDescent="0.35">
      <c r="A22">
        <v>21</v>
      </c>
      <c r="B22">
        <v>28117</v>
      </c>
      <c r="C22">
        <v>18.9500846016496</v>
      </c>
      <c r="D22">
        <v>49.240462868918101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1.4392427918420301</v>
      </c>
      <c r="N22">
        <v>1.4944668812531301</v>
      </c>
      <c r="O22">
        <v>0.70084891117862802</v>
      </c>
      <c r="P22">
        <v>0.38250778462107199</v>
      </c>
      <c r="Q22">
        <v>5.9771396204031699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5.4893769949456503</v>
      </c>
      <c r="Y22">
        <v>0</v>
      </c>
      <c r="Z22">
        <v>0</v>
      </c>
      <c r="AA22">
        <v>0</v>
      </c>
      <c r="AB22">
        <v>0</v>
      </c>
      <c r="AC22">
        <v>23.362596125620598</v>
      </c>
      <c r="AD22">
        <v>0</v>
      </c>
      <c r="AE22">
        <v>0</v>
      </c>
      <c r="AF22">
        <v>0</v>
      </c>
      <c r="AG22">
        <v>4.2295641949906901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2.1148375985181</v>
      </c>
      <c r="AR22">
        <v>2.3245494254106398</v>
      </c>
      <c r="AS22">
        <v>0</v>
      </c>
      <c r="AT22">
        <v>0.76597192391600899</v>
      </c>
      <c r="AU22">
        <v>1.09960381602687</v>
      </c>
      <c r="AV22">
        <v>2.5154883856261199</v>
      </c>
      <c r="AW22">
        <v>2.1144338070514599</v>
      </c>
      <c r="AX22">
        <v>3.1241976686816799</v>
      </c>
      <c r="AY22">
        <v>0.86749148065557002</v>
      </c>
      <c r="AZ22">
        <v>0</v>
      </c>
      <c r="BA22">
        <v>4.3025113747043804</v>
      </c>
      <c r="BB22">
        <v>0</v>
      </c>
      <c r="BC22">
        <v>0</v>
      </c>
      <c r="BD22">
        <v>2.4736018623891698</v>
      </c>
      <c r="BE22">
        <v>0</v>
      </c>
      <c r="BF22">
        <v>0</v>
      </c>
      <c r="BG22">
        <v>4.2155834195249202</v>
      </c>
      <c r="BH22">
        <v>0</v>
      </c>
      <c r="BI22">
        <v>0</v>
      </c>
      <c r="BJ22">
        <v>0</v>
      </c>
      <c r="BK22">
        <v>0.405646157042167</v>
      </c>
      <c r="BL22">
        <v>0</v>
      </c>
      <c r="BM22">
        <v>0</v>
      </c>
      <c r="BN22">
        <v>0.27367647442763898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0.475684340313548</v>
      </c>
      <c r="BZ22">
        <v>0</v>
      </c>
      <c r="CA22">
        <v>1.26636889845433</v>
      </c>
      <c r="CB22">
        <v>0.60105768715593599</v>
      </c>
      <c r="CC22">
        <v>0</v>
      </c>
      <c r="CD22">
        <v>0</v>
      </c>
      <c r="CE22">
        <v>0.80032662898892104</v>
      </c>
      <c r="CF22">
        <v>0.68209864223948602</v>
      </c>
      <c r="CG22">
        <v>0</v>
      </c>
      <c r="CH22">
        <v>0</v>
      </c>
      <c r="CI22">
        <v>0</v>
      </c>
      <c r="CJ22">
        <v>8.0361387614039607E-3</v>
      </c>
      <c r="CK22">
        <v>0</v>
      </c>
      <c r="CL22">
        <v>0</v>
      </c>
      <c r="CM22">
        <v>0</v>
      </c>
      <c r="CN22">
        <v>1.5054247537469101</v>
      </c>
      <c r="CO22">
        <v>0.97127327448935197</v>
      </c>
      <c r="CP22">
        <v>0</v>
      </c>
      <c r="CQ22">
        <v>0.57096457527667899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1.5271912022438501</v>
      </c>
      <c r="CX22">
        <v>0</v>
      </c>
      <c r="CY22">
        <v>1.3809325066817</v>
      </c>
      <c r="CZ22">
        <v>1.3120440874745101</v>
      </c>
      <c r="DA22">
        <v>0.38848049520454903</v>
      </c>
      <c r="DB22">
        <v>0.38450541268202099</v>
      </c>
      <c r="DC22">
        <v>1.25305956592427</v>
      </c>
      <c r="DD22">
        <v>0</v>
      </c>
      <c r="DE22">
        <v>28267.991332378999</v>
      </c>
    </row>
    <row r="23" spans="1:109" x14ac:dyDescent="0.35">
      <c r="A23">
        <v>22</v>
      </c>
      <c r="B23">
        <v>28135</v>
      </c>
      <c r="C23">
        <v>44.8738782371097</v>
      </c>
      <c r="D23">
        <v>54.708816259430201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2.6991902243322299</v>
      </c>
      <c r="AN23">
        <v>0</v>
      </c>
      <c r="AO23">
        <v>0</v>
      </c>
      <c r="AP23">
        <v>0</v>
      </c>
      <c r="AQ23">
        <v>4.1176741044307503</v>
      </c>
      <c r="AR23">
        <v>0</v>
      </c>
      <c r="AS23">
        <v>0</v>
      </c>
      <c r="AT23">
        <v>0</v>
      </c>
      <c r="AU23">
        <v>0</v>
      </c>
      <c r="AV23">
        <v>0.92156899039005902</v>
      </c>
      <c r="AW23">
        <v>2.52646180819823</v>
      </c>
      <c r="AX23">
        <v>26.433403471108299</v>
      </c>
      <c r="AY23">
        <v>0</v>
      </c>
      <c r="AZ23">
        <v>0</v>
      </c>
      <c r="BA23">
        <v>3.5465826216357299</v>
      </c>
      <c r="BB23">
        <v>0</v>
      </c>
      <c r="BC23">
        <v>0</v>
      </c>
      <c r="BD23">
        <v>3.0520654657289499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1.86107725388201</v>
      </c>
      <c r="BX23">
        <v>0</v>
      </c>
      <c r="BY23">
        <v>0.61953236032357994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1.3670127358621</v>
      </c>
      <c r="CF23">
        <v>0.744181624163053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0.82204910733347103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2.2306735791113299</v>
      </c>
      <c r="CX23">
        <v>0</v>
      </c>
      <c r="CY23">
        <v>2.7028622951889401</v>
      </c>
      <c r="CZ23">
        <v>3.7380200943637001</v>
      </c>
      <c r="DA23">
        <v>0</v>
      </c>
      <c r="DB23">
        <v>0</v>
      </c>
      <c r="DC23">
        <v>3.2048781790960801</v>
      </c>
      <c r="DD23">
        <v>0</v>
      </c>
      <c r="DE23">
        <v>28295.169928411698</v>
      </c>
    </row>
    <row r="24" spans="1:109" x14ac:dyDescent="0.35">
      <c r="A24">
        <v>23</v>
      </c>
      <c r="B24">
        <v>28137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4.0323089771025504</v>
      </c>
      <c r="M24">
        <v>0</v>
      </c>
      <c r="N24">
        <v>0</v>
      </c>
      <c r="O24">
        <v>0</v>
      </c>
      <c r="P24">
        <v>0.17478344143032301</v>
      </c>
      <c r="Q24">
        <v>2.9434899388901998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0.65080486916017499</v>
      </c>
      <c r="AN24">
        <v>0.19436350688740001</v>
      </c>
      <c r="AO24">
        <v>0</v>
      </c>
      <c r="AP24">
        <v>0</v>
      </c>
      <c r="AQ24">
        <v>2.68660603091294</v>
      </c>
      <c r="AR24">
        <v>0.24033200883422901</v>
      </c>
      <c r="AS24">
        <v>0</v>
      </c>
      <c r="AT24">
        <v>0</v>
      </c>
      <c r="AU24">
        <v>0.66551653494115504</v>
      </c>
      <c r="AV24">
        <v>0</v>
      </c>
      <c r="AW24">
        <v>4.3295501889581498</v>
      </c>
      <c r="AX24">
        <v>4.2792474250480899</v>
      </c>
      <c r="AY24">
        <v>0.87974968227994998</v>
      </c>
      <c r="AZ24">
        <v>0</v>
      </c>
      <c r="BA24">
        <v>0</v>
      </c>
      <c r="BB24">
        <v>0</v>
      </c>
      <c r="BC24">
        <v>0</v>
      </c>
      <c r="BD24">
        <v>1.5423057659103501</v>
      </c>
      <c r="BE24">
        <v>0</v>
      </c>
      <c r="BF24">
        <v>0</v>
      </c>
      <c r="BG24">
        <v>1.35604575762137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1.6125828220162799</v>
      </c>
      <c r="BV24">
        <v>0</v>
      </c>
      <c r="BW24">
        <v>1.8370893887967701</v>
      </c>
      <c r="BX24">
        <v>0</v>
      </c>
      <c r="BY24">
        <v>0.81147590805159497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0.60306405250389405</v>
      </c>
      <c r="CF24">
        <v>0.30122297630834699</v>
      </c>
      <c r="CG24">
        <v>0</v>
      </c>
      <c r="CH24">
        <v>0</v>
      </c>
      <c r="CI24">
        <v>0.46871254237430099</v>
      </c>
      <c r="CJ24">
        <v>0.28274710075230303</v>
      </c>
      <c r="CK24">
        <v>0</v>
      </c>
      <c r="CL24">
        <v>0</v>
      </c>
      <c r="CM24">
        <v>0</v>
      </c>
      <c r="CN24">
        <v>1.67134474919612</v>
      </c>
      <c r="CO24">
        <v>1.33430864185959</v>
      </c>
      <c r="CP24">
        <v>0</v>
      </c>
      <c r="CQ24">
        <v>0</v>
      </c>
      <c r="CR24">
        <v>1.28195978326622</v>
      </c>
      <c r="CS24">
        <v>0</v>
      </c>
      <c r="CT24">
        <v>0</v>
      </c>
      <c r="CU24">
        <v>0</v>
      </c>
      <c r="CV24">
        <v>0</v>
      </c>
      <c r="CW24">
        <v>1.8788674926425899</v>
      </c>
      <c r="CX24">
        <v>0.13720157478316</v>
      </c>
      <c r="CY24">
        <v>2.0454854220372098</v>
      </c>
      <c r="CZ24">
        <v>4.9738500796805898</v>
      </c>
      <c r="DA24">
        <v>1.2365854770513001</v>
      </c>
      <c r="DB24">
        <v>0</v>
      </c>
      <c r="DC24">
        <v>8.3162361269626395</v>
      </c>
      <c r="DD24">
        <v>0</v>
      </c>
      <c r="DE24">
        <v>28189.7678382663</v>
      </c>
    </row>
    <row r="25" spans="1:109" x14ac:dyDescent="0.35">
      <c r="A25">
        <v>24</v>
      </c>
      <c r="B25">
        <v>28139</v>
      </c>
      <c r="C25">
        <v>31.310893606360001</v>
      </c>
      <c r="D25">
        <v>65.708059140468194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1.69019300904435</v>
      </c>
      <c r="N25">
        <v>0</v>
      </c>
      <c r="O25">
        <v>6.1717835929450304</v>
      </c>
      <c r="P25">
        <v>0.43145476675873601</v>
      </c>
      <c r="Q25">
        <v>8.9594255980768107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4.1737379088619599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1.4008908399239399</v>
      </c>
      <c r="AN25">
        <v>8.2443418452789796E-2</v>
      </c>
      <c r="AO25">
        <v>0.67977790274058603</v>
      </c>
      <c r="AP25">
        <v>0</v>
      </c>
      <c r="AQ25">
        <v>2.4061744028347398</v>
      </c>
      <c r="AR25">
        <v>2.0778165392005699</v>
      </c>
      <c r="AS25">
        <v>0</v>
      </c>
      <c r="AT25">
        <v>0</v>
      </c>
      <c r="AU25">
        <v>1.8489998658342801</v>
      </c>
      <c r="AV25">
        <v>0</v>
      </c>
      <c r="AW25">
        <v>0</v>
      </c>
      <c r="AX25">
        <v>5.0959640978390297</v>
      </c>
      <c r="AY25">
        <v>0</v>
      </c>
      <c r="AZ25">
        <v>0</v>
      </c>
      <c r="BA25">
        <v>3.3184509875481298</v>
      </c>
      <c r="BB25">
        <v>0</v>
      </c>
      <c r="BC25">
        <v>0</v>
      </c>
      <c r="BD25">
        <v>1.95244608585793</v>
      </c>
      <c r="BE25">
        <v>0</v>
      </c>
      <c r="BF25">
        <v>0</v>
      </c>
      <c r="BG25">
        <v>5.4207007626759598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0.679521777830838</v>
      </c>
      <c r="BO25">
        <v>0</v>
      </c>
      <c r="BP25">
        <v>0</v>
      </c>
      <c r="BQ25">
        <v>0</v>
      </c>
      <c r="BR25">
        <v>0.50174454410802705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0.184250793238906</v>
      </c>
      <c r="BZ25">
        <v>0</v>
      </c>
      <c r="CA25">
        <v>0</v>
      </c>
      <c r="CB25">
        <v>0</v>
      </c>
      <c r="CC25">
        <v>1.0698609343668799</v>
      </c>
      <c r="CD25">
        <v>0</v>
      </c>
      <c r="CE25">
        <v>0.48213100491515598</v>
      </c>
      <c r="CF25">
        <v>0.19330194538287901</v>
      </c>
      <c r="CG25">
        <v>0</v>
      </c>
      <c r="CH25">
        <v>0</v>
      </c>
      <c r="CI25">
        <v>1.03463113991292</v>
      </c>
      <c r="CJ25">
        <v>0.13318785069370201</v>
      </c>
      <c r="CK25">
        <v>0</v>
      </c>
      <c r="CL25">
        <v>0</v>
      </c>
      <c r="CM25">
        <v>0</v>
      </c>
      <c r="CN25">
        <v>1.7514900523633901</v>
      </c>
      <c r="CO25">
        <v>1.2920927850449699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1.1822289532597301</v>
      </c>
      <c r="CX25">
        <v>0</v>
      </c>
      <c r="CY25">
        <v>1.3693610321940901</v>
      </c>
      <c r="CZ25">
        <v>1.9037327015118</v>
      </c>
      <c r="DA25">
        <v>0</v>
      </c>
      <c r="DB25">
        <v>0.280795054213623</v>
      </c>
      <c r="DC25">
        <v>3.1407355481394199</v>
      </c>
      <c r="DD25">
        <v>0</v>
      </c>
      <c r="DE25">
        <v>28296.928278642601</v>
      </c>
    </row>
    <row r="26" spans="1:109" x14ac:dyDescent="0.35">
      <c r="A26">
        <v>25</v>
      </c>
      <c r="B26">
        <v>28141</v>
      </c>
      <c r="C26">
        <v>49.911497540709398</v>
      </c>
      <c r="D26">
        <v>124.434284094101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3.49697512449647</v>
      </c>
      <c r="M26">
        <v>0</v>
      </c>
      <c r="N26">
        <v>0</v>
      </c>
      <c r="O26">
        <v>0</v>
      </c>
      <c r="P26">
        <v>0</v>
      </c>
      <c r="Q26">
        <v>8.5090297345393502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23.1608234572731</v>
      </c>
      <c r="AD26">
        <v>0</v>
      </c>
      <c r="AE26">
        <v>0</v>
      </c>
      <c r="AF26">
        <v>4.2147548209397403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1.4968127696082001</v>
      </c>
      <c r="AN26">
        <v>1.26921358088611</v>
      </c>
      <c r="AO26">
        <v>0</v>
      </c>
      <c r="AP26">
        <v>0</v>
      </c>
      <c r="AQ26">
        <v>2.07299465830401</v>
      </c>
      <c r="AR26">
        <v>0.85486924019358301</v>
      </c>
      <c r="AS26">
        <v>0</v>
      </c>
      <c r="AT26">
        <v>0</v>
      </c>
      <c r="AU26">
        <v>1.10734534262075</v>
      </c>
      <c r="AV26">
        <v>3.2768115899159902</v>
      </c>
      <c r="AW26">
        <v>0</v>
      </c>
      <c r="AX26">
        <v>3.2331812196121201</v>
      </c>
      <c r="AY26">
        <v>0</v>
      </c>
      <c r="AZ26">
        <v>0</v>
      </c>
      <c r="BA26">
        <v>2.5514837268339399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0.64509817013204995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0.57287436194867403</v>
      </c>
      <c r="CF26">
        <v>0.27150545628335698</v>
      </c>
      <c r="CG26">
        <v>0</v>
      </c>
      <c r="CH26">
        <v>0</v>
      </c>
      <c r="CI26">
        <v>0</v>
      </c>
      <c r="CJ26">
        <v>3.4056844335651197E-2</v>
      </c>
      <c r="CK26">
        <v>0</v>
      </c>
      <c r="CL26">
        <v>1.25677518576637</v>
      </c>
      <c r="CM26">
        <v>0.35618004305066903</v>
      </c>
      <c r="CN26">
        <v>2.0144764811323701</v>
      </c>
      <c r="CO26">
        <v>0.86970420616785404</v>
      </c>
      <c r="CP26">
        <v>0</v>
      </c>
      <c r="CQ26">
        <v>0.981427215655584</v>
      </c>
      <c r="CR26">
        <v>1.0216816126275601</v>
      </c>
      <c r="CS26">
        <v>1.3330625838622301</v>
      </c>
      <c r="CT26">
        <v>0</v>
      </c>
      <c r="CU26">
        <v>0</v>
      </c>
      <c r="CV26">
        <v>0.52870876710533099</v>
      </c>
      <c r="CW26">
        <v>1.3417257483170499</v>
      </c>
      <c r="CX26">
        <v>0</v>
      </c>
      <c r="CY26">
        <v>1.3205823075307399</v>
      </c>
      <c r="CZ26">
        <v>1.60071889364512</v>
      </c>
      <c r="DA26">
        <v>0.33838337542049801</v>
      </c>
      <c r="DB26">
        <v>0.278848175117415</v>
      </c>
      <c r="DC26">
        <v>1.07042101655371</v>
      </c>
      <c r="DD26">
        <v>0</v>
      </c>
      <c r="DE26">
        <v>28386.4263073447</v>
      </c>
    </row>
    <row r="27" spans="1:109" x14ac:dyDescent="0.35">
      <c r="A27">
        <v>26</v>
      </c>
      <c r="B27">
        <v>28145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0.84417220045006203</v>
      </c>
      <c r="N27">
        <v>0.19817521379605099</v>
      </c>
      <c r="O27">
        <v>3.6844828692076499</v>
      </c>
      <c r="P27">
        <v>0.25537526651946502</v>
      </c>
      <c r="Q27">
        <v>8.3429923807055406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1.3492819568672101</v>
      </c>
      <c r="AG27">
        <v>0</v>
      </c>
      <c r="AH27">
        <v>0</v>
      </c>
      <c r="AI27">
        <v>0</v>
      </c>
      <c r="AJ27">
        <v>0</v>
      </c>
      <c r="AK27">
        <v>109.32566826914299</v>
      </c>
      <c r="AL27">
        <v>0</v>
      </c>
      <c r="AM27">
        <v>0.70186696183461506</v>
      </c>
      <c r="AN27">
        <v>0.34833457375953802</v>
      </c>
      <c r="AO27">
        <v>0</v>
      </c>
      <c r="AP27">
        <v>0</v>
      </c>
      <c r="AQ27">
        <v>1.77390468302699</v>
      </c>
      <c r="AR27">
        <v>0.88543777150847003</v>
      </c>
      <c r="AS27">
        <v>0.44379866963210601</v>
      </c>
      <c r="AT27">
        <v>0</v>
      </c>
      <c r="AU27">
        <v>1.24218625417073</v>
      </c>
      <c r="AV27">
        <v>1.0604843328532101</v>
      </c>
      <c r="AW27">
        <v>1.97571033284647</v>
      </c>
      <c r="AX27">
        <v>2.7194949295690298</v>
      </c>
      <c r="AY27">
        <v>0.284940473198799</v>
      </c>
      <c r="AZ27">
        <v>0</v>
      </c>
      <c r="BA27">
        <v>0</v>
      </c>
      <c r="BB27">
        <v>1.98481085426454</v>
      </c>
      <c r="BC27">
        <v>0</v>
      </c>
      <c r="BD27">
        <v>0</v>
      </c>
      <c r="BE27">
        <v>0</v>
      </c>
      <c r="BF27">
        <v>0</v>
      </c>
      <c r="BG27">
        <v>6.1042704996037802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0.85838281728046495</v>
      </c>
      <c r="BV27">
        <v>0</v>
      </c>
      <c r="BW27">
        <v>1.7274402456642399</v>
      </c>
      <c r="BX27">
        <v>0</v>
      </c>
      <c r="BY27">
        <v>0.36489205230351102</v>
      </c>
      <c r="BZ27">
        <v>0</v>
      </c>
      <c r="CA27">
        <v>0</v>
      </c>
      <c r="CB27">
        <v>3.8319149492655503E-2</v>
      </c>
      <c r="CC27">
        <v>0</v>
      </c>
      <c r="CD27">
        <v>0</v>
      </c>
      <c r="CE27">
        <v>0.24244499161521199</v>
      </c>
      <c r="CF27">
        <v>0.14579571236587599</v>
      </c>
      <c r="CG27">
        <v>0</v>
      </c>
      <c r="CH27">
        <v>0</v>
      </c>
      <c r="CI27">
        <v>0.26905975416698602</v>
      </c>
      <c r="CJ27">
        <v>0.29915619719483699</v>
      </c>
      <c r="CK27">
        <v>0</v>
      </c>
      <c r="CL27">
        <v>0</v>
      </c>
      <c r="CM27">
        <v>0</v>
      </c>
      <c r="CN27">
        <v>1.34744759905619</v>
      </c>
      <c r="CO27">
        <v>0.93818471787996105</v>
      </c>
      <c r="CP27">
        <v>0</v>
      </c>
      <c r="CQ27">
        <v>0.59858809499400401</v>
      </c>
      <c r="CR27">
        <v>6.8928399241354493E-2</v>
      </c>
      <c r="CS27">
        <v>0</v>
      </c>
      <c r="CT27">
        <v>0</v>
      </c>
      <c r="CU27">
        <v>0</v>
      </c>
      <c r="CV27">
        <v>0</v>
      </c>
      <c r="CW27">
        <v>1.08013072728203</v>
      </c>
      <c r="CX27">
        <v>1.1656778694524299</v>
      </c>
      <c r="CY27">
        <v>1.0718781281682199</v>
      </c>
      <c r="CZ27">
        <v>1.2598296380976599</v>
      </c>
      <c r="DA27">
        <v>0.80569689612819795</v>
      </c>
      <c r="DB27">
        <v>0.13607830817712099</v>
      </c>
      <c r="DC27">
        <v>1.84497169729675</v>
      </c>
      <c r="DD27">
        <v>0</v>
      </c>
      <c r="DE27">
        <v>28302.7882914888</v>
      </c>
    </row>
    <row r="28" spans="1:109" x14ac:dyDescent="0.35">
      <c r="A28">
        <v>27</v>
      </c>
      <c r="B28">
        <v>28155</v>
      </c>
      <c r="C28">
        <v>153.851469865946</v>
      </c>
      <c r="D28">
        <v>355.52646090820599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5.8465722817875898</v>
      </c>
      <c r="N28">
        <v>0</v>
      </c>
      <c r="O28">
        <v>0</v>
      </c>
      <c r="P28">
        <v>0</v>
      </c>
      <c r="Q28">
        <v>8.0377061243380101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4.6446884927175001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21.963099645657898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2.5077364302712102</v>
      </c>
      <c r="BE28">
        <v>0</v>
      </c>
      <c r="BF28">
        <v>0</v>
      </c>
      <c r="BG28">
        <v>2.5594328266613098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2.4297297837507799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2.7186765188239099</v>
      </c>
      <c r="CF28">
        <v>0.74000375207785396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1.0012382343621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2.7242636738516701</v>
      </c>
      <c r="CX28">
        <v>0</v>
      </c>
      <c r="CY28">
        <v>0</v>
      </c>
      <c r="CZ28">
        <v>4.0087134431254396</v>
      </c>
      <c r="DA28">
        <v>0</v>
      </c>
      <c r="DB28">
        <v>0</v>
      </c>
      <c r="DC28">
        <v>0</v>
      </c>
      <c r="DD28">
        <v>0</v>
      </c>
      <c r="DE28">
        <v>28723.559791981599</v>
      </c>
    </row>
    <row r="29" spans="1:109" x14ac:dyDescent="0.35">
      <c r="A29">
        <v>28</v>
      </c>
      <c r="B29">
        <v>28159</v>
      </c>
      <c r="C29">
        <v>58.315549361981901</v>
      </c>
      <c r="D29">
        <v>119.434558789058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2.2860982201120699</v>
      </c>
      <c r="M29">
        <v>1.5849582946841101</v>
      </c>
      <c r="N29">
        <v>0</v>
      </c>
      <c r="O29">
        <v>1.8828675081703301</v>
      </c>
      <c r="P29">
        <v>0.48078277582630602</v>
      </c>
      <c r="Q29">
        <v>5.8776955913779796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26.372000679405499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1.8697839365278599</v>
      </c>
      <c r="AN29">
        <v>0.57720382403196901</v>
      </c>
      <c r="AO29">
        <v>0.68189147569897202</v>
      </c>
      <c r="AP29">
        <v>0</v>
      </c>
      <c r="AQ29">
        <v>2.7549188996398102</v>
      </c>
      <c r="AR29">
        <v>0.383217409272054</v>
      </c>
      <c r="AS29">
        <v>0</v>
      </c>
      <c r="AT29">
        <v>0</v>
      </c>
      <c r="AU29">
        <v>0</v>
      </c>
      <c r="AV29">
        <v>0.128316304163789</v>
      </c>
      <c r="AW29">
        <v>1.51133573790653</v>
      </c>
      <c r="AX29">
        <v>5.3913306397969496</v>
      </c>
      <c r="AY29">
        <v>0.76448356472933998</v>
      </c>
      <c r="AZ29">
        <v>0</v>
      </c>
      <c r="BA29">
        <v>0</v>
      </c>
      <c r="BB29">
        <v>0</v>
      </c>
      <c r="BC29">
        <v>0</v>
      </c>
      <c r="BD29">
        <v>0.93269637456529597</v>
      </c>
      <c r="BE29">
        <v>0</v>
      </c>
      <c r="BF29">
        <v>0</v>
      </c>
      <c r="BG29">
        <v>2.0873431984122499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0.786715386101009</v>
      </c>
      <c r="BV29">
        <v>0</v>
      </c>
      <c r="BW29">
        <v>0.86237711934509997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1.0388676237925201</v>
      </c>
      <c r="CD29">
        <v>0</v>
      </c>
      <c r="CE29">
        <v>0.52284329941324903</v>
      </c>
      <c r="CF29">
        <v>0.422145196975315</v>
      </c>
      <c r="CG29">
        <v>1.94848888854164</v>
      </c>
      <c r="CH29">
        <v>1.46800085863971</v>
      </c>
      <c r="CI29">
        <v>0</v>
      </c>
      <c r="CJ29">
        <v>0</v>
      </c>
      <c r="CK29">
        <v>0</v>
      </c>
      <c r="CL29">
        <v>1.9286363180191499</v>
      </c>
      <c r="CM29">
        <v>2.1863632400165498</v>
      </c>
      <c r="CN29">
        <v>1.7875522507492501</v>
      </c>
      <c r="CO29">
        <v>0.15560503861340499</v>
      </c>
      <c r="CP29">
        <v>0</v>
      </c>
      <c r="CQ29">
        <v>9.6923920864387295E-2</v>
      </c>
      <c r="CR29">
        <v>0.83787987836064504</v>
      </c>
      <c r="CS29">
        <v>0</v>
      </c>
      <c r="CT29">
        <v>0</v>
      </c>
      <c r="CU29">
        <v>0</v>
      </c>
      <c r="CV29">
        <v>0</v>
      </c>
      <c r="CW29">
        <v>1.70250330657573</v>
      </c>
      <c r="CX29">
        <v>2.2653400929817198</v>
      </c>
      <c r="CY29">
        <v>1.6145358747962999</v>
      </c>
      <c r="CZ29">
        <v>1.5880298639694801</v>
      </c>
      <c r="DA29">
        <v>0.499148104126732</v>
      </c>
      <c r="DB29">
        <v>0</v>
      </c>
      <c r="DC29">
        <v>2.0958015309534499</v>
      </c>
      <c r="DD29">
        <v>0</v>
      </c>
      <c r="DE29">
        <v>28416.124790378199</v>
      </c>
    </row>
    <row r="30" spans="1:109" x14ac:dyDescent="0.35">
      <c r="A30">
        <v>29</v>
      </c>
      <c r="B30">
        <v>28161</v>
      </c>
      <c r="C30">
        <v>27.7068530413517</v>
      </c>
      <c r="D30">
        <v>27.023456705158299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3.96217285587583</v>
      </c>
      <c r="N30">
        <v>0</v>
      </c>
      <c r="O30">
        <v>0</v>
      </c>
      <c r="P30">
        <v>0</v>
      </c>
      <c r="Q30">
        <v>9.7531714489071497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2.3081653721729798</v>
      </c>
      <c r="AR30">
        <v>0</v>
      </c>
      <c r="AS30">
        <v>0</v>
      </c>
      <c r="AT30">
        <v>0</v>
      </c>
      <c r="AU30">
        <v>1.1556532187820701</v>
      </c>
      <c r="AV30">
        <v>3.5733955532329098</v>
      </c>
      <c r="AW30">
        <v>3.0574714113708401</v>
      </c>
      <c r="AX30">
        <v>15.477439709472099</v>
      </c>
      <c r="AY30">
        <v>0</v>
      </c>
      <c r="AZ30">
        <v>0</v>
      </c>
      <c r="BA30">
        <v>2.8730124814801199</v>
      </c>
      <c r="BB30">
        <v>0</v>
      </c>
      <c r="BC30">
        <v>0</v>
      </c>
      <c r="BD30">
        <v>2.81971387793633</v>
      </c>
      <c r="BE30">
        <v>0</v>
      </c>
      <c r="BF30">
        <v>0</v>
      </c>
      <c r="BG30">
        <v>7.79446680517826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1.9433609900998099</v>
      </c>
      <c r="BV30">
        <v>0</v>
      </c>
      <c r="BW30">
        <v>4.0501627687883799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2.1528649971539702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0.59683147306783702</v>
      </c>
      <c r="CX30">
        <v>0</v>
      </c>
      <c r="CY30">
        <v>0.65085181902849798</v>
      </c>
      <c r="CZ30">
        <v>2.61572985934699</v>
      </c>
      <c r="DA30">
        <v>0</v>
      </c>
      <c r="DB30">
        <v>0</v>
      </c>
      <c r="DC30">
        <v>2.59351029580812</v>
      </c>
      <c r="DD30">
        <v>0</v>
      </c>
      <c r="DE30">
        <v>28283.1082846842</v>
      </c>
    </row>
    <row r="31" spans="1:109" x14ac:dyDescent="0.35">
      <c r="B31">
        <v>999</v>
      </c>
      <c r="C31">
        <f>SUM(C2:C30)</f>
        <v>876.87376783024752</v>
      </c>
      <c r="D31">
        <f t="shared" ref="D31:BO31" si="0">SUM(D2:D30)</f>
        <v>1966.9079499045115</v>
      </c>
      <c r="E31">
        <f t="shared" si="0"/>
        <v>0</v>
      </c>
      <c r="F31">
        <f t="shared" si="0"/>
        <v>8.7985499490862793</v>
      </c>
      <c r="G31">
        <f t="shared" si="0"/>
        <v>1.95012604601114</v>
      </c>
      <c r="H31">
        <f t="shared" si="0"/>
        <v>0</v>
      </c>
      <c r="I31">
        <f t="shared" si="0"/>
        <v>0</v>
      </c>
      <c r="J31">
        <f t="shared" si="0"/>
        <v>2.0508072419603698</v>
      </c>
      <c r="K31">
        <f t="shared" si="0"/>
        <v>196.13406765074572</v>
      </c>
      <c r="L31">
        <f t="shared" si="0"/>
        <v>225.3314445171778</v>
      </c>
      <c r="M31">
        <f t="shared" si="0"/>
        <v>55.227162382618026</v>
      </c>
      <c r="N31">
        <f t="shared" si="0"/>
        <v>13.312458479288559</v>
      </c>
      <c r="O31">
        <f t="shared" si="0"/>
        <v>17.824685308513565</v>
      </c>
      <c r="P31">
        <f t="shared" si="0"/>
        <v>16.709672846849376</v>
      </c>
      <c r="Q31">
        <f t="shared" si="0"/>
        <v>139.03615051130561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4.3575493628573652</v>
      </c>
      <c r="V31">
        <f t="shared" si="0"/>
        <v>0</v>
      </c>
      <c r="W31">
        <f t="shared" si="0"/>
        <v>0</v>
      </c>
      <c r="X31">
        <f t="shared" si="0"/>
        <v>247.47212496539404</v>
      </c>
      <c r="Y31">
        <f t="shared" si="0"/>
        <v>9.581216168444227</v>
      </c>
      <c r="Z31">
        <f t="shared" si="0"/>
        <v>4.4416139548965523</v>
      </c>
      <c r="AA31">
        <f t="shared" si="0"/>
        <v>0</v>
      </c>
      <c r="AB31">
        <f t="shared" si="0"/>
        <v>1.1299031750705879</v>
      </c>
      <c r="AC31">
        <f t="shared" si="0"/>
        <v>70.198573751365032</v>
      </c>
      <c r="AD31">
        <f t="shared" si="0"/>
        <v>9.2988061722088826</v>
      </c>
      <c r="AE31">
        <f t="shared" si="0"/>
        <v>0</v>
      </c>
      <c r="AF31">
        <f t="shared" si="0"/>
        <v>16.43723720645573</v>
      </c>
      <c r="AG31">
        <f t="shared" si="0"/>
        <v>12.178528409895613</v>
      </c>
      <c r="AH31">
        <f t="shared" si="0"/>
        <v>8.5836908335090794</v>
      </c>
      <c r="AI31">
        <f t="shared" si="0"/>
        <v>0</v>
      </c>
      <c r="AJ31">
        <f t="shared" si="0"/>
        <v>0.54454820741176002</v>
      </c>
      <c r="AK31">
        <f t="shared" si="0"/>
        <v>1075.3119769320808</v>
      </c>
      <c r="AL31">
        <f t="shared" si="0"/>
        <v>1.6028177356079498</v>
      </c>
      <c r="AM31">
        <f t="shared" si="0"/>
        <v>31.085927743961388</v>
      </c>
      <c r="AN31">
        <f t="shared" si="0"/>
        <v>10.990792286206013</v>
      </c>
      <c r="AO31">
        <f t="shared" si="0"/>
        <v>12.949493149867413</v>
      </c>
      <c r="AP31">
        <f t="shared" si="0"/>
        <v>1.9900965434195701</v>
      </c>
      <c r="AQ31">
        <f t="shared" si="0"/>
        <v>68.690284282593069</v>
      </c>
      <c r="AR31">
        <f t="shared" si="0"/>
        <v>29.966234669017968</v>
      </c>
      <c r="AS31">
        <f t="shared" si="0"/>
        <v>10.575523358872633</v>
      </c>
      <c r="AT31">
        <f t="shared" si="0"/>
        <v>8.7844347586261176</v>
      </c>
      <c r="AU31">
        <f t="shared" si="0"/>
        <v>27.729248225536228</v>
      </c>
      <c r="AV31">
        <f t="shared" si="0"/>
        <v>36.128322423148219</v>
      </c>
      <c r="AW31">
        <f t="shared" si="0"/>
        <v>47.036309433541085</v>
      </c>
      <c r="AX31">
        <f t="shared" si="0"/>
        <v>177.80448704159983</v>
      </c>
      <c r="AY31">
        <f t="shared" si="0"/>
        <v>16.730130289508832</v>
      </c>
      <c r="AZ31">
        <f t="shared" si="0"/>
        <v>9.728162769791469</v>
      </c>
      <c r="BA31">
        <f t="shared" si="0"/>
        <v>51.482648591034092</v>
      </c>
      <c r="BB31">
        <f t="shared" si="0"/>
        <v>11.69564002366816</v>
      </c>
      <c r="BC31">
        <f t="shared" si="0"/>
        <v>6.7562841729326024</v>
      </c>
      <c r="BD31">
        <f t="shared" si="0"/>
        <v>46.902539919026538</v>
      </c>
      <c r="BE31">
        <f t="shared" si="0"/>
        <v>0</v>
      </c>
      <c r="BF31">
        <f t="shared" si="0"/>
        <v>0</v>
      </c>
      <c r="BG31">
        <f t="shared" si="0"/>
        <v>68.634220910985206</v>
      </c>
      <c r="BH31">
        <f t="shared" si="0"/>
        <v>1.1182353553776301</v>
      </c>
      <c r="BI31">
        <f t="shared" si="0"/>
        <v>0</v>
      </c>
      <c r="BJ31">
        <f t="shared" si="0"/>
        <v>0</v>
      </c>
      <c r="BK31">
        <f t="shared" si="0"/>
        <v>2.6798792199337642</v>
      </c>
      <c r="BL31">
        <f t="shared" si="0"/>
        <v>3.583406811347376</v>
      </c>
      <c r="BM31">
        <f t="shared" si="0"/>
        <v>61.742409078828771</v>
      </c>
      <c r="BN31">
        <f t="shared" si="0"/>
        <v>3.5059141078461105</v>
      </c>
      <c r="BO31">
        <f t="shared" si="0"/>
        <v>0.72553274352603703</v>
      </c>
      <c r="BP31">
        <f t="shared" ref="BP31:DE31" si="1">SUM(BP2:BP30)</f>
        <v>0</v>
      </c>
      <c r="BQ31">
        <f t="shared" si="1"/>
        <v>0.88109943035846805</v>
      </c>
      <c r="BR31">
        <f t="shared" si="1"/>
        <v>3.2113826605042091</v>
      </c>
      <c r="BS31">
        <f t="shared" si="1"/>
        <v>0</v>
      </c>
      <c r="BT31">
        <f t="shared" si="1"/>
        <v>0</v>
      </c>
      <c r="BU31">
        <f t="shared" si="1"/>
        <v>22.799681857967499</v>
      </c>
      <c r="BV31">
        <f t="shared" si="1"/>
        <v>0</v>
      </c>
      <c r="BW31">
        <f t="shared" si="1"/>
        <v>34.748686503885708</v>
      </c>
      <c r="BX31">
        <f t="shared" si="1"/>
        <v>0.30546577235956129</v>
      </c>
      <c r="BY31">
        <f t="shared" si="1"/>
        <v>6.4808120739746071</v>
      </c>
      <c r="BZ31">
        <f t="shared" si="1"/>
        <v>0</v>
      </c>
      <c r="CA31">
        <f t="shared" si="1"/>
        <v>10.001413549850891</v>
      </c>
      <c r="CB31">
        <f t="shared" si="1"/>
        <v>4.6558272705555739</v>
      </c>
      <c r="CC31">
        <f t="shared" si="1"/>
        <v>10.76151006268983</v>
      </c>
      <c r="CD31">
        <f t="shared" si="1"/>
        <v>0</v>
      </c>
      <c r="CE31">
        <f t="shared" si="1"/>
        <v>14.982413150372315</v>
      </c>
      <c r="CF31">
        <f t="shared" si="1"/>
        <v>7.9655080523012778</v>
      </c>
      <c r="CG31">
        <f t="shared" si="1"/>
        <v>2.898412915929415</v>
      </c>
      <c r="CH31">
        <f t="shared" si="1"/>
        <v>2.4219821816437861</v>
      </c>
      <c r="CI31">
        <f t="shared" si="1"/>
        <v>14.008813530457482</v>
      </c>
      <c r="CJ31">
        <f t="shared" si="1"/>
        <v>8.2626530985468225</v>
      </c>
      <c r="CK31">
        <f t="shared" si="1"/>
        <v>0.141424381595604</v>
      </c>
      <c r="CL31">
        <f t="shared" si="1"/>
        <v>7.2849848555481866</v>
      </c>
      <c r="CM31">
        <f t="shared" si="1"/>
        <v>8.5928152892629566</v>
      </c>
      <c r="CN31">
        <f t="shared" si="1"/>
        <v>44.412512746144067</v>
      </c>
      <c r="CO31">
        <f t="shared" si="1"/>
        <v>21.445228855804988</v>
      </c>
      <c r="CP31">
        <f t="shared" si="1"/>
        <v>0</v>
      </c>
      <c r="CQ31">
        <f t="shared" si="1"/>
        <v>13.087866255823235</v>
      </c>
      <c r="CR31">
        <f t="shared" si="1"/>
        <v>12.007900373200465</v>
      </c>
      <c r="CS31">
        <f t="shared" si="1"/>
        <v>6.1345598226223927</v>
      </c>
      <c r="CT31">
        <f t="shared" si="1"/>
        <v>5.16444000339394E-2</v>
      </c>
      <c r="CU31">
        <f t="shared" si="1"/>
        <v>0.95709216689448096</v>
      </c>
      <c r="CV31">
        <f t="shared" si="1"/>
        <v>5.3616663472712149</v>
      </c>
      <c r="CW31">
        <f t="shared" si="1"/>
        <v>42.317253123050925</v>
      </c>
      <c r="CX31">
        <f t="shared" si="1"/>
        <v>18.473196506712657</v>
      </c>
      <c r="CY31">
        <f t="shared" si="1"/>
        <v>40.414931420134437</v>
      </c>
      <c r="CZ31">
        <f t="shared" si="1"/>
        <v>56.00170388182822</v>
      </c>
      <c r="DA31">
        <f t="shared" si="1"/>
        <v>21.180383683278993</v>
      </c>
      <c r="DB31">
        <f t="shared" si="1"/>
        <v>7.5975288127683944</v>
      </c>
      <c r="DC31">
        <f t="shared" si="1"/>
        <v>63.551461710043185</v>
      </c>
      <c r="DD31">
        <f t="shared" si="1"/>
        <v>0</v>
      </c>
      <c r="DE31">
        <f t="shared" si="1"/>
        <v>820776.71140419715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E31"/>
  <sheetViews>
    <sheetView topLeftCell="CM1" workbookViewId="0">
      <selection activeCell="DD7" sqref="DD7"/>
    </sheetView>
  </sheetViews>
  <sheetFormatPr defaultRowHeight="14.5" x14ac:dyDescent="0.35"/>
  <sheetData>
    <row r="1" spans="1:108" x14ac:dyDescent="0.35">
      <c r="B1" t="s">
        <v>0</v>
      </c>
      <c r="C1" t="s">
        <v>1</v>
      </c>
      <c r="D1">
        <v>113</v>
      </c>
      <c r="E1">
        <v>114</v>
      </c>
      <c r="F1">
        <v>115</v>
      </c>
      <c r="G1" t="s">
        <v>2</v>
      </c>
      <c r="H1">
        <v>211</v>
      </c>
      <c r="I1">
        <v>212</v>
      </c>
      <c r="J1">
        <v>213</v>
      </c>
      <c r="K1" t="s">
        <v>3</v>
      </c>
      <c r="L1">
        <v>221</v>
      </c>
      <c r="M1" t="s">
        <v>4</v>
      </c>
      <c r="N1">
        <v>236</v>
      </c>
      <c r="O1">
        <v>237</v>
      </c>
      <c r="P1">
        <v>238</v>
      </c>
      <c r="Q1" t="s">
        <v>5</v>
      </c>
      <c r="R1">
        <v>311</v>
      </c>
      <c r="S1">
        <v>312</v>
      </c>
      <c r="T1">
        <v>313</v>
      </c>
      <c r="U1">
        <v>314</v>
      </c>
      <c r="V1">
        <v>315</v>
      </c>
      <c r="W1">
        <v>316</v>
      </c>
      <c r="X1">
        <v>321</v>
      </c>
      <c r="Y1">
        <v>322</v>
      </c>
      <c r="Z1">
        <v>323</v>
      </c>
      <c r="AA1">
        <v>324</v>
      </c>
      <c r="AB1">
        <v>325</v>
      </c>
      <c r="AC1">
        <v>326</v>
      </c>
      <c r="AD1">
        <v>327</v>
      </c>
      <c r="AE1">
        <v>331</v>
      </c>
      <c r="AF1">
        <v>332</v>
      </c>
      <c r="AG1">
        <v>333</v>
      </c>
      <c r="AH1">
        <v>334</v>
      </c>
      <c r="AI1">
        <v>335</v>
      </c>
      <c r="AJ1">
        <v>336</v>
      </c>
      <c r="AK1">
        <v>337</v>
      </c>
      <c r="AL1">
        <v>339</v>
      </c>
      <c r="AM1" t="s">
        <v>6</v>
      </c>
      <c r="AN1">
        <v>423</v>
      </c>
      <c r="AO1">
        <v>424</v>
      </c>
      <c r="AP1">
        <v>425</v>
      </c>
      <c r="AQ1" t="s">
        <v>7</v>
      </c>
      <c r="AR1">
        <v>441</v>
      </c>
      <c r="AS1">
        <v>442</v>
      </c>
      <c r="AT1">
        <v>443</v>
      </c>
      <c r="AU1">
        <v>444</v>
      </c>
      <c r="AV1">
        <v>445</v>
      </c>
      <c r="AW1">
        <v>446</v>
      </c>
      <c r="AX1">
        <v>447</v>
      </c>
      <c r="AY1">
        <v>448</v>
      </c>
      <c r="AZ1">
        <v>451</v>
      </c>
      <c r="BA1">
        <v>452</v>
      </c>
      <c r="BB1">
        <v>453</v>
      </c>
      <c r="BC1">
        <v>454</v>
      </c>
      <c r="BD1" t="s">
        <v>8</v>
      </c>
      <c r="BE1">
        <v>481</v>
      </c>
      <c r="BF1">
        <v>483</v>
      </c>
      <c r="BG1">
        <v>484</v>
      </c>
      <c r="BH1">
        <v>485</v>
      </c>
      <c r="BI1">
        <v>486</v>
      </c>
      <c r="BJ1">
        <v>487</v>
      </c>
      <c r="BK1">
        <v>488</v>
      </c>
      <c r="BL1">
        <v>492</v>
      </c>
      <c r="BM1">
        <v>493</v>
      </c>
      <c r="BN1" t="s">
        <v>9</v>
      </c>
      <c r="BO1">
        <v>511</v>
      </c>
      <c r="BP1">
        <v>512</v>
      </c>
      <c r="BQ1">
        <v>515</v>
      </c>
      <c r="BR1">
        <v>517</v>
      </c>
      <c r="BS1">
        <v>518</v>
      </c>
      <c r="BT1">
        <v>519</v>
      </c>
      <c r="BU1" t="s">
        <v>10</v>
      </c>
      <c r="BV1">
        <v>522</v>
      </c>
      <c r="BW1">
        <v>523</v>
      </c>
      <c r="BX1">
        <v>524</v>
      </c>
      <c r="BY1">
        <v>525</v>
      </c>
      <c r="BZ1" t="s">
        <v>11</v>
      </c>
      <c r="CA1">
        <v>531</v>
      </c>
      <c r="CB1">
        <v>532</v>
      </c>
      <c r="CC1">
        <v>533</v>
      </c>
      <c r="CD1" t="s">
        <v>12</v>
      </c>
      <c r="CE1">
        <v>541</v>
      </c>
      <c r="CF1" t="s">
        <v>13</v>
      </c>
      <c r="CG1">
        <v>551</v>
      </c>
      <c r="CH1" t="s">
        <v>14</v>
      </c>
      <c r="CI1">
        <v>561</v>
      </c>
      <c r="CJ1">
        <v>562</v>
      </c>
      <c r="CK1" t="s">
        <v>15</v>
      </c>
      <c r="CL1">
        <v>611</v>
      </c>
      <c r="CM1" t="s">
        <v>16</v>
      </c>
      <c r="CN1">
        <v>621</v>
      </c>
      <c r="CO1">
        <v>622</v>
      </c>
      <c r="CP1">
        <v>623</v>
      </c>
      <c r="CQ1">
        <v>624</v>
      </c>
      <c r="CR1" t="s">
        <v>17</v>
      </c>
      <c r="CS1">
        <v>711</v>
      </c>
      <c r="CT1">
        <v>712</v>
      </c>
      <c r="CU1">
        <v>713</v>
      </c>
      <c r="CV1" t="s">
        <v>18</v>
      </c>
      <c r="CW1">
        <v>721</v>
      </c>
      <c r="CX1">
        <v>722</v>
      </c>
      <c r="CY1" t="s">
        <v>19</v>
      </c>
      <c r="CZ1">
        <v>811</v>
      </c>
      <c r="DA1">
        <v>812</v>
      </c>
      <c r="DB1">
        <v>813</v>
      </c>
      <c r="DC1" t="s">
        <v>20</v>
      </c>
      <c r="DD1" t="s">
        <v>21</v>
      </c>
    </row>
    <row r="2" spans="1:108" x14ac:dyDescent="0.35">
      <c r="A2">
        <v>1</v>
      </c>
      <c r="B2">
        <v>28003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7.44693363723316</v>
      </c>
      <c r="L2">
        <v>6.4093741043307304</v>
      </c>
      <c r="M2">
        <v>0.80240648383205504</v>
      </c>
      <c r="N2">
        <v>0.85901943096926403</v>
      </c>
      <c r="O2">
        <v>0</v>
      </c>
      <c r="P2">
        <v>0</v>
      </c>
      <c r="Q2">
        <v>3.5181764394083501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2.7114541839277302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8.5836908335090794</v>
      </c>
      <c r="AI2">
        <v>0</v>
      </c>
      <c r="AJ2">
        <v>0</v>
      </c>
      <c r="AK2">
        <v>0</v>
      </c>
      <c r="AL2">
        <v>0</v>
      </c>
      <c r="AM2">
        <v>1.85336526992364</v>
      </c>
      <c r="AN2">
        <v>1.1047869420654099</v>
      </c>
      <c r="AO2">
        <v>1.47176614670734</v>
      </c>
      <c r="AP2">
        <v>0</v>
      </c>
      <c r="AQ2">
        <v>2.2869229787554302</v>
      </c>
      <c r="AR2">
        <v>2.1210733857162301</v>
      </c>
      <c r="AS2">
        <v>0</v>
      </c>
      <c r="AT2">
        <v>1.9764770144576</v>
      </c>
      <c r="AU2">
        <v>2.4378766669969898</v>
      </c>
      <c r="AV2">
        <v>0</v>
      </c>
      <c r="AW2">
        <v>0</v>
      </c>
      <c r="AX2">
        <v>2.7327216962148699</v>
      </c>
      <c r="AY2">
        <v>1.4475024037866899</v>
      </c>
      <c r="AZ2">
        <v>0</v>
      </c>
      <c r="BA2">
        <v>1.6625597558449301</v>
      </c>
      <c r="BB2">
        <v>0</v>
      </c>
      <c r="BC2">
        <v>1.4453931449148101</v>
      </c>
      <c r="BD2">
        <v>0</v>
      </c>
      <c r="BE2">
        <v>0</v>
      </c>
      <c r="BF2">
        <v>0</v>
      </c>
      <c r="BG2">
        <v>0.87810114158365105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0.85739846445624501</v>
      </c>
      <c r="BV2">
        <v>1.5687182963977599</v>
      </c>
      <c r="BW2">
        <v>0</v>
      </c>
      <c r="BX2">
        <v>0</v>
      </c>
      <c r="BY2">
        <v>0</v>
      </c>
      <c r="BZ2">
        <v>1.7739048618968001</v>
      </c>
      <c r="CA2">
        <v>0</v>
      </c>
      <c r="CB2">
        <v>1.4858290139067001</v>
      </c>
      <c r="CC2">
        <v>0</v>
      </c>
      <c r="CD2">
        <v>0</v>
      </c>
      <c r="CE2">
        <v>0</v>
      </c>
      <c r="CF2">
        <v>0</v>
      </c>
      <c r="CG2">
        <v>0</v>
      </c>
      <c r="CH2">
        <v>0.83910715250642298</v>
      </c>
      <c r="CI2">
        <v>0</v>
      </c>
      <c r="CJ2">
        <v>0</v>
      </c>
      <c r="CK2">
        <v>0</v>
      </c>
      <c r="CL2">
        <v>0</v>
      </c>
      <c r="CM2">
        <v>2.1597388019504802</v>
      </c>
      <c r="CN2">
        <v>1.68224931385039</v>
      </c>
      <c r="CO2">
        <v>0</v>
      </c>
      <c r="CP2">
        <v>1.56000196636386</v>
      </c>
      <c r="CQ2">
        <v>0</v>
      </c>
      <c r="CR2">
        <v>0</v>
      </c>
      <c r="CS2">
        <v>0</v>
      </c>
      <c r="CT2">
        <v>0</v>
      </c>
      <c r="CU2">
        <v>0</v>
      </c>
      <c r="CV2">
        <v>1.2946288867709901</v>
      </c>
      <c r="CW2">
        <v>0.78198700118998099</v>
      </c>
      <c r="CX2">
        <v>1.3988745635937601</v>
      </c>
      <c r="CY2">
        <v>1.14465043848057</v>
      </c>
      <c r="CZ2">
        <v>0</v>
      </c>
      <c r="DA2">
        <v>0</v>
      </c>
      <c r="DB2">
        <v>1.3372366751356599</v>
      </c>
      <c r="DC2">
        <v>0</v>
      </c>
      <c r="DD2">
        <v>28072.6339270967</v>
      </c>
    </row>
    <row r="3" spans="1:108" x14ac:dyDescent="0.35">
      <c r="A3">
        <v>2</v>
      </c>
      <c r="B3">
        <v>28009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2.4929787216844899</v>
      </c>
      <c r="N3">
        <v>0</v>
      </c>
      <c r="O3">
        <v>0</v>
      </c>
      <c r="P3">
        <v>1.05062982563967</v>
      </c>
      <c r="Q3">
        <v>11.6565582944006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5.2038527412494799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20.043675476745399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4.8160021888908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5.0052454495957903</v>
      </c>
      <c r="CZ3">
        <v>0</v>
      </c>
      <c r="DA3">
        <v>0</v>
      </c>
      <c r="DB3">
        <v>8.5005513857629005</v>
      </c>
      <c r="DC3">
        <v>0</v>
      </c>
      <c r="DD3">
        <v>28067.769494084001</v>
      </c>
    </row>
    <row r="4" spans="1:108" x14ac:dyDescent="0.35">
      <c r="A4">
        <v>3</v>
      </c>
      <c r="B4">
        <v>28013</v>
      </c>
      <c r="C4">
        <v>92.011453600742101</v>
      </c>
      <c r="D4">
        <v>120.532558419441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9.1537757185597393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78.585648617512405</v>
      </c>
      <c r="AL4">
        <v>0</v>
      </c>
      <c r="AM4">
        <v>2.9229504660335399</v>
      </c>
      <c r="AN4">
        <v>1.12725961694836</v>
      </c>
      <c r="AO4">
        <v>0</v>
      </c>
      <c r="AP4">
        <v>0</v>
      </c>
      <c r="AQ4">
        <v>2.8564026124556401</v>
      </c>
      <c r="AR4">
        <v>0</v>
      </c>
      <c r="AS4">
        <v>0</v>
      </c>
      <c r="AT4">
        <v>0</v>
      </c>
      <c r="AU4">
        <v>1.02239067236842</v>
      </c>
      <c r="AV4">
        <v>4.5267993071363302</v>
      </c>
      <c r="AW4">
        <v>3.9849022427970602</v>
      </c>
      <c r="AX4">
        <v>7.5622044740082401</v>
      </c>
      <c r="AY4">
        <v>0</v>
      </c>
      <c r="AZ4">
        <v>0</v>
      </c>
      <c r="BA4">
        <v>0</v>
      </c>
      <c r="BB4">
        <v>0</v>
      </c>
      <c r="BC4">
        <v>0</v>
      </c>
      <c r="BD4">
        <v>0.993348366572955</v>
      </c>
      <c r="BE4">
        <v>0</v>
      </c>
      <c r="BF4">
        <v>0</v>
      </c>
      <c r="BG4">
        <v>0.85785277718068398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2.8914750007310701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2.2861466559473</v>
      </c>
      <c r="CZ4">
        <v>0</v>
      </c>
      <c r="DA4">
        <v>0</v>
      </c>
      <c r="DB4">
        <v>3.0319428751622599</v>
      </c>
      <c r="DC4">
        <v>0</v>
      </c>
      <c r="DD4">
        <v>28347.347111423602</v>
      </c>
    </row>
    <row r="5" spans="1:108" x14ac:dyDescent="0.35">
      <c r="A5">
        <v>4</v>
      </c>
      <c r="B5">
        <v>28017</v>
      </c>
      <c r="C5">
        <v>0</v>
      </c>
      <c r="D5">
        <v>0</v>
      </c>
      <c r="E5">
        <v>0</v>
      </c>
      <c r="F5">
        <v>6.0151180335694603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8.1566534449960493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3.5709100734465702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346.437000728378</v>
      </c>
      <c r="AL5">
        <v>0</v>
      </c>
      <c r="AM5">
        <v>0</v>
      </c>
      <c r="AN5">
        <v>0</v>
      </c>
      <c r="AO5">
        <v>0</v>
      </c>
      <c r="AP5">
        <v>0</v>
      </c>
      <c r="AQ5">
        <v>1.3113822524796901</v>
      </c>
      <c r="AR5">
        <v>0</v>
      </c>
      <c r="AS5">
        <v>2.37807262416346</v>
      </c>
      <c r="AT5">
        <v>0</v>
      </c>
      <c r="AU5">
        <v>0</v>
      </c>
      <c r="AV5">
        <v>0</v>
      </c>
      <c r="AW5">
        <v>0</v>
      </c>
      <c r="AX5">
        <v>4.5137820026673996</v>
      </c>
      <c r="AY5">
        <v>0</v>
      </c>
      <c r="AZ5">
        <v>0</v>
      </c>
      <c r="BA5">
        <v>1.4795182431273901</v>
      </c>
      <c r="BB5">
        <v>0</v>
      </c>
      <c r="BC5">
        <v>0</v>
      </c>
      <c r="BD5">
        <v>0.93895417686972105</v>
      </c>
      <c r="BE5">
        <v>0</v>
      </c>
      <c r="BF5">
        <v>0</v>
      </c>
      <c r="BG5">
        <v>2.1206122326848198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1.1451040488034701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0.867090947214056</v>
      </c>
      <c r="DC5">
        <v>0</v>
      </c>
      <c r="DD5">
        <v>28395.934198808402</v>
      </c>
    </row>
    <row r="6" spans="1:108" x14ac:dyDescent="0.35">
      <c r="A6">
        <v>5</v>
      </c>
      <c r="B6">
        <v>28019</v>
      </c>
      <c r="C6">
        <v>0</v>
      </c>
      <c r="D6">
        <v>242.11009780300799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145.85845419727801</v>
      </c>
      <c r="L6">
        <v>141.19194452228999</v>
      </c>
      <c r="M6">
        <v>0</v>
      </c>
      <c r="N6">
        <v>2.1478182352517998</v>
      </c>
      <c r="O6">
        <v>0</v>
      </c>
      <c r="P6">
        <v>0</v>
      </c>
      <c r="Q6">
        <v>5.95122390644676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2.7175511070112299</v>
      </c>
      <c r="AR6">
        <v>0</v>
      </c>
      <c r="AS6">
        <v>0</v>
      </c>
      <c r="AT6">
        <v>0</v>
      </c>
      <c r="AU6">
        <v>0</v>
      </c>
      <c r="AV6">
        <v>8.0083768956829307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1.8418234746283599</v>
      </c>
      <c r="BE6">
        <v>0</v>
      </c>
      <c r="BF6">
        <v>0</v>
      </c>
      <c r="BG6">
        <v>1.2696842269719999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1.1144377447490299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0.75620258718465905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3.3629428197395801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0.98716922670052798</v>
      </c>
      <c r="CW6">
        <v>0</v>
      </c>
      <c r="CX6">
        <v>1.1145785614938899</v>
      </c>
      <c r="CY6">
        <v>2.0946482698031299</v>
      </c>
      <c r="CZ6">
        <v>3.1860451419746698</v>
      </c>
      <c r="DA6">
        <v>0</v>
      </c>
      <c r="DB6">
        <v>0</v>
      </c>
      <c r="DC6">
        <v>0</v>
      </c>
      <c r="DD6">
        <v>28582.712998720199</v>
      </c>
    </row>
    <row r="7" spans="1:108" x14ac:dyDescent="0.35">
      <c r="A7">
        <v>6</v>
      </c>
      <c r="B7">
        <v>28025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9.5609193426902106</v>
      </c>
      <c r="L7">
        <v>4.7249378527144401</v>
      </c>
      <c r="M7">
        <v>1.19110834451654</v>
      </c>
      <c r="N7">
        <v>1.0543570299804199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1.82851688216138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1.1457088149965</v>
      </c>
      <c r="AN7">
        <v>0</v>
      </c>
      <c r="AO7">
        <v>1.1736756475129799</v>
      </c>
      <c r="AP7">
        <v>0</v>
      </c>
      <c r="AQ7">
        <v>2.6106400300628301</v>
      </c>
      <c r="AR7">
        <v>1.57631247189399</v>
      </c>
      <c r="AS7">
        <v>0</v>
      </c>
      <c r="AT7">
        <v>1.2384135693124301</v>
      </c>
      <c r="AU7">
        <v>0.97612371727216896</v>
      </c>
      <c r="AV7">
        <v>1.43003140499276</v>
      </c>
      <c r="AW7">
        <v>3.6210246607921301</v>
      </c>
      <c r="AX7">
        <v>5.0277000667601701</v>
      </c>
      <c r="AY7">
        <v>0</v>
      </c>
      <c r="AZ7">
        <v>0</v>
      </c>
      <c r="BA7">
        <v>4.96302874926032</v>
      </c>
      <c r="BB7">
        <v>0</v>
      </c>
      <c r="BC7">
        <v>0</v>
      </c>
      <c r="BD7">
        <v>3.5974454158799398</v>
      </c>
      <c r="BE7">
        <v>0</v>
      </c>
      <c r="BF7">
        <v>0</v>
      </c>
      <c r="BG7">
        <v>3.0528190208671799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1.11453562083714</v>
      </c>
      <c r="BV7">
        <v>2.0211493855559102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1.80014896115074</v>
      </c>
      <c r="CN7">
        <v>0.84912857768386296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2.1943277025489998</v>
      </c>
      <c r="CW7">
        <v>3.0760071940848901</v>
      </c>
      <c r="CX7">
        <v>2.0652901208038701</v>
      </c>
      <c r="CY7">
        <v>2.8123242824913599</v>
      </c>
      <c r="CZ7">
        <v>1.71297347848274</v>
      </c>
      <c r="DA7">
        <v>1.0305650163237301</v>
      </c>
      <c r="DB7">
        <v>3.8989801623589702</v>
      </c>
      <c r="DC7">
        <v>0</v>
      </c>
      <c r="DD7">
        <v>28096.348193524002</v>
      </c>
    </row>
    <row r="8" spans="1:108" x14ac:dyDescent="0.35">
      <c r="A8">
        <v>7</v>
      </c>
      <c r="B8">
        <v>28033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2.6215911168639798</v>
      </c>
      <c r="L8">
        <v>1.2955715510643699</v>
      </c>
      <c r="M8">
        <v>0.81448432978728302</v>
      </c>
      <c r="N8">
        <v>0</v>
      </c>
      <c r="O8">
        <v>0.969627063261712</v>
      </c>
      <c r="P8">
        <v>0</v>
      </c>
      <c r="Q8">
        <v>0.95037736720609201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3.29715188360115</v>
      </c>
      <c r="Z8">
        <v>0</v>
      </c>
      <c r="AA8">
        <v>0</v>
      </c>
      <c r="AB8">
        <v>0.98454464746492398</v>
      </c>
      <c r="AC8">
        <v>0</v>
      </c>
      <c r="AD8">
        <v>2.34986858382584</v>
      </c>
      <c r="AE8">
        <v>0</v>
      </c>
      <c r="AF8">
        <v>1.3632156256454</v>
      </c>
      <c r="AG8">
        <v>0</v>
      </c>
      <c r="AH8">
        <v>0</v>
      </c>
      <c r="AI8">
        <v>0</v>
      </c>
      <c r="AJ8">
        <v>0</v>
      </c>
      <c r="AK8">
        <v>0</v>
      </c>
      <c r="AL8">
        <v>1.19473202173934</v>
      </c>
      <c r="AM8">
        <v>1.6553404323868399</v>
      </c>
      <c r="AN8">
        <v>1.7030319534154199</v>
      </c>
      <c r="AO8">
        <v>0.97483057948642804</v>
      </c>
      <c r="AP8">
        <v>1.36110818613448</v>
      </c>
      <c r="AQ8">
        <v>1.4860505429917901</v>
      </c>
      <c r="AR8">
        <v>1.7539319297656699</v>
      </c>
      <c r="AS8">
        <v>1.3206768758235901</v>
      </c>
      <c r="AT8">
        <v>1.33289572917649</v>
      </c>
      <c r="AU8">
        <v>0</v>
      </c>
      <c r="AV8">
        <v>0</v>
      </c>
      <c r="AW8">
        <v>1.7552154616247</v>
      </c>
      <c r="AX8">
        <v>1.42653944526052</v>
      </c>
      <c r="AY8">
        <v>1.05833483765902</v>
      </c>
      <c r="AZ8">
        <v>0.91417356755314805</v>
      </c>
      <c r="BA8">
        <v>1.8368928280658701</v>
      </c>
      <c r="BB8">
        <v>0.78909896044616001</v>
      </c>
      <c r="BC8">
        <v>1.0200606573052799</v>
      </c>
      <c r="BD8">
        <v>3.6299329266884701</v>
      </c>
      <c r="BE8">
        <v>0</v>
      </c>
      <c r="BF8">
        <v>0</v>
      </c>
      <c r="BG8">
        <v>2.5573364993198799</v>
      </c>
      <c r="BH8">
        <v>0</v>
      </c>
      <c r="BI8">
        <v>0</v>
      </c>
      <c r="BJ8">
        <v>0</v>
      </c>
      <c r="BK8">
        <v>1.2155458421697301</v>
      </c>
      <c r="BL8">
        <v>0</v>
      </c>
      <c r="BM8">
        <v>19.132741005588201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0.85934556249628502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1.3875473738156601</v>
      </c>
      <c r="CI8">
        <v>1.45634859013802</v>
      </c>
      <c r="CJ8">
        <v>0</v>
      </c>
      <c r="CK8">
        <v>0</v>
      </c>
      <c r="CL8">
        <v>0</v>
      </c>
      <c r="CM8">
        <v>0.87305733541431396</v>
      </c>
      <c r="CN8">
        <v>1.0166237894779999</v>
      </c>
      <c r="CO8">
        <v>0</v>
      </c>
      <c r="CP8">
        <v>0</v>
      </c>
      <c r="CQ8">
        <v>0.84064566000376895</v>
      </c>
      <c r="CR8">
        <v>0</v>
      </c>
      <c r="CS8">
        <v>0</v>
      </c>
      <c r="CT8">
        <v>0</v>
      </c>
      <c r="CU8">
        <v>0</v>
      </c>
      <c r="CV8">
        <v>1.53250259642343</v>
      </c>
      <c r="CW8">
        <v>1.0871845975561301</v>
      </c>
      <c r="CX8">
        <v>1.6489057780332099</v>
      </c>
      <c r="CY8">
        <v>0.95571708474429096</v>
      </c>
      <c r="CZ8">
        <v>1.06413887147296</v>
      </c>
      <c r="DA8">
        <v>0</v>
      </c>
      <c r="DB8">
        <v>1.0436367874424901</v>
      </c>
      <c r="DC8">
        <v>0</v>
      </c>
      <c r="DD8">
        <v>28109.530556478301</v>
      </c>
    </row>
    <row r="9" spans="1:108" x14ac:dyDescent="0.35">
      <c r="A9">
        <v>8</v>
      </c>
      <c r="B9">
        <v>28043</v>
      </c>
      <c r="C9">
        <v>19.7800825360899</v>
      </c>
      <c r="D9">
        <v>53.589449837626503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0.907265727777127</v>
      </c>
      <c r="O9">
        <v>0</v>
      </c>
      <c r="P9">
        <v>0</v>
      </c>
      <c r="Q9">
        <v>5.6752474525781604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0.82054042951515205</v>
      </c>
      <c r="AN9">
        <v>0</v>
      </c>
      <c r="AO9">
        <v>0</v>
      </c>
      <c r="AP9">
        <v>0</v>
      </c>
      <c r="AQ9">
        <v>2.1768929031880702</v>
      </c>
      <c r="AR9">
        <v>3.2316641874809702</v>
      </c>
      <c r="AS9">
        <v>0</v>
      </c>
      <c r="AT9">
        <v>0</v>
      </c>
      <c r="AU9">
        <v>0</v>
      </c>
      <c r="AV9">
        <v>0</v>
      </c>
      <c r="AW9">
        <v>2.0736859907555401</v>
      </c>
      <c r="AX9">
        <v>5.5226101175301903</v>
      </c>
      <c r="AY9">
        <v>0.78755283697558898</v>
      </c>
      <c r="AZ9">
        <v>0</v>
      </c>
      <c r="BA9">
        <v>3.5434983423475801</v>
      </c>
      <c r="BB9">
        <v>0</v>
      </c>
      <c r="BC9">
        <v>0</v>
      </c>
      <c r="BD9">
        <v>0.904903794419188</v>
      </c>
      <c r="BE9">
        <v>0</v>
      </c>
      <c r="BF9">
        <v>0</v>
      </c>
      <c r="BG9">
        <v>2.1523027913733999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0.89904479905699797</v>
      </c>
      <c r="BV9">
        <v>0.83360514634036398</v>
      </c>
      <c r="BW9">
        <v>0</v>
      </c>
      <c r="BX9">
        <v>0</v>
      </c>
      <c r="BY9">
        <v>0</v>
      </c>
      <c r="BZ9">
        <v>0.85986421837310401</v>
      </c>
      <c r="CA9">
        <v>0</v>
      </c>
      <c r="CB9">
        <v>1.14825342772008</v>
      </c>
      <c r="CC9">
        <v>0</v>
      </c>
      <c r="CD9">
        <v>0</v>
      </c>
      <c r="CE9">
        <v>0</v>
      </c>
      <c r="CF9">
        <v>0</v>
      </c>
      <c r="CG9">
        <v>0</v>
      </c>
      <c r="CH9">
        <v>0.99756417636507599</v>
      </c>
      <c r="CI9">
        <v>0</v>
      </c>
      <c r="CJ9">
        <v>0</v>
      </c>
      <c r="CK9">
        <v>0</v>
      </c>
      <c r="CL9">
        <v>0</v>
      </c>
      <c r="CM9">
        <v>1.5490136745956</v>
      </c>
      <c r="CN9">
        <v>0.96333555918217395</v>
      </c>
      <c r="CO9">
        <v>0</v>
      </c>
      <c r="CP9">
        <v>0</v>
      </c>
      <c r="CQ9">
        <v>0.76675449922925198</v>
      </c>
      <c r="CR9">
        <v>0</v>
      </c>
      <c r="CS9">
        <v>0</v>
      </c>
      <c r="CT9">
        <v>0</v>
      </c>
      <c r="CU9">
        <v>0</v>
      </c>
      <c r="CV9">
        <v>2.2886337208529501</v>
      </c>
      <c r="CW9">
        <v>1.7195219081995301</v>
      </c>
      <c r="CX9">
        <v>2.42731089611144</v>
      </c>
      <c r="CY9">
        <v>0.88381965255976502</v>
      </c>
      <c r="CZ9">
        <v>1.0811190004040101</v>
      </c>
      <c r="DA9">
        <v>0</v>
      </c>
      <c r="DB9">
        <v>0.76006649879537203</v>
      </c>
      <c r="DC9">
        <v>0</v>
      </c>
      <c r="DD9">
        <v>28161.343604125399</v>
      </c>
    </row>
    <row r="10" spans="1:108" x14ac:dyDescent="0.35">
      <c r="A10">
        <v>9</v>
      </c>
      <c r="B10">
        <v>28057</v>
      </c>
      <c r="C10">
        <v>19.296393456436501</v>
      </c>
      <c r="D10">
        <v>52.279008810709698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11.241865706698899</v>
      </c>
      <c r="L10">
        <v>7.29178997519608</v>
      </c>
      <c r="M10">
        <v>2.4404099807646502</v>
      </c>
      <c r="N10">
        <v>0</v>
      </c>
      <c r="O10">
        <v>0</v>
      </c>
      <c r="P10">
        <v>2.0067814440871699</v>
      </c>
      <c r="Q10">
        <v>6.31825045131023</v>
      </c>
      <c r="R10">
        <v>0</v>
      </c>
      <c r="S10">
        <v>0</v>
      </c>
      <c r="T10">
        <v>0</v>
      </c>
      <c r="U10">
        <v>0.79007190744120503</v>
      </c>
      <c r="V10">
        <v>0</v>
      </c>
      <c r="W10">
        <v>0</v>
      </c>
      <c r="X10">
        <v>9.9018980502884002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1.7948629843624599</v>
      </c>
      <c r="AG10">
        <v>2.7959278786649899</v>
      </c>
      <c r="AH10">
        <v>0</v>
      </c>
      <c r="AI10">
        <v>0</v>
      </c>
      <c r="AJ10">
        <v>0</v>
      </c>
      <c r="AK10">
        <v>149.19860406588501</v>
      </c>
      <c r="AL10">
        <v>0</v>
      </c>
      <c r="AM10">
        <v>0.90310555856153496</v>
      </c>
      <c r="AN10">
        <v>0</v>
      </c>
      <c r="AO10">
        <v>0</v>
      </c>
      <c r="AP10">
        <v>0</v>
      </c>
      <c r="AQ10">
        <v>1.46984015256503</v>
      </c>
      <c r="AR10">
        <v>0.921589581375861</v>
      </c>
      <c r="AS10">
        <v>0</v>
      </c>
      <c r="AT10">
        <v>0</v>
      </c>
      <c r="AU10">
        <v>0</v>
      </c>
      <c r="AV10">
        <v>0.76983722785852804</v>
      </c>
      <c r="AW10">
        <v>1.4960452489693401</v>
      </c>
      <c r="AX10">
        <v>2.99400017549755</v>
      </c>
      <c r="AY10">
        <v>0</v>
      </c>
      <c r="AZ10">
        <v>0</v>
      </c>
      <c r="BA10">
        <v>0</v>
      </c>
      <c r="BB10">
        <v>0</v>
      </c>
      <c r="BC10">
        <v>2.12034648101743</v>
      </c>
      <c r="BD10">
        <v>2.0559023944520498</v>
      </c>
      <c r="BE10">
        <v>0</v>
      </c>
      <c r="BF10">
        <v>0</v>
      </c>
      <c r="BG10">
        <v>4.0399036285076102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0.98486288607054495</v>
      </c>
      <c r="BV10">
        <v>1.7454632017898899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0.97489715094836904</v>
      </c>
      <c r="CN10">
        <v>0</v>
      </c>
      <c r="CO10">
        <v>0</v>
      </c>
      <c r="CP10">
        <v>0.89288867970296004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1.0142580042012299</v>
      </c>
      <c r="CW10">
        <v>0</v>
      </c>
      <c r="CX10">
        <v>1.0535042859435899</v>
      </c>
      <c r="CY10">
        <v>0.75915493101312204</v>
      </c>
      <c r="CZ10">
        <v>0.97696674109611503</v>
      </c>
      <c r="DA10">
        <v>0</v>
      </c>
      <c r="DB10">
        <v>0</v>
      </c>
      <c r="DC10">
        <v>0</v>
      </c>
      <c r="DD10">
        <v>28347.528431041399</v>
      </c>
    </row>
    <row r="11" spans="1:108" x14ac:dyDescent="0.35">
      <c r="A11">
        <v>10</v>
      </c>
      <c r="B11">
        <v>28069</v>
      </c>
      <c r="C11">
        <v>239.33152588316901</v>
      </c>
      <c r="D11">
        <v>457.04047132105097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39.223326506161001</v>
      </c>
      <c r="M11">
        <v>1.4385596484913801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3.22154072790017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5.46445966640752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3.0927938237417401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2.1318796818100298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1.27232782055327</v>
      </c>
      <c r="CR11">
        <v>0</v>
      </c>
      <c r="CS11">
        <v>0</v>
      </c>
      <c r="CT11">
        <v>0</v>
      </c>
      <c r="CU11">
        <v>0</v>
      </c>
      <c r="CV11">
        <v>2.9192040061412801</v>
      </c>
      <c r="CW11">
        <v>0</v>
      </c>
      <c r="CX11">
        <v>2.3608746114069699</v>
      </c>
      <c r="CY11">
        <v>3.2304440929483</v>
      </c>
      <c r="CZ11">
        <v>0</v>
      </c>
      <c r="DA11">
        <v>0</v>
      </c>
      <c r="DB11">
        <v>5.9603187195295897</v>
      </c>
      <c r="DC11">
        <v>0</v>
      </c>
      <c r="DD11">
        <v>28835.687726509299</v>
      </c>
    </row>
    <row r="12" spans="1:108" x14ac:dyDescent="0.35">
      <c r="A12">
        <v>11</v>
      </c>
      <c r="B12">
        <v>28071</v>
      </c>
      <c r="C12">
        <v>4.72729089003436</v>
      </c>
      <c r="D12">
        <v>0</v>
      </c>
      <c r="E12">
        <v>0</v>
      </c>
      <c r="F12">
        <v>2.7834319155168199</v>
      </c>
      <c r="G12">
        <v>0</v>
      </c>
      <c r="H12">
        <v>0</v>
      </c>
      <c r="I12">
        <v>0</v>
      </c>
      <c r="J12">
        <v>0</v>
      </c>
      <c r="K12">
        <v>4.9075536355022402</v>
      </c>
      <c r="L12">
        <v>2.4252778530486401</v>
      </c>
      <c r="M12">
        <v>1.07706599716202</v>
      </c>
      <c r="N12">
        <v>1.5257419966727701</v>
      </c>
      <c r="O12">
        <v>0</v>
      </c>
      <c r="P12">
        <v>0</v>
      </c>
      <c r="Q12">
        <v>1.5369541707355401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1.8641076379220201</v>
      </c>
      <c r="AR12">
        <v>1.6766166238399001</v>
      </c>
      <c r="AS12">
        <v>1.0338280168560601</v>
      </c>
      <c r="AT12">
        <v>0</v>
      </c>
      <c r="AU12">
        <v>0</v>
      </c>
      <c r="AV12">
        <v>0</v>
      </c>
      <c r="AW12">
        <v>1.82835578557348</v>
      </c>
      <c r="AX12">
        <v>2.3942342104718399</v>
      </c>
      <c r="AY12">
        <v>2.1457670988653001</v>
      </c>
      <c r="AZ12">
        <v>3.3886882560293401</v>
      </c>
      <c r="BA12">
        <v>0.91780287841448005</v>
      </c>
      <c r="BB12">
        <v>2.06960852072288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0.853203618099589</v>
      </c>
      <c r="BV12">
        <v>1.26998710415743</v>
      </c>
      <c r="BW12">
        <v>0</v>
      </c>
      <c r="BX12">
        <v>0</v>
      </c>
      <c r="BY12">
        <v>0</v>
      </c>
      <c r="BZ12">
        <v>0.95797731603056002</v>
      </c>
      <c r="CA12">
        <v>0</v>
      </c>
      <c r="CB12">
        <v>0</v>
      </c>
      <c r="CC12">
        <v>0</v>
      </c>
      <c r="CD12">
        <v>1.2796500459846101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1.4939992885994899</v>
      </c>
      <c r="CN12">
        <v>1.7519278238826601</v>
      </c>
      <c r="CO12">
        <v>0</v>
      </c>
      <c r="CP12">
        <v>0</v>
      </c>
      <c r="CQ12">
        <v>0</v>
      </c>
      <c r="CR12">
        <v>1.2900373713434501</v>
      </c>
      <c r="CS12">
        <v>0</v>
      </c>
      <c r="CT12">
        <v>0</v>
      </c>
      <c r="CU12">
        <v>1.91310532240459</v>
      </c>
      <c r="CV12">
        <v>2.78841215717833</v>
      </c>
      <c r="CW12">
        <v>1.35448286632209</v>
      </c>
      <c r="CX12">
        <v>2.6593429962787001</v>
      </c>
      <c r="CY12">
        <v>1.5898195536595601</v>
      </c>
      <c r="CZ12">
        <v>0</v>
      </c>
      <c r="DA12">
        <v>1.1715910264860401</v>
      </c>
      <c r="DB12">
        <v>1.95618569854372</v>
      </c>
      <c r="DC12">
        <v>0</v>
      </c>
      <c r="DD12">
        <v>28129.632047676299</v>
      </c>
    </row>
    <row r="13" spans="1:108" x14ac:dyDescent="0.35">
      <c r="A13">
        <v>12</v>
      </c>
      <c r="B13">
        <v>28081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0.97604425791891702</v>
      </c>
      <c r="M13">
        <v>0</v>
      </c>
      <c r="N13">
        <v>0</v>
      </c>
      <c r="O13">
        <v>0</v>
      </c>
      <c r="P13">
        <v>0</v>
      </c>
      <c r="Q13">
        <v>2.3645329252791001</v>
      </c>
      <c r="R13">
        <v>0</v>
      </c>
      <c r="S13">
        <v>0</v>
      </c>
      <c r="T13">
        <v>0</v>
      </c>
      <c r="U13">
        <v>3.5674774554161601</v>
      </c>
      <c r="V13">
        <v>0</v>
      </c>
      <c r="W13">
        <v>0</v>
      </c>
      <c r="X13">
        <v>0</v>
      </c>
      <c r="Y13">
        <v>5.7160657201377303</v>
      </c>
      <c r="Z13">
        <v>0</v>
      </c>
      <c r="AA13">
        <v>0</v>
      </c>
      <c r="AB13">
        <v>0</v>
      </c>
      <c r="AC13">
        <v>9.1113942088812792</v>
      </c>
      <c r="AD13">
        <v>0</v>
      </c>
      <c r="AE13">
        <v>0</v>
      </c>
      <c r="AF13">
        <v>0</v>
      </c>
      <c r="AG13">
        <v>1.71107525019192</v>
      </c>
      <c r="AH13">
        <v>0</v>
      </c>
      <c r="AI13">
        <v>0</v>
      </c>
      <c r="AJ13">
        <v>0</v>
      </c>
      <c r="AK13">
        <v>34.984397731038499</v>
      </c>
      <c r="AL13">
        <v>0</v>
      </c>
      <c r="AM13">
        <v>0.87331469716121901</v>
      </c>
      <c r="AN13">
        <v>0.88546201934560498</v>
      </c>
      <c r="AO13">
        <v>0</v>
      </c>
      <c r="AP13">
        <v>0</v>
      </c>
      <c r="AQ13">
        <v>1.3739220897333699</v>
      </c>
      <c r="AR13">
        <v>1.05007145424388</v>
      </c>
      <c r="AS13">
        <v>1.1242404215275501</v>
      </c>
      <c r="AT13">
        <v>1.26348614181726</v>
      </c>
      <c r="AU13">
        <v>1.7465036586621601</v>
      </c>
      <c r="AV13">
        <v>0</v>
      </c>
      <c r="AW13">
        <v>1.2714507161951001</v>
      </c>
      <c r="AX13">
        <v>1.7413088084628501</v>
      </c>
      <c r="AY13">
        <v>1.54188561735771</v>
      </c>
      <c r="AZ13">
        <v>1.7389193375716401</v>
      </c>
      <c r="BA13">
        <v>1.64382849751213</v>
      </c>
      <c r="BB13">
        <v>1.5444024211198399</v>
      </c>
      <c r="BC13">
        <v>0</v>
      </c>
      <c r="BD13">
        <v>1.35890023581168</v>
      </c>
      <c r="BE13">
        <v>0</v>
      </c>
      <c r="BF13">
        <v>0</v>
      </c>
      <c r="BG13">
        <v>1.7143045625197799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5.2027143134981699</v>
      </c>
      <c r="BN13">
        <v>0</v>
      </c>
      <c r="BO13">
        <v>0</v>
      </c>
      <c r="BP13">
        <v>0</v>
      </c>
      <c r="BQ13">
        <v>0.88109943035846805</v>
      </c>
      <c r="BR13">
        <v>0</v>
      </c>
      <c r="BS13">
        <v>0</v>
      </c>
      <c r="BT13">
        <v>0</v>
      </c>
      <c r="BU13">
        <v>1.18696656629437</v>
      </c>
      <c r="BV13">
        <v>1.92985793815597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1.4573525763216699</v>
      </c>
      <c r="CC13">
        <v>0</v>
      </c>
      <c r="CD13">
        <v>0</v>
      </c>
      <c r="CE13">
        <v>0</v>
      </c>
      <c r="CF13">
        <v>0.76994173737238603</v>
      </c>
      <c r="CG13">
        <v>0.77318196418724705</v>
      </c>
      <c r="CH13">
        <v>1.4512309013281399</v>
      </c>
      <c r="CI13">
        <v>1.56526208790708</v>
      </c>
      <c r="CJ13">
        <v>0</v>
      </c>
      <c r="CK13">
        <v>0</v>
      </c>
      <c r="CL13">
        <v>0</v>
      </c>
      <c r="CM13">
        <v>1.1846670424705901</v>
      </c>
      <c r="CN13">
        <v>0.99336449733217402</v>
      </c>
      <c r="CO13">
        <v>0</v>
      </c>
      <c r="CP13">
        <v>1.07514635823308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0.963793945532048</v>
      </c>
      <c r="CW13">
        <v>0</v>
      </c>
      <c r="CX13">
        <v>1.0383049890484699</v>
      </c>
      <c r="CY13">
        <v>0.99881256607269697</v>
      </c>
      <c r="CZ13">
        <v>0.99289937150014296</v>
      </c>
      <c r="DA13">
        <v>0</v>
      </c>
      <c r="DB13">
        <v>0.90795211591860603</v>
      </c>
      <c r="DC13">
        <v>0</v>
      </c>
      <c r="DD13">
        <v>28183.675536629398</v>
      </c>
    </row>
    <row r="14" spans="1:108" x14ac:dyDescent="0.35">
      <c r="A14">
        <v>13</v>
      </c>
      <c r="B14">
        <v>28087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5.6284467399571403</v>
      </c>
      <c r="L14">
        <v>3.3094211971329801</v>
      </c>
      <c r="M14">
        <v>1.40607952525221</v>
      </c>
      <c r="N14">
        <v>1.2194873892395801</v>
      </c>
      <c r="O14">
        <v>2.1638322622746902</v>
      </c>
      <c r="P14">
        <v>1.1663692042355001</v>
      </c>
      <c r="Q14">
        <v>2.8317901205164602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2.2100950158922998</v>
      </c>
      <c r="AE14">
        <v>0</v>
      </c>
      <c r="AF14">
        <v>1.0431356508434599</v>
      </c>
      <c r="AG14">
        <v>1.76805037705306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1.5875187778533699</v>
      </c>
      <c r="AN14">
        <v>1.02198542114603</v>
      </c>
      <c r="AO14">
        <v>0</v>
      </c>
      <c r="AP14">
        <v>0</v>
      </c>
      <c r="AQ14">
        <v>1.8033155064454001</v>
      </c>
      <c r="AR14">
        <v>1.8922982008000599</v>
      </c>
      <c r="AS14">
        <v>0</v>
      </c>
      <c r="AT14">
        <v>1.0197928497299</v>
      </c>
      <c r="AU14">
        <v>2.2677439693978898</v>
      </c>
      <c r="AV14">
        <v>1.18973954027299</v>
      </c>
      <c r="AW14">
        <v>1.8224393130171299</v>
      </c>
      <c r="AX14">
        <v>1.77269463058113</v>
      </c>
      <c r="AY14">
        <v>2.1547100240966799</v>
      </c>
      <c r="AZ14">
        <v>0</v>
      </c>
      <c r="BA14">
        <v>0</v>
      </c>
      <c r="BB14">
        <v>1.59865807459284</v>
      </c>
      <c r="BC14">
        <v>0</v>
      </c>
      <c r="BD14">
        <v>1.89359051281015</v>
      </c>
      <c r="BE14">
        <v>0</v>
      </c>
      <c r="BF14">
        <v>0</v>
      </c>
      <c r="BG14">
        <v>1.5296622104241799</v>
      </c>
      <c r="BH14">
        <v>1.1182353553776301</v>
      </c>
      <c r="BI14">
        <v>0</v>
      </c>
      <c r="BJ14">
        <v>0</v>
      </c>
      <c r="BK14">
        <v>0.82129784517864701</v>
      </c>
      <c r="BL14">
        <v>3.1421200080790399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1.1847093373053199</v>
      </c>
      <c r="BW14">
        <v>0</v>
      </c>
      <c r="BX14">
        <v>0</v>
      </c>
      <c r="BY14">
        <v>0</v>
      </c>
      <c r="BZ14">
        <v>0.85916200062773496</v>
      </c>
      <c r="CA14">
        <v>0</v>
      </c>
      <c r="CB14">
        <v>1.3701124721361799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0.96033066781337695</v>
      </c>
      <c r="CI14">
        <v>0.97564416115876895</v>
      </c>
      <c r="CJ14">
        <v>0</v>
      </c>
      <c r="CK14">
        <v>0</v>
      </c>
      <c r="CL14">
        <v>0</v>
      </c>
      <c r="CM14">
        <v>1.25641492523845</v>
      </c>
      <c r="CN14">
        <v>1.04698870176985</v>
      </c>
      <c r="CO14">
        <v>0</v>
      </c>
      <c r="CP14">
        <v>1.6477891939424001</v>
      </c>
      <c r="CQ14">
        <v>0</v>
      </c>
      <c r="CR14">
        <v>0.85136368414923602</v>
      </c>
      <c r="CS14">
        <v>0</v>
      </c>
      <c r="CT14">
        <v>0</v>
      </c>
      <c r="CU14">
        <v>0</v>
      </c>
      <c r="CV14">
        <v>1.3019717641792501</v>
      </c>
      <c r="CW14">
        <v>0</v>
      </c>
      <c r="CX14">
        <v>1.3876180513118299</v>
      </c>
      <c r="CY14">
        <v>1.4072563883570399</v>
      </c>
      <c r="CZ14">
        <v>1.40365303663079</v>
      </c>
      <c r="DA14">
        <v>0</v>
      </c>
      <c r="DB14">
        <v>1.6482000346686001</v>
      </c>
      <c r="DC14">
        <v>0</v>
      </c>
      <c r="DD14">
        <v>28153.683724141501</v>
      </c>
    </row>
    <row r="15" spans="1:108" x14ac:dyDescent="0.35">
      <c r="A15">
        <v>14</v>
      </c>
      <c r="B15">
        <v>28093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1.6646105551614101</v>
      </c>
      <c r="N15">
        <v>0</v>
      </c>
      <c r="O15">
        <v>0</v>
      </c>
      <c r="P15">
        <v>1.3529430824803901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1.2805364075716199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1.69651387948897</v>
      </c>
      <c r="AN15">
        <v>0.80172096300476703</v>
      </c>
      <c r="AO15">
        <v>0</v>
      </c>
      <c r="AP15">
        <v>0</v>
      </c>
      <c r="AQ15">
        <v>1.7456301557059399</v>
      </c>
      <c r="AR15">
        <v>1.3426515648702</v>
      </c>
      <c r="AS15">
        <v>0</v>
      </c>
      <c r="AT15">
        <v>0</v>
      </c>
      <c r="AU15">
        <v>1.19803535543367</v>
      </c>
      <c r="AV15">
        <v>1.7272243372210001</v>
      </c>
      <c r="AW15">
        <v>1.9143893282531499</v>
      </c>
      <c r="AX15">
        <v>6.1341286262402299</v>
      </c>
      <c r="AY15">
        <v>0</v>
      </c>
      <c r="AZ15">
        <v>0</v>
      </c>
      <c r="BA15">
        <v>2.1213582615014301</v>
      </c>
      <c r="BB15">
        <v>0</v>
      </c>
      <c r="BC15">
        <v>0</v>
      </c>
      <c r="BD15">
        <v>5.4045394859835403</v>
      </c>
      <c r="BE15">
        <v>0</v>
      </c>
      <c r="BF15">
        <v>0</v>
      </c>
      <c r="BG15">
        <v>4.1317731596874596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35.213142093229898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1.66368607168882</v>
      </c>
      <c r="BV15">
        <v>3.0747040186883998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1.1946811837812199</v>
      </c>
      <c r="CI15">
        <v>0</v>
      </c>
      <c r="CJ15">
        <v>0</v>
      </c>
      <c r="CK15">
        <v>0</v>
      </c>
      <c r="CL15">
        <v>2.3710309651108998</v>
      </c>
      <c r="CM15">
        <v>2.3946625379261701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0.95709216689448096</v>
      </c>
      <c r="CU15">
        <v>0</v>
      </c>
      <c r="CV15">
        <v>0.999696632654134</v>
      </c>
      <c r="CW15">
        <v>0</v>
      </c>
      <c r="CX15">
        <v>1.0836864993425701</v>
      </c>
      <c r="CY15">
        <v>1.85605915633661</v>
      </c>
      <c r="CZ15">
        <v>3.02398385968193</v>
      </c>
      <c r="DA15">
        <v>0</v>
      </c>
      <c r="DB15">
        <v>1.3626019808321499</v>
      </c>
      <c r="DC15">
        <v>0</v>
      </c>
      <c r="DD15">
        <v>28180.711082328799</v>
      </c>
    </row>
    <row r="16" spans="1:108" x14ac:dyDescent="0.35">
      <c r="A16">
        <v>15</v>
      </c>
      <c r="B16">
        <v>28095</v>
      </c>
      <c r="C16">
        <v>0</v>
      </c>
      <c r="D16">
        <v>0</v>
      </c>
      <c r="E16">
        <v>0</v>
      </c>
      <c r="F16">
        <v>0</v>
      </c>
      <c r="G16">
        <v>1.95012604601114</v>
      </c>
      <c r="H16">
        <v>0</v>
      </c>
      <c r="I16">
        <v>0</v>
      </c>
      <c r="J16">
        <v>2.0508072419603698</v>
      </c>
      <c r="K16">
        <v>6.5308647303808396</v>
      </c>
      <c r="L16">
        <v>3.22750656809237</v>
      </c>
      <c r="M16">
        <v>3.4877666329899402</v>
      </c>
      <c r="N16">
        <v>0</v>
      </c>
      <c r="O16">
        <v>0</v>
      </c>
      <c r="P16">
        <v>2.0593085767599599</v>
      </c>
      <c r="Q16">
        <v>5.4348191795085903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13.2712166875772</v>
      </c>
      <c r="Y16">
        <v>0</v>
      </c>
      <c r="Z16">
        <v>3.76316237831906</v>
      </c>
      <c r="AA16">
        <v>0</v>
      </c>
      <c r="AB16">
        <v>0</v>
      </c>
      <c r="AC16">
        <v>0</v>
      </c>
      <c r="AD16">
        <v>1.4305600134301799</v>
      </c>
      <c r="AE16">
        <v>0</v>
      </c>
      <c r="AF16">
        <v>1.02459436748137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0.79048938536964597</v>
      </c>
      <c r="AP16">
        <v>0</v>
      </c>
      <c r="AQ16">
        <v>1.7639668815764999</v>
      </c>
      <c r="AR16">
        <v>1.5220841784803001</v>
      </c>
      <c r="AS16">
        <v>0</v>
      </c>
      <c r="AT16">
        <v>0</v>
      </c>
      <c r="AU16">
        <v>1.3676431669522899</v>
      </c>
      <c r="AV16">
        <v>0</v>
      </c>
      <c r="AW16">
        <v>2.4765626279419899</v>
      </c>
      <c r="AX16">
        <v>2.9425229137388702</v>
      </c>
      <c r="AY16">
        <v>0</v>
      </c>
      <c r="AZ16">
        <v>0</v>
      </c>
      <c r="BA16">
        <v>3.4951265241425702</v>
      </c>
      <c r="BB16">
        <v>0</v>
      </c>
      <c r="BC16">
        <v>0</v>
      </c>
      <c r="BD16">
        <v>2.0205957288122698</v>
      </c>
      <c r="BE16">
        <v>0</v>
      </c>
      <c r="BF16">
        <v>0</v>
      </c>
      <c r="BG16">
        <v>1.13441247250476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2.1938116665125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0.89228717234325405</v>
      </c>
      <c r="BV16">
        <v>1.39690613915606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2.0743152379746599</v>
      </c>
      <c r="CN16">
        <v>0.97032169290317705</v>
      </c>
      <c r="CO16">
        <v>0</v>
      </c>
      <c r="CP16">
        <v>3.6132080646176998</v>
      </c>
      <c r="CQ16">
        <v>1.46249009793601</v>
      </c>
      <c r="CR16">
        <v>0</v>
      </c>
      <c r="CS16">
        <v>0</v>
      </c>
      <c r="CT16">
        <v>0</v>
      </c>
      <c r="CU16">
        <v>0</v>
      </c>
      <c r="CV16">
        <v>1.09720591142355</v>
      </c>
      <c r="CW16">
        <v>0</v>
      </c>
      <c r="CX16">
        <v>1.26511446159531</v>
      </c>
      <c r="CY16">
        <v>1.36229186644184</v>
      </c>
      <c r="CZ16">
        <v>0.77260283563197796</v>
      </c>
      <c r="DA16">
        <v>0</v>
      </c>
      <c r="DB16">
        <v>1.6370958862060401</v>
      </c>
      <c r="DC16">
        <v>0</v>
      </c>
      <c r="DD16">
        <v>28175.4817873348</v>
      </c>
    </row>
    <row r="17" spans="1:109" x14ac:dyDescent="0.35">
      <c r="A17">
        <v>16</v>
      </c>
      <c r="B17">
        <v>28099</v>
      </c>
      <c r="C17">
        <v>77.509057265996603</v>
      </c>
      <c r="D17">
        <v>183.160070072189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17.700998153480899</v>
      </c>
      <c r="N17">
        <v>0</v>
      </c>
      <c r="O17">
        <v>0</v>
      </c>
      <c r="P17">
        <v>2.1830871655726098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2.0617868337780698</v>
      </c>
      <c r="AN17">
        <v>1.1635563617215301</v>
      </c>
      <c r="AO17">
        <v>0</v>
      </c>
      <c r="AP17">
        <v>0</v>
      </c>
      <c r="AQ17">
        <v>2.48620156730279</v>
      </c>
      <c r="AR17">
        <v>1.25890328898309</v>
      </c>
      <c r="AS17">
        <v>2.2549373909363002</v>
      </c>
      <c r="AT17">
        <v>0</v>
      </c>
      <c r="AU17">
        <v>2.6668735357400699</v>
      </c>
      <c r="AV17">
        <v>0</v>
      </c>
      <c r="AW17">
        <v>2.0526341203767098</v>
      </c>
      <c r="AX17">
        <v>5.7760606824948901</v>
      </c>
      <c r="AY17">
        <v>0.90232266047742404</v>
      </c>
      <c r="AZ17">
        <v>0</v>
      </c>
      <c r="BA17">
        <v>1.4520619356562701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1.2690611414975901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1.4639079287202299</v>
      </c>
      <c r="BV17">
        <v>1.37003259010621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1.28991076248929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0.79579483229736303</v>
      </c>
      <c r="CS17">
        <v>0</v>
      </c>
      <c r="CT17">
        <v>0</v>
      </c>
      <c r="CU17">
        <v>0</v>
      </c>
      <c r="CV17">
        <v>1.38421274278303</v>
      </c>
      <c r="CW17">
        <v>0.98187946415503602</v>
      </c>
      <c r="CX17">
        <v>1.4798176495883399</v>
      </c>
      <c r="CY17">
        <v>1.6966946509138801</v>
      </c>
      <c r="CZ17">
        <v>1.1328632532821099</v>
      </c>
      <c r="DA17">
        <v>0</v>
      </c>
      <c r="DB17">
        <v>1.8554026528117999</v>
      </c>
      <c r="DC17">
        <v>0</v>
      </c>
      <c r="DD17">
        <v>28416.348128703401</v>
      </c>
    </row>
    <row r="18" spans="1:109" x14ac:dyDescent="0.35">
      <c r="A18">
        <v>17</v>
      </c>
      <c r="B18">
        <v>28103</v>
      </c>
      <c r="C18">
        <v>39.2977379426708</v>
      </c>
      <c r="D18">
        <v>58.073408459385199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1.0307279881440801</v>
      </c>
      <c r="N18">
        <v>0</v>
      </c>
      <c r="O18">
        <v>0</v>
      </c>
      <c r="P18">
        <v>0</v>
      </c>
      <c r="Q18">
        <v>5.9752131320165498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186.15526829580301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2.0312917178897201</v>
      </c>
      <c r="AN18">
        <v>0</v>
      </c>
      <c r="AO18">
        <v>4.3566965786644198</v>
      </c>
      <c r="AP18">
        <v>0</v>
      </c>
      <c r="AQ18">
        <v>2.6438282265516801</v>
      </c>
      <c r="AR18">
        <v>0.94949919427710705</v>
      </c>
      <c r="AS18">
        <v>0</v>
      </c>
      <c r="AT18">
        <v>0</v>
      </c>
      <c r="AU18">
        <v>0</v>
      </c>
      <c r="AV18">
        <v>1.32063140245371</v>
      </c>
      <c r="AW18">
        <v>3.35229901175303</v>
      </c>
      <c r="AX18">
        <v>8.7487511631700503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2.39982777175651</v>
      </c>
      <c r="BE18">
        <v>0</v>
      </c>
      <c r="BF18">
        <v>0</v>
      </c>
      <c r="BG18">
        <v>6.6469480810825701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1.98495249850531</v>
      </c>
      <c r="CL18">
        <v>2.2502050466250401</v>
      </c>
      <c r="CM18">
        <v>1.98085045254266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0.91754575163783703</v>
      </c>
      <c r="CW18">
        <v>0</v>
      </c>
      <c r="CX18">
        <v>0.78899928974434197</v>
      </c>
      <c r="CY18">
        <v>1.20454360022929</v>
      </c>
      <c r="CZ18">
        <v>0</v>
      </c>
      <c r="DA18">
        <v>0</v>
      </c>
      <c r="DB18">
        <v>0</v>
      </c>
      <c r="DC18">
        <v>0</v>
      </c>
      <c r="DD18">
        <v>28435.109225604901</v>
      </c>
    </row>
    <row r="19" spans="1:109" x14ac:dyDescent="0.35">
      <c r="A19">
        <v>18</v>
      </c>
      <c r="B19">
        <v>28105</v>
      </c>
      <c r="C19">
        <v>0</v>
      </c>
      <c r="D19">
        <v>4.0467864157614803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2.3374385441412602</v>
      </c>
      <c r="L19">
        <v>1.9376632265465199</v>
      </c>
      <c r="M19">
        <v>0.77928956971393404</v>
      </c>
      <c r="N19">
        <v>0.87169779233502498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1.1020464863352399</v>
      </c>
      <c r="AN19">
        <v>0</v>
      </c>
      <c r="AO19">
        <v>0.94861563599182397</v>
      </c>
      <c r="AP19">
        <v>0</v>
      </c>
      <c r="AQ19">
        <v>1.88162912768347</v>
      </c>
      <c r="AR19">
        <v>0.96609987159658905</v>
      </c>
      <c r="AS19">
        <v>0</v>
      </c>
      <c r="AT19">
        <v>0</v>
      </c>
      <c r="AU19">
        <v>4.0547549124508198</v>
      </c>
      <c r="AV19">
        <v>0.89377598391443502</v>
      </c>
      <c r="AW19">
        <v>1.32260949065429</v>
      </c>
      <c r="AX19">
        <v>3.99042215030989</v>
      </c>
      <c r="AY19">
        <v>1.09970165768366</v>
      </c>
      <c r="AZ19">
        <v>2.7984885785515501</v>
      </c>
      <c r="BA19">
        <v>2.5155936114252602</v>
      </c>
      <c r="BB19">
        <v>0</v>
      </c>
      <c r="BC19">
        <v>1.1455704138317899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0.75501128346688196</v>
      </c>
      <c r="BO19">
        <v>0</v>
      </c>
      <c r="BP19">
        <v>0</v>
      </c>
      <c r="BQ19">
        <v>0</v>
      </c>
      <c r="BR19">
        <v>0.888299322476645</v>
      </c>
      <c r="BS19">
        <v>0</v>
      </c>
      <c r="BT19">
        <v>0</v>
      </c>
      <c r="BU19">
        <v>0.83580517217244799</v>
      </c>
      <c r="BV19">
        <v>1.68297151535034</v>
      </c>
      <c r="BW19">
        <v>0</v>
      </c>
      <c r="BX19">
        <v>0</v>
      </c>
      <c r="BY19">
        <v>0</v>
      </c>
      <c r="BZ19">
        <v>1.22964005616816</v>
      </c>
      <c r="CA19">
        <v>1.0282288728354301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0.83079829971275598</v>
      </c>
      <c r="CI19">
        <v>0</v>
      </c>
      <c r="CJ19">
        <v>0</v>
      </c>
      <c r="CK19">
        <v>0</v>
      </c>
      <c r="CL19">
        <v>0</v>
      </c>
      <c r="CM19">
        <v>1.2600933186002501</v>
      </c>
      <c r="CN19">
        <v>0.89141826705953597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3.1309113675621898</v>
      </c>
      <c r="CW19">
        <v>2.0739947668462899</v>
      </c>
      <c r="CX19">
        <v>3.0987936932159599</v>
      </c>
      <c r="CY19">
        <v>1.5243390190539701</v>
      </c>
      <c r="CZ19">
        <v>1.0051624715104399</v>
      </c>
      <c r="DA19">
        <v>0</v>
      </c>
      <c r="DB19">
        <v>1.91072175767663</v>
      </c>
      <c r="DC19">
        <v>0</v>
      </c>
      <c r="DD19">
        <v>28159.838372652601</v>
      </c>
    </row>
    <row r="20" spans="1:109" x14ac:dyDescent="0.35">
      <c r="A20">
        <v>19</v>
      </c>
      <c r="B20">
        <v>28107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3.5032045809706398</v>
      </c>
      <c r="M20">
        <v>1.28492838212689</v>
      </c>
      <c r="N20">
        <v>1.68754536503948</v>
      </c>
      <c r="O20">
        <v>0</v>
      </c>
      <c r="P20">
        <v>1.24050201899806</v>
      </c>
      <c r="Q20">
        <v>3.4502664039578401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6.7583284937165002</v>
      </c>
      <c r="AD20">
        <v>2.6821724944573799</v>
      </c>
      <c r="AE20">
        <v>0</v>
      </c>
      <c r="AF20">
        <v>2.94404304606336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1.60089980968084</v>
      </c>
      <c r="AN20">
        <v>0</v>
      </c>
      <c r="AO20">
        <v>0</v>
      </c>
      <c r="AP20">
        <v>0</v>
      </c>
      <c r="AQ20">
        <v>2.2103977172664901</v>
      </c>
      <c r="AR20">
        <v>2.2402129613561699</v>
      </c>
      <c r="AS20">
        <v>0.79585179154732699</v>
      </c>
      <c r="AT20">
        <v>0</v>
      </c>
      <c r="AU20">
        <v>1.46628462103552</v>
      </c>
      <c r="AV20">
        <v>2.2097602911124099</v>
      </c>
      <c r="AW20">
        <v>1.7341198784581999</v>
      </c>
      <c r="AX20">
        <v>5.2708228480545802</v>
      </c>
      <c r="AY20">
        <v>1.6345623215071099</v>
      </c>
      <c r="AZ20">
        <v>0</v>
      </c>
      <c r="BA20">
        <v>2.21650626399243</v>
      </c>
      <c r="BB20">
        <v>1.42829576681027</v>
      </c>
      <c r="BC20">
        <v>0</v>
      </c>
      <c r="BD20">
        <v>1.98564896246497</v>
      </c>
      <c r="BE20">
        <v>0</v>
      </c>
      <c r="BF20">
        <v>0</v>
      </c>
      <c r="BG20">
        <v>2.0540022487337302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1.1457337107582699</v>
      </c>
      <c r="BV20">
        <v>1.0961768122700299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1.9655772682799499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1.6310744450022601</v>
      </c>
      <c r="CN20">
        <v>1.49794458576808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1.66708142553076</v>
      </c>
      <c r="CW20">
        <v>1.7416723316653999</v>
      </c>
      <c r="CX20">
        <v>1.67618778867762</v>
      </c>
      <c r="CY20">
        <v>0.90426901641009605</v>
      </c>
      <c r="CZ20">
        <v>0</v>
      </c>
      <c r="DA20">
        <v>0</v>
      </c>
      <c r="DB20">
        <v>1.2747845770374799</v>
      </c>
      <c r="DC20">
        <v>0</v>
      </c>
      <c r="DD20">
        <v>28171.998858228799</v>
      </c>
    </row>
    <row r="21" spans="1:109" x14ac:dyDescent="0.35">
      <c r="A21">
        <v>20</v>
      </c>
      <c r="B21">
        <v>28115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7.66166106714733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3.63169355701159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356.78065752012401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1.4929487466059601</v>
      </c>
      <c r="AY21">
        <v>0</v>
      </c>
      <c r="AZ21">
        <v>0</v>
      </c>
      <c r="BA21">
        <v>1.13629867135263</v>
      </c>
      <c r="BB21">
        <v>0</v>
      </c>
      <c r="BC21">
        <v>0</v>
      </c>
      <c r="BD21">
        <v>0.95321874937552398</v>
      </c>
      <c r="BE21">
        <v>0</v>
      </c>
      <c r="BF21">
        <v>0</v>
      </c>
      <c r="BG21">
        <v>3.2241176769119901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0.80207884708499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0.85103765722731695</v>
      </c>
      <c r="DC21">
        <v>0</v>
      </c>
      <c r="DD21">
        <v>28491.533712492801</v>
      </c>
    </row>
    <row r="22" spans="1:109" x14ac:dyDescent="0.35">
      <c r="A22">
        <v>21</v>
      </c>
      <c r="B22">
        <v>28117</v>
      </c>
      <c r="C22">
        <v>18.9500846016496</v>
      </c>
      <c r="D22">
        <v>49.240462868918101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1.4392427918420301</v>
      </c>
      <c r="N22">
        <v>1.4944668812531301</v>
      </c>
      <c r="O22">
        <v>0</v>
      </c>
      <c r="P22">
        <v>0</v>
      </c>
      <c r="Q22">
        <v>5.9771396204031699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5.4893769949456503</v>
      </c>
      <c r="Y22">
        <v>0</v>
      </c>
      <c r="Z22">
        <v>0</v>
      </c>
      <c r="AA22">
        <v>0</v>
      </c>
      <c r="AB22">
        <v>0</v>
      </c>
      <c r="AC22">
        <v>23.362596125620598</v>
      </c>
      <c r="AD22">
        <v>0</v>
      </c>
      <c r="AE22">
        <v>0</v>
      </c>
      <c r="AF22">
        <v>0</v>
      </c>
      <c r="AG22">
        <v>4.2295641949906901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2.1148375985181</v>
      </c>
      <c r="AR22">
        <v>2.3245494254106398</v>
      </c>
      <c r="AS22">
        <v>0</v>
      </c>
      <c r="AT22">
        <v>0.76597192391600899</v>
      </c>
      <c r="AU22">
        <v>1.09960381602687</v>
      </c>
      <c r="AV22">
        <v>2.5154883856261199</v>
      </c>
      <c r="AW22">
        <v>2.1144338070514599</v>
      </c>
      <c r="AX22">
        <v>3.1241976686816799</v>
      </c>
      <c r="AY22">
        <v>0.86749148065557002</v>
      </c>
      <c r="AZ22">
        <v>0</v>
      </c>
      <c r="BA22">
        <v>4.3025113747043804</v>
      </c>
      <c r="BB22">
        <v>0</v>
      </c>
      <c r="BC22">
        <v>0</v>
      </c>
      <c r="BD22">
        <v>2.4736018623891698</v>
      </c>
      <c r="BE22">
        <v>0</v>
      </c>
      <c r="BF22">
        <v>0</v>
      </c>
      <c r="BG22">
        <v>4.2155834195249202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1.26636889845433</v>
      </c>
      <c r="CA22">
        <v>0</v>
      </c>
      <c r="CB22">
        <v>0</v>
      </c>
      <c r="CC22">
        <v>0</v>
      </c>
      <c r="CD22">
        <v>0.80032662898892104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1.5054247537469101</v>
      </c>
      <c r="CN22">
        <v>0.97127327448935197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1.5271912022438501</v>
      </c>
      <c r="CW22">
        <v>0</v>
      </c>
      <c r="CX22">
        <v>1.3809325066817</v>
      </c>
      <c r="CY22">
        <v>1.3120440874745101</v>
      </c>
      <c r="CZ22">
        <v>0</v>
      </c>
      <c r="DA22">
        <v>0</v>
      </c>
      <c r="DB22">
        <v>1.25305956592427</v>
      </c>
      <c r="DC22">
        <v>0</v>
      </c>
      <c r="DD22">
        <v>28263.117825760099</v>
      </c>
    </row>
    <row r="23" spans="1:109" x14ac:dyDescent="0.35">
      <c r="A23">
        <v>22</v>
      </c>
      <c r="B23">
        <v>28135</v>
      </c>
      <c r="C23">
        <v>44.8738782371097</v>
      </c>
      <c r="D23">
        <v>54.708816259430201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2.6991902243322299</v>
      </c>
      <c r="AN23">
        <v>0</v>
      </c>
      <c r="AO23">
        <v>0</v>
      </c>
      <c r="AP23">
        <v>0</v>
      </c>
      <c r="AQ23">
        <v>4.1176741044307503</v>
      </c>
      <c r="AR23">
        <v>0</v>
      </c>
      <c r="AS23">
        <v>0</v>
      </c>
      <c r="AT23">
        <v>0</v>
      </c>
      <c r="AU23">
        <v>0</v>
      </c>
      <c r="AV23">
        <v>0.92156899039005902</v>
      </c>
      <c r="AW23">
        <v>2.52646180819823</v>
      </c>
      <c r="AX23">
        <v>26.433403471108299</v>
      </c>
      <c r="AY23">
        <v>0</v>
      </c>
      <c r="AZ23">
        <v>0</v>
      </c>
      <c r="BA23">
        <v>3.5465826216357299</v>
      </c>
      <c r="BB23">
        <v>0</v>
      </c>
      <c r="BC23">
        <v>0</v>
      </c>
      <c r="BD23">
        <v>3.0520654657289499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1.86107725388201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1.3670127358621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0.82204910733347103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2.2306735791113299</v>
      </c>
      <c r="CW23">
        <v>0</v>
      </c>
      <c r="CX23">
        <v>2.7028622951889401</v>
      </c>
      <c r="CY23">
        <v>3.7380200943637001</v>
      </c>
      <c r="CZ23">
        <v>0</v>
      </c>
      <c r="DA23">
        <v>0</v>
      </c>
      <c r="DB23">
        <v>3.2048781790960801</v>
      </c>
      <c r="DC23">
        <v>0</v>
      </c>
      <c r="DD23">
        <v>28293.806214427201</v>
      </c>
    </row>
    <row r="24" spans="1:109" x14ac:dyDescent="0.35">
      <c r="A24">
        <v>23</v>
      </c>
      <c r="B24">
        <v>28137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4.0323089771025504</v>
      </c>
      <c r="M24">
        <v>0</v>
      </c>
      <c r="N24">
        <v>0</v>
      </c>
      <c r="O24">
        <v>0</v>
      </c>
      <c r="P24">
        <v>0</v>
      </c>
      <c r="Q24">
        <v>2.9434899388901998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2.68660603091294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4.3295501889581498</v>
      </c>
      <c r="AX24">
        <v>4.2792474250480899</v>
      </c>
      <c r="AY24">
        <v>0.87974968227994998</v>
      </c>
      <c r="AZ24">
        <v>0</v>
      </c>
      <c r="BA24">
        <v>0</v>
      </c>
      <c r="BB24">
        <v>0</v>
      </c>
      <c r="BC24">
        <v>0</v>
      </c>
      <c r="BD24">
        <v>1.5423057659103501</v>
      </c>
      <c r="BE24">
        <v>0</v>
      </c>
      <c r="BF24">
        <v>0</v>
      </c>
      <c r="BG24">
        <v>1.35604575762137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1.6125828220162799</v>
      </c>
      <c r="BV24">
        <v>1.8370893887967701</v>
      </c>
      <c r="BW24">
        <v>0</v>
      </c>
      <c r="BX24">
        <v>0.81147590805159497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1.67134474919612</v>
      </c>
      <c r="CN24">
        <v>1.33430864185959</v>
      </c>
      <c r="CO24">
        <v>0</v>
      </c>
      <c r="CP24">
        <v>0</v>
      </c>
      <c r="CQ24">
        <v>1.28195978326622</v>
      </c>
      <c r="CR24">
        <v>0</v>
      </c>
      <c r="CS24">
        <v>0</v>
      </c>
      <c r="CT24">
        <v>0</v>
      </c>
      <c r="CU24">
        <v>0</v>
      </c>
      <c r="CV24">
        <v>1.8788674926425899</v>
      </c>
      <c r="CW24">
        <v>0</v>
      </c>
      <c r="CX24">
        <v>2.0454854220372098</v>
      </c>
      <c r="CY24">
        <v>4.9738500796805898</v>
      </c>
      <c r="CZ24">
        <v>1.2365854770513001</v>
      </c>
      <c r="DA24">
        <v>0</v>
      </c>
      <c r="DB24">
        <v>8.3162361269626395</v>
      </c>
      <c r="DC24">
        <v>0</v>
      </c>
      <c r="DD24">
        <v>28186.0490896583</v>
      </c>
    </row>
    <row r="25" spans="1:109" x14ac:dyDescent="0.35">
      <c r="A25">
        <v>24</v>
      </c>
      <c r="B25">
        <v>28139</v>
      </c>
      <c r="C25">
        <v>31.310893606360001</v>
      </c>
      <c r="D25">
        <v>65.708059140468194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1.69019300904435</v>
      </c>
      <c r="N25">
        <v>0</v>
      </c>
      <c r="O25">
        <v>6.1717835929450304</v>
      </c>
      <c r="P25">
        <v>0</v>
      </c>
      <c r="Q25">
        <v>8.9594255980768107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4.1737379088619599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1.4008908399239399</v>
      </c>
      <c r="AN25">
        <v>0</v>
      </c>
      <c r="AO25">
        <v>0</v>
      </c>
      <c r="AP25">
        <v>0</v>
      </c>
      <c r="AQ25">
        <v>2.4061744028347398</v>
      </c>
      <c r="AR25">
        <v>2.0778165392005699</v>
      </c>
      <c r="AS25">
        <v>0</v>
      </c>
      <c r="AT25">
        <v>0</v>
      </c>
      <c r="AU25">
        <v>1.8489998658342801</v>
      </c>
      <c r="AV25">
        <v>0</v>
      </c>
      <c r="AW25">
        <v>0</v>
      </c>
      <c r="AX25">
        <v>5.0959640978390297</v>
      </c>
      <c r="AY25">
        <v>0</v>
      </c>
      <c r="AZ25">
        <v>0</v>
      </c>
      <c r="BA25">
        <v>3.3184509875481298</v>
      </c>
      <c r="BB25">
        <v>0</v>
      </c>
      <c r="BC25">
        <v>0</v>
      </c>
      <c r="BD25">
        <v>1.95244608585793</v>
      </c>
      <c r="BE25">
        <v>0</v>
      </c>
      <c r="BF25">
        <v>0</v>
      </c>
      <c r="BG25">
        <v>5.4207007626759598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1.0698609343668799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1.03463113991292</v>
      </c>
      <c r="CI25">
        <v>0</v>
      </c>
      <c r="CJ25">
        <v>0</v>
      </c>
      <c r="CK25">
        <v>0</v>
      </c>
      <c r="CL25">
        <v>0</v>
      </c>
      <c r="CM25">
        <v>1.7514900523633901</v>
      </c>
      <c r="CN25">
        <v>1.2920927850449699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1.1822289532597301</v>
      </c>
      <c r="CW25">
        <v>0</v>
      </c>
      <c r="CX25">
        <v>1.3693610321940901</v>
      </c>
      <c r="CY25">
        <v>1.9037327015118</v>
      </c>
      <c r="CZ25">
        <v>0</v>
      </c>
      <c r="DA25">
        <v>0</v>
      </c>
      <c r="DB25">
        <v>3.1407355481394199</v>
      </c>
      <c r="DC25">
        <v>0</v>
      </c>
      <c r="DD25">
        <v>28293.279669584299</v>
      </c>
    </row>
    <row r="26" spans="1:109" x14ac:dyDescent="0.35">
      <c r="A26">
        <v>25</v>
      </c>
      <c r="B26">
        <v>28141</v>
      </c>
      <c r="C26">
        <v>49.911497540709398</v>
      </c>
      <c r="D26">
        <v>124.434284094101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3.49697512449647</v>
      </c>
      <c r="M26">
        <v>0</v>
      </c>
      <c r="N26">
        <v>0</v>
      </c>
      <c r="O26">
        <v>0</v>
      </c>
      <c r="P26">
        <v>0</v>
      </c>
      <c r="Q26">
        <v>8.5090297345393502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23.1608234572731</v>
      </c>
      <c r="AD26">
        <v>0</v>
      </c>
      <c r="AE26">
        <v>0</v>
      </c>
      <c r="AF26">
        <v>4.2147548209397403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1.4968127696082001</v>
      </c>
      <c r="AN26">
        <v>1.26921358088611</v>
      </c>
      <c r="AO26">
        <v>0</v>
      </c>
      <c r="AP26">
        <v>0</v>
      </c>
      <c r="AQ26">
        <v>2.07299465830401</v>
      </c>
      <c r="AR26">
        <v>0.85486924019358301</v>
      </c>
      <c r="AS26">
        <v>0</v>
      </c>
      <c r="AT26">
        <v>0</v>
      </c>
      <c r="AU26">
        <v>1.10734534262075</v>
      </c>
      <c r="AV26">
        <v>3.2768115899159902</v>
      </c>
      <c r="AW26">
        <v>0</v>
      </c>
      <c r="AX26">
        <v>3.2331812196121201</v>
      </c>
      <c r="AY26">
        <v>0</v>
      </c>
      <c r="AZ26">
        <v>0</v>
      </c>
      <c r="BA26">
        <v>2.5514837268339399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1.25677518576637</v>
      </c>
      <c r="CL26">
        <v>0</v>
      </c>
      <c r="CM26">
        <v>2.0144764811323701</v>
      </c>
      <c r="CN26">
        <v>0.86970420616785404</v>
      </c>
      <c r="CO26">
        <v>0</v>
      </c>
      <c r="CP26">
        <v>0.981427215655584</v>
      </c>
      <c r="CQ26">
        <v>1.0216816126275601</v>
      </c>
      <c r="CR26">
        <v>1.3330625838622301</v>
      </c>
      <c r="CS26">
        <v>0</v>
      </c>
      <c r="CT26">
        <v>0</v>
      </c>
      <c r="CU26">
        <v>0</v>
      </c>
      <c r="CV26">
        <v>1.3417257483170499</v>
      </c>
      <c r="CW26">
        <v>0</v>
      </c>
      <c r="CX26">
        <v>1.3205823075307399</v>
      </c>
      <c r="CY26">
        <v>1.60071889364512</v>
      </c>
      <c r="CZ26">
        <v>0</v>
      </c>
      <c r="DA26">
        <v>0</v>
      </c>
      <c r="DB26">
        <v>1.07042101655371</v>
      </c>
      <c r="DC26">
        <v>0</v>
      </c>
      <c r="DD26">
        <v>28383.4006521513</v>
      </c>
    </row>
    <row r="27" spans="1:109" x14ac:dyDescent="0.35">
      <c r="A27">
        <v>26</v>
      </c>
      <c r="B27">
        <v>28145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0.84417220045006203</v>
      </c>
      <c r="N27">
        <v>0</v>
      </c>
      <c r="O27">
        <v>3.6844828692076499</v>
      </c>
      <c r="P27">
        <v>0</v>
      </c>
      <c r="Q27">
        <v>8.3429923807055406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1.3492819568672101</v>
      </c>
      <c r="AG27">
        <v>0</v>
      </c>
      <c r="AH27">
        <v>0</v>
      </c>
      <c r="AI27">
        <v>0</v>
      </c>
      <c r="AJ27">
        <v>0</v>
      </c>
      <c r="AK27">
        <v>109.32566826914299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1.77390468302699</v>
      </c>
      <c r="AR27">
        <v>0.88543777150847003</v>
      </c>
      <c r="AS27">
        <v>0</v>
      </c>
      <c r="AT27">
        <v>0</v>
      </c>
      <c r="AU27">
        <v>1.24218625417073</v>
      </c>
      <c r="AV27">
        <v>1.0604843328532101</v>
      </c>
      <c r="AW27">
        <v>1.97571033284647</v>
      </c>
      <c r="AX27">
        <v>2.7194949295690298</v>
      </c>
      <c r="AY27">
        <v>0</v>
      </c>
      <c r="AZ27">
        <v>0</v>
      </c>
      <c r="BA27">
        <v>0</v>
      </c>
      <c r="BB27">
        <v>1.98481085426454</v>
      </c>
      <c r="BC27">
        <v>0</v>
      </c>
      <c r="BD27">
        <v>0</v>
      </c>
      <c r="BE27">
        <v>0</v>
      </c>
      <c r="BF27">
        <v>0</v>
      </c>
      <c r="BG27">
        <v>6.1042704996037802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0.85838281728046495</v>
      </c>
      <c r="BV27">
        <v>1.7274402456642399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1.34744759905619</v>
      </c>
      <c r="CN27">
        <v>0.93818471787996105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1.08013072728203</v>
      </c>
      <c r="CW27">
        <v>1.1656778694524299</v>
      </c>
      <c r="CX27">
        <v>1.0718781281682199</v>
      </c>
      <c r="CY27">
        <v>1.2598296380976599</v>
      </c>
      <c r="CZ27">
        <v>0.80569689612819795</v>
      </c>
      <c r="DA27">
        <v>0</v>
      </c>
      <c r="DB27">
        <v>1.84497169729675</v>
      </c>
      <c r="DC27">
        <v>0</v>
      </c>
      <c r="DD27">
        <v>28298.392537670501</v>
      </c>
    </row>
    <row r="28" spans="1:109" x14ac:dyDescent="0.35">
      <c r="A28">
        <v>27</v>
      </c>
      <c r="B28">
        <v>28155</v>
      </c>
      <c r="C28">
        <v>153.851469865946</v>
      </c>
      <c r="D28">
        <v>355.52646090820599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5.8465722817875898</v>
      </c>
      <c r="N28">
        <v>0</v>
      </c>
      <c r="O28">
        <v>0</v>
      </c>
      <c r="P28">
        <v>0</v>
      </c>
      <c r="Q28">
        <v>8.0377061243380101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4.6446884927175001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21.963099645657898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2.5077364302712102</v>
      </c>
      <c r="BE28">
        <v>0</v>
      </c>
      <c r="BF28">
        <v>0</v>
      </c>
      <c r="BG28">
        <v>2.5594328266613098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2.4297297837507799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2.7186765188239099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1.0012382343621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2.7242636738516701</v>
      </c>
      <c r="CW28">
        <v>0</v>
      </c>
      <c r="CX28">
        <v>0</v>
      </c>
      <c r="CY28">
        <v>4.0087134431254396</v>
      </c>
      <c r="CZ28">
        <v>0</v>
      </c>
      <c r="DA28">
        <v>0</v>
      </c>
      <c r="DB28">
        <v>0</v>
      </c>
      <c r="DC28">
        <v>0</v>
      </c>
      <c r="DD28">
        <v>28722.819788229499</v>
      </c>
    </row>
    <row r="29" spans="1:109" x14ac:dyDescent="0.35">
      <c r="A29">
        <v>28</v>
      </c>
      <c r="B29">
        <v>28159</v>
      </c>
      <c r="C29">
        <v>58.315549361981901</v>
      </c>
      <c r="D29">
        <v>119.434558789058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2.2860982201120699</v>
      </c>
      <c r="M29">
        <v>1.5849582946841101</v>
      </c>
      <c r="N29">
        <v>0</v>
      </c>
      <c r="O29">
        <v>1.8828675081703301</v>
      </c>
      <c r="P29">
        <v>0</v>
      </c>
      <c r="Q29">
        <v>5.8776955913779796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26.372000679405499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1.8697839365278599</v>
      </c>
      <c r="AN29">
        <v>0</v>
      </c>
      <c r="AO29">
        <v>0</v>
      </c>
      <c r="AP29">
        <v>0</v>
      </c>
      <c r="AQ29">
        <v>2.7549188996398102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1.51133573790653</v>
      </c>
      <c r="AX29">
        <v>5.3913306397969496</v>
      </c>
      <c r="AY29">
        <v>0.76448356472933998</v>
      </c>
      <c r="AZ29">
        <v>0</v>
      </c>
      <c r="BA29">
        <v>0</v>
      </c>
      <c r="BB29">
        <v>0</v>
      </c>
      <c r="BC29">
        <v>0</v>
      </c>
      <c r="BD29">
        <v>0.93269637456529597</v>
      </c>
      <c r="BE29">
        <v>0</v>
      </c>
      <c r="BF29">
        <v>0</v>
      </c>
      <c r="BG29">
        <v>2.0873431984122499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0.786715386101009</v>
      </c>
      <c r="BV29">
        <v>0.86237711934509997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1.0388676237925201</v>
      </c>
      <c r="CC29">
        <v>0</v>
      </c>
      <c r="CD29">
        <v>0</v>
      </c>
      <c r="CE29">
        <v>0</v>
      </c>
      <c r="CF29">
        <v>1.94848888854164</v>
      </c>
      <c r="CG29">
        <v>1.46800085863971</v>
      </c>
      <c r="CH29">
        <v>0</v>
      </c>
      <c r="CI29">
        <v>0</v>
      </c>
      <c r="CJ29">
        <v>0</v>
      </c>
      <c r="CK29">
        <v>1.9286363180191499</v>
      </c>
      <c r="CL29">
        <v>2.1863632400165498</v>
      </c>
      <c r="CM29">
        <v>1.7875522507492501</v>
      </c>
      <c r="CN29">
        <v>0</v>
      </c>
      <c r="CO29">
        <v>0</v>
      </c>
      <c r="CP29">
        <v>0</v>
      </c>
      <c r="CQ29">
        <v>0.83787987836064504</v>
      </c>
      <c r="CR29">
        <v>0</v>
      </c>
      <c r="CS29">
        <v>0</v>
      </c>
      <c r="CT29">
        <v>0</v>
      </c>
      <c r="CU29">
        <v>0</v>
      </c>
      <c r="CV29">
        <v>1.70250330657573</v>
      </c>
      <c r="CW29">
        <v>2.2653400929817198</v>
      </c>
      <c r="CX29">
        <v>1.6145358747962999</v>
      </c>
      <c r="CY29">
        <v>1.5880298639694801</v>
      </c>
      <c r="CZ29">
        <v>0</v>
      </c>
      <c r="DA29">
        <v>0</v>
      </c>
      <c r="DB29">
        <v>2.0958015309534499</v>
      </c>
      <c r="DC29">
        <v>0</v>
      </c>
      <c r="DD29">
        <v>28412.176713029199</v>
      </c>
    </row>
    <row r="30" spans="1:109" x14ac:dyDescent="0.35">
      <c r="A30">
        <v>29</v>
      </c>
      <c r="B30">
        <v>28161</v>
      </c>
      <c r="C30">
        <v>27.7068530413517</v>
      </c>
      <c r="D30">
        <v>27.023456705158299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3.96217285587583</v>
      </c>
      <c r="N30">
        <v>0</v>
      </c>
      <c r="O30">
        <v>0</v>
      </c>
      <c r="P30">
        <v>0</v>
      </c>
      <c r="Q30">
        <v>9.7531714489071497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2.3081653721729798</v>
      </c>
      <c r="AR30">
        <v>0</v>
      </c>
      <c r="AS30">
        <v>0</v>
      </c>
      <c r="AT30">
        <v>0</v>
      </c>
      <c r="AU30">
        <v>1.1556532187820701</v>
      </c>
      <c r="AV30">
        <v>3.5733955532329098</v>
      </c>
      <c r="AW30">
        <v>3.0574714113708401</v>
      </c>
      <c r="AX30">
        <v>15.477439709472099</v>
      </c>
      <c r="AY30">
        <v>0</v>
      </c>
      <c r="AZ30">
        <v>0</v>
      </c>
      <c r="BA30">
        <v>2.8730124814801199</v>
      </c>
      <c r="BB30">
        <v>0</v>
      </c>
      <c r="BC30">
        <v>0</v>
      </c>
      <c r="BD30">
        <v>2.81971387793633</v>
      </c>
      <c r="BE30">
        <v>0</v>
      </c>
      <c r="BF30">
        <v>0</v>
      </c>
      <c r="BG30">
        <v>7.79446680517826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1.9433609900998099</v>
      </c>
      <c r="BV30">
        <v>4.0501627687883799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2.1528649971539702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2.61572985934699</v>
      </c>
      <c r="CZ30">
        <v>0</v>
      </c>
      <c r="DA30">
        <v>0</v>
      </c>
      <c r="DB30">
        <v>2.59351029580812</v>
      </c>
      <c r="DC30">
        <v>0</v>
      </c>
      <c r="DD30">
        <v>28281.860601392102</v>
      </c>
    </row>
    <row r="31" spans="1:109" x14ac:dyDescent="0.35">
      <c r="B31">
        <v>999</v>
      </c>
      <c r="C31">
        <f>SUM(C2:C30)</f>
        <v>876.87376783024752</v>
      </c>
      <c r="D31">
        <f t="shared" ref="D31:BO31" si="0">SUM(D2:D30)</f>
        <v>1966.9079499045115</v>
      </c>
      <c r="E31">
        <f t="shared" si="0"/>
        <v>0</v>
      </c>
      <c r="F31">
        <f t="shared" si="0"/>
        <v>8.7985499490862793</v>
      </c>
      <c r="G31">
        <f t="shared" si="0"/>
        <v>1.95012604601114</v>
      </c>
      <c r="H31">
        <f t="shared" si="0"/>
        <v>0</v>
      </c>
      <c r="I31">
        <f t="shared" si="0"/>
        <v>0</v>
      </c>
      <c r="J31">
        <f t="shared" si="0"/>
        <v>2.0508072419603698</v>
      </c>
      <c r="K31">
        <f t="shared" si="0"/>
        <v>196.13406765074572</v>
      </c>
      <c r="L31">
        <f t="shared" si="0"/>
        <v>225.3314445171778</v>
      </c>
      <c r="M31">
        <f t="shared" si="0"/>
        <v>52.978725746791739</v>
      </c>
      <c r="N31">
        <f t="shared" si="0"/>
        <v>11.767399848518597</v>
      </c>
      <c r="O31">
        <f t="shared" si="0"/>
        <v>14.872593295859412</v>
      </c>
      <c r="P31">
        <f t="shared" si="0"/>
        <v>11.05962131777336</v>
      </c>
      <c r="Q31">
        <f t="shared" si="0"/>
        <v>139.03615051130561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4.3575493628573652</v>
      </c>
      <c r="V31">
        <f t="shared" si="0"/>
        <v>0</v>
      </c>
      <c r="W31">
        <f t="shared" si="0"/>
        <v>0</v>
      </c>
      <c r="X31">
        <f t="shared" si="0"/>
        <v>247.47212496539404</v>
      </c>
      <c r="Y31">
        <f t="shared" si="0"/>
        <v>9.0132176037388803</v>
      </c>
      <c r="Z31">
        <f t="shared" si="0"/>
        <v>3.76316237831906</v>
      </c>
      <c r="AA31">
        <f t="shared" si="0"/>
        <v>0</v>
      </c>
      <c r="AB31">
        <f t="shared" si="0"/>
        <v>0.98454464746492398</v>
      </c>
      <c r="AC31">
        <f t="shared" si="0"/>
        <v>70.198573751365032</v>
      </c>
      <c r="AD31">
        <f t="shared" si="0"/>
        <v>8.6726961076056988</v>
      </c>
      <c r="AE31">
        <f t="shared" si="0"/>
        <v>0</v>
      </c>
      <c r="AF31">
        <f t="shared" si="0"/>
        <v>15.562405334364382</v>
      </c>
      <c r="AG31">
        <f t="shared" si="0"/>
        <v>11.78515410847228</v>
      </c>
      <c r="AH31">
        <f t="shared" si="0"/>
        <v>8.5836908335090794</v>
      </c>
      <c r="AI31">
        <f t="shared" si="0"/>
        <v>0</v>
      </c>
      <c r="AJ31">
        <f t="shared" si="0"/>
        <v>0</v>
      </c>
      <c r="AK31">
        <f t="shared" si="0"/>
        <v>1075.3119769320808</v>
      </c>
      <c r="AL31">
        <f t="shared" si="0"/>
        <v>1.19473202173934</v>
      </c>
      <c r="AM31">
        <f t="shared" si="0"/>
        <v>27.721060943996864</v>
      </c>
      <c r="AN31">
        <f t="shared" si="0"/>
        <v>9.0770168585332307</v>
      </c>
      <c r="AO31">
        <f t="shared" si="0"/>
        <v>9.7160739737326374</v>
      </c>
      <c r="AP31">
        <f t="shared" si="0"/>
        <v>1.36110818613448</v>
      </c>
      <c r="AQ31">
        <f t="shared" si="0"/>
        <v>67.994039201404846</v>
      </c>
      <c r="AR31">
        <f t="shared" si="0"/>
        <v>28.645681870993283</v>
      </c>
      <c r="AS31">
        <f t="shared" si="0"/>
        <v>8.9076071208542871</v>
      </c>
      <c r="AT31">
        <f t="shared" si="0"/>
        <v>7.5970372284096896</v>
      </c>
      <c r="AU31">
        <f t="shared" si="0"/>
        <v>25.658018773744697</v>
      </c>
      <c r="AV31">
        <f t="shared" si="0"/>
        <v>33.423925242663387</v>
      </c>
      <c r="AW31">
        <f t="shared" si="0"/>
        <v>46.220697163493526</v>
      </c>
      <c r="AX31">
        <f t="shared" si="0"/>
        <v>177.80448704159983</v>
      </c>
      <c r="AY31">
        <f t="shared" si="0"/>
        <v>15.284064186074044</v>
      </c>
      <c r="AZ31">
        <f t="shared" si="0"/>
        <v>8.8402697397056791</v>
      </c>
      <c r="BA31">
        <f t="shared" si="0"/>
        <v>51.040575421253109</v>
      </c>
      <c r="BB31">
        <f t="shared" si="0"/>
        <v>9.4148745979565298</v>
      </c>
      <c r="BC31">
        <f t="shared" si="0"/>
        <v>5.731370697069309</v>
      </c>
      <c r="BD31">
        <f t="shared" si="0"/>
        <v>45.25919785918456</v>
      </c>
      <c r="BE31">
        <f t="shared" si="0"/>
        <v>0</v>
      </c>
      <c r="BF31">
        <f t="shared" si="0"/>
        <v>0</v>
      </c>
      <c r="BG31">
        <f t="shared" si="0"/>
        <v>68.170737141529131</v>
      </c>
      <c r="BH31">
        <f t="shared" si="0"/>
        <v>1.1182353553776301</v>
      </c>
      <c r="BI31">
        <f t="shared" si="0"/>
        <v>0</v>
      </c>
      <c r="BJ31">
        <f t="shared" si="0"/>
        <v>0</v>
      </c>
      <c r="BK31">
        <f t="shared" si="0"/>
        <v>2.0368436873483771</v>
      </c>
      <c r="BL31">
        <f t="shared" si="0"/>
        <v>3.1421200080790399</v>
      </c>
      <c r="BM31">
        <f t="shared" si="0"/>
        <v>61.742409078828771</v>
      </c>
      <c r="BN31">
        <f t="shared" si="0"/>
        <v>0.75501128346688196</v>
      </c>
      <c r="BO31">
        <f t="shared" si="0"/>
        <v>0</v>
      </c>
      <c r="BP31">
        <f t="shared" ref="BP31:DE31" si="1">SUM(BP2:BP30)</f>
        <v>0</v>
      </c>
      <c r="BQ31">
        <f t="shared" si="1"/>
        <v>0.88109943035846805</v>
      </c>
      <c r="BR31">
        <f t="shared" si="1"/>
        <v>0.888299322476645</v>
      </c>
      <c r="BS31">
        <f t="shared" si="1"/>
        <v>0</v>
      </c>
      <c r="BT31">
        <f t="shared" si="1"/>
        <v>0</v>
      </c>
      <c r="BU31">
        <f t="shared" si="1"/>
        <v>21.305705594486238</v>
      </c>
      <c r="BV31">
        <f t="shared" si="1"/>
        <v>34.748686503885708</v>
      </c>
      <c r="BW31">
        <f t="shared" si="1"/>
        <v>0</v>
      </c>
      <c r="BX31">
        <f t="shared" si="1"/>
        <v>0.81147590805159497</v>
      </c>
      <c r="BY31">
        <f t="shared" si="1"/>
        <v>0</v>
      </c>
      <c r="BZ31">
        <f t="shared" si="1"/>
        <v>6.9469173515506881</v>
      </c>
      <c r="CA31">
        <f t="shared" si="1"/>
        <v>1.0282288728354301</v>
      </c>
      <c r="CB31">
        <f t="shared" si="1"/>
        <v>9.5358533165239781</v>
      </c>
      <c r="CC31">
        <f t="shared" si="1"/>
        <v>0</v>
      </c>
      <c r="CD31">
        <f t="shared" si="1"/>
        <v>8.2117792793334896</v>
      </c>
      <c r="CE31">
        <f t="shared" si="1"/>
        <v>0</v>
      </c>
      <c r="CF31">
        <f t="shared" si="1"/>
        <v>2.7184306259140261</v>
      </c>
      <c r="CG31">
        <f t="shared" si="1"/>
        <v>2.241182822826957</v>
      </c>
      <c r="CH31">
        <f t="shared" si="1"/>
        <v>10.827770577045602</v>
      </c>
      <c r="CI31">
        <f t="shared" si="1"/>
        <v>3.9972548392038689</v>
      </c>
      <c r="CJ31">
        <f t="shared" si="1"/>
        <v>0</v>
      </c>
      <c r="CK31">
        <f t="shared" si="1"/>
        <v>5.1703640022908299</v>
      </c>
      <c r="CL31">
        <f t="shared" si="1"/>
        <v>6.8075992517524897</v>
      </c>
      <c r="CM31">
        <f t="shared" si="1"/>
        <v>43.93395406517368</v>
      </c>
      <c r="CN31">
        <f t="shared" si="1"/>
        <v>18.892153776047198</v>
      </c>
      <c r="CO31">
        <f t="shared" si="1"/>
        <v>0</v>
      </c>
      <c r="CP31">
        <f t="shared" si="1"/>
        <v>9.7704614785155837</v>
      </c>
      <c r="CQ31">
        <f t="shared" si="1"/>
        <v>7.4837393519767259</v>
      </c>
      <c r="CR31">
        <f t="shared" si="1"/>
        <v>4.2702584716522791</v>
      </c>
      <c r="CS31">
        <f t="shared" si="1"/>
        <v>0</v>
      </c>
      <c r="CT31">
        <f t="shared" si="1"/>
        <v>0.95709216689448096</v>
      </c>
      <c r="CU31">
        <f t="shared" si="1"/>
        <v>1.91310532240459</v>
      </c>
      <c r="CV31">
        <f t="shared" si="1"/>
        <v>40.149140525404526</v>
      </c>
      <c r="CW31">
        <f t="shared" si="1"/>
        <v>16.247748092453499</v>
      </c>
      <c r="CX31">
        <f t="shared" si="1"/>
        <v>38.052841802787079</v>
      </c>
      <c r="CY31">
        <f t="shared" si="1"/>
        <v>54.716905336273896</v>
      </c>
      <c r="CZ31">
        <f t="shared" si="1"/>
        <v>18.394690434847384</v>
      </c>
      <c r="DA31">
        <f t="shared" si="1"/>
        <v>2.2021560428097704</v>
      </c>
      <c r="DB31">
        <f t="shared" si="1"/>
        <v>62.32342037305807</v>
      </c>
      <c r="DC31">
        <f t="shared" si="1"/>
        <v>0</v>
      </c>
      <c r="DD31">
        <f t="shared" si="1"/>
        <v>820649.75180950726</v>
      </c>
      <c r="DE3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1"/>
  <sheetViews>
    <sheetView topLeftCell="A11" workbookViewId="0">
      <selection activeCell="A32" sqref="A32"/>
    </sheetView>
  </sheetViews>
  <sheetFormatPr defaultRowHeight="14.5" x14ac:dyDescent="0.35"/>
  <sheetData>
    <row r="1" spans="1:3" x14ac:dyDescent="0.35">
      <c r="B1" t="s">
        <v>0</v>
      </c>
      <c r="C1" t="s">
        <v>22</v>
      </c>
    </row>
    <row r="2" spans="1:3" x14ac:dyDescent="0.35">
      <c r="A2">
        <v>1</v>
      </c>
      <c r="B2">
        <v>28003</v>
      </c>
      <c r="C2">
        <v>32</v>
      </c>
    </row>
    <row r="3" spans="1:3" x14ac:dyDescent="0.35">
      <c r="A3">
        <v>2</v>
      </c>
      <c r="B3">
        <v>28009</v>
      </c>
      <c r="C3">
        <v>8</v>
      </c>
    </row>
    <row r="4" spans="1:3" x14ac:dyDescent="0.35">
      <c r="A4">
        <v>3</v>
      </c>
      <c r="B4">
        <v>28013</v>
      </c>
      <c r="C4">
        <v>16</v>
      </c>
    </row>
    <row r="5" spans="1:3" x14ac:dyDescent="0.35">
      <c r="A5">
        <v>4</v>
      </c>
      <c r="B5">
        <v>28017</v>
      </c>
      <c r="C5">
        <v>12</v>
      </c>
    </row>
    <row r="6" spans="1:3" x14ac:dyDescent="0.35">
      <c r="A6">
        <v>5</v>
      </c>
      <c r="B6">
        <v>28019</v>
      </c>
      <c r="C6">
        <v>16</v>
      </c>
    </row>
    <row r="7" spans="1:3" x14ac:dyDescent="0.35">
      <c r="A7">
        <v>6</v>
      </c>
      <c r="B7">
        <v>28025</v>
      </c>
      <c r="C7">
        <v>28</v>
      </c>
    </row>
    <row r="8" spans="1:3" x14ac:dyDescent="0.35">
      <c r="A8">
        <v>7</v>
      </c>
      <c r="B8">
        <v>28033</v>
      </c>
      <c r="C8">
        <v>41</v>
      </c>
    </row>
    <row r="9" spans="1:3" x14ac:dyDescent="0.35">
      <c r="A9">
        <v>8</v>
      </c>
      <c r="B9">
        <v>28043</v>
      </c>
      <c r="C9">
        <v>27</v>
      </c>
    </row>
    <row r="10" spans="1:3" x14ac:dyDescent="0.35">
      <c r="A10">
        <v>9</v>
      </c>
      <c r="B10">
        <v>28057</v>
      </c>
      <c r="C10">
        <v>29</v>
      </c>
    </row>
    <row r="11" spans="1:3" x14ac:dyDescent="0.35">
      <c r="A11">
        <v>10</v>
      </c>
      <c r="B11">
        <v>28069</v>
      </c>
      <c r="C11">
        <v>13</v>
      </c>
    </row>
    <row r="12" spans="1:3" x14ac:dyDescent="0.35">
      <c r="A12">
        <v>11</v>
      </c>
      <c r="B12">
        <v>28071</v>
      </c>
      <c r="C12">
        <v>30</v>
      </c>
    </row>
    <row r="13" spans="1:3" x14ac:dyDescent="0.35">
      <c r="A13">
        <v>12</v>
      </c>
      <c r="B13">
        <v>28081</v>
      </c>
      <c r="C13">
        <v>39</v>
      </c>
    </row>
    <row r="14" spans="1:3" x14ac:dyDescent="0.35">
      <c r="A14">
        <v>13</v>
      </c>
      <c r="B14">
        <v>28087</v>
      </c>
      <c r="C14">
        <v>40</v>
      </c>
    </row>
    <row r="15" spans="1:3" x14ac:dyDescent="0.35">
      <c r="A15">
        <v>14</v>
      </c>
      <c r="B15">
        <v>28093</v>
      </c>
      <c r="C15">
        <v>26</v>
      </c>
    </row>
    <row r="16" spans="1:3" x14ac:dyDescent="0.35">
      <c r="A16">
        <v>15</v>
      </c>
      <c r="B16">
        <v>28095</v>
      </c>
      <c r="C16">
        <v>32</v>
      </c>
    </row>
    <row r="17" spans="1:3" x14ac:dyDescent="0.35">
      <c r="A17">
        <v>16</v>
      </c>
      <c r="B17">
        <v>28099</v>
      </c>
      <c r="C17">
        <v>25</v>
      </c>
    </row>
    <row r="18" spans="1:3" x14ac:dyDescent="0.35">
      <c r="A18">
        <v>17</v>
      </c>
      <c r="B18">
        <v>28103</v>
      </c>
      <c r="C18">
        <v>20</v>
      </c>
    </row>
    <row r="19" spans="1:3" x14ac:dyDescent="0.35">
      <c r="A19">
        <v>18</v>
      </c>
      <c r="B19">
        <v>28105</v>
      </c>
      <c r="C19">
        <v>32</v>
      </c>
    </row>
    <row r="20" spans="1:3" x14ac:dyDescent="0.35">
      <c r="A20">
        <v>19</v>
      </c>
      <c r="B20">
        <v>28107</v>
      </c>
      <c r="C20">
        <v>31</v>
      </c>
    </row>
    <row r="21" spans="1:3" x14ac:dyDescent="0.35">
      <c r="A21">
        <v>20</v>
      </c>
      <c r="B21">
        <v>28115</v>
      </c>
      <c r="C21">
        <v>9</v>
      </c>
    </row>
    <row r="22" spans="1:3" x14ac:dyDescent="0.35">
      <c r="A22">
        <v>21</v>
      </c>
      <c r="B22">
        <v>28117</v>
      </c>
      <c r="C22">
        <v>27</v>
      </c>
    </row>
    <row r="23" spans="1:3" x14ac:dyDescent="0.35">
      <c r="A23">
        <v>22</v>
      </c>
      <c r="B23">
        <v>28135</v>
      </c>
      <c r="C23">
        <v>16</v>
      </c>
    </row>
    <row r="24" spans="1:3" x14ac:dyDescent="0.35">
      <c r="A24">
        <v>23</v>
      </c>
      <c r="B24">
        <v>28137</v>
      </c>
      <c r="C24">
        <v>19</v>
      </c>
    </row>
    <row r="25" spans="1:3" x14ac:dyDescent="0.35">
      <c r="A25">
        <v>24</v>
      </c>
      <c r="B25">
        <v>28139</v>
      </c>
      <c r="C25">
        <v>22</v>
      </c>
    </row>
    <row r="26" spans="1:3" x14ac:dyDescent="0.35">
      <c r="A26">
        <v>25</v>
      </c>
      <c r="B26">
        <v>28141</v>
      </c>
      <c r="C26">
        <v>24</v>
      </c>
    </row>
    <row r="27" spans="1:3" x14ac:dyDescent="0.35">
      <c r="A27">
        <v>26</v>
      </c>
      <c r="B27">
        <v>28145</v>
      </c>
      <c r="C27">
        <v>23</v>
      </c>
    </row>
    <row r="28" spans="1:3" x14ac:dyDescent="0.35">
      <c r="A28">
        <v>27</v>
      </c>
      <c r="B28">
        <v>28155</v>
      </c>
      <c r="C28">
        <v>13</v>
      </c>
    </row>
    <row r="29" spans="1:3" x14ac:dyDescent="0.35">
      <c r="A29">
        <v>28</v>
      </c>
      <c r="B29">
        <v>28159</v>
      </c>
      <c r="C29">
        <v>28</v>
      </c>
    </row>
    <row r="30" spans="1:3" x14ac:dyDescent="0.35">
      <c r="A30">
        <v>29</v>
      </c>
      <c r="B30">
        <v>28161</v>
      </c>
      <c r="C30">
        <v>17</v>
      </c>
    </row>
    <row r="31" spans="1:3" x14ac:dyDescent="0.35">
      <c r="B31">
        <v>999</v>
      </c>
      <c r="C31">
        <f>SUM(C2:C30)</f>
        <v>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J22"/>
  <sheetViews>
    <sheetView workbookViewId="0">
      <pane xSplit="1" ySplit="1" topLeftCell="ACC2" activePane="bottomRight" state="frozen"/>
      <selection pane="topRight" activeCell="B1" sqref="B1"/>
      <selection pane="bottomLeft" activeCell="A2" sqref="A2"/>
      <selection pane="bottomRight" activeCell="ACL2" sqref="ACL2"/>
    </sheetView>
  </sheetViews>
  <sheetFormatPr defaultRowHeight="14.5" x14ac:dyDescent="0.35"/>
  <sheetData>
    <row r="1" spans="1:816" x14ac:dyDescent="0.35">
      <c r="A1" t="s">
        <v>0</v>
      </c>
      <c r="B1">
        <v>113110</v>
      </c>
      <c r="C1">
        <v>113310</v>
      </c>
      <c r="D1">
        <v>114111</v>
      </c>
      <c r="E1">
        <v>114112</v>
      </c>
      <c r="F1">
        <v>114210</v>
      </c>
      <c r="G1">
        <v>115111</v>
      </c>
      <c r="H1">
        <v>115112</v>
      </c>
      <c r="I1">
        <v>115114</v>
      </c>
      <c r="J1">
        <v>115115</v>
      </c>
      <c r="K1">
        <v>115116</v>
      </c>
      <c r="L1">
        <v>115210</v>
      </c>
      <c r="M1">
        <v>115310</v>
      </c>
      <c r="N1">
        <v>211111</v>
      </c>
      <c r="O1">
        <v>211112</v>
      </c>
      <c r="P1">
        <v>212111</v>
      </c>
      <c r="Q1">
        <v>212311</v>
      </c>
      <c r="R1">
        <v>212312</v>
      </c>
      <c r="S1">
        <v>212321</v>
      </c>
      <c r="T1">
        <v>212322</v>
      </c>
      <c r="U1">
        <v>212399</v>
      </c>
      <c r="V1">
        <v>213111</v>
      </c>
      <c r="W1">
        <v>213112</v>
      </c>
      <c r="X1">
        <v>213113</v>
      </c>
      <c r="Y1">
        <v>221112</v>
      </c>
      <c r="Z1">
        <v>221113</v>
      </c>
      <c r="AA1">
        <v>221122</v>
      </c>
      <c r="AB1">
        <v>221210</v>
      </c>
      <c r="AC1">
        <v>221310</v>
      </c>
      <c r="AD1">
        <v>221320</v>
      </c>
      <c r="AE1">
        <v>236115</v>
      </c>
      <c r="AF1">
        <v>236116</v>
      </c>
      <c r="AG1">
        <v>236117</v>
      </c>
      <c r="AH1">
        <v>236118</v>
      </c>
      <c r="AI1">
        <v>236210</v>
      </c>
      <c r="AJ1">
        <v>236220</v>
      </c>
      <c r="AK1">
        <v>237110</v>
      </c>
      <c r="AL1">
        <v>237120</v>
      </c>
      <c r="AM1">
        <v>237130</v>
      </c>
      <c r="AN1">
        <v>237210</v>
      </c>
      <c r="AO1">
        <v>237310</v>
      </c>
      <c r="AP1">
        <v>237990</v>
      </c>
      <c r="AQ1">
        <v>238110</v>
      </c>
      <c r="AR1">
        <v>238120</v>
      </c>
      <c r="AS1">
        <v>238130</v>
      </c>
      <c r="AT1">
        <v>238140</v>
      </c>
      <c r="AU1">
        <v>238150</v>
      </c>
      <c r="AV1">
        <v>238160</v>
      </c>
      <c r="AW1">
        <v>238170</v>
      </c>
      <c r="AX1">
        <v>238190</v>
      </c>
      <c r="AY1">
        <v>238210</v>
      </c>
      <c r="AZ1">
        <v>238220</v>
      </c>
      <c r="BA1">
        <v>238290</v>
      </c>
      <c r="BB1">
        <v>238310</v>
      </c>
      <c r="BC1">
        <v>238320</v>
      </c>
      <c r="BD1">
        <v>238330</v>
      </c>
      <c r="BE1">
        <v>238340</v>
      </c>
      <c r="BF1">
        <v>238350</v>
      </c>
      <c r="BG1">
        <v>238390</v>
      </c>
      <c r="BH1">
        <v>238910</v>
      </c>
      <c r="BI1">
        <v>238990</v>
      </c>
      <c r="BJ1">
        <v>311111</v>
      </c>
      <c r="BK1">
        <v>311119</v>
      </c>
      <c r="BL1">
        <v>311211</v>
      </c>
      <c r="BM1">
        <v>311212</v>
      </c>
      <c r="BN1">
        <v>311213</v>
      </c>
      <c r="BO1">
        <v>311221</v>
      </c>
      <c r="BP1">
        <v>311224</v>
      </c>
      <c r="BQ1">
        <v>311340</v>
      </c>
      <c r="BR1">
        <v>311351</v>
      </c>
      <c r="BS1">
        <v>311352</v>
      </c>
      <c r="BT1">
        <v>311412</v>
      </c>
      <c r="BU1">
        <v>311421</v>
      </c>
      <c r="BV1">
        <v>311511</v>
      </c>
      <c r="BW1">
        <v>311611</v>
      </c>
      <c r="BX1">
        <v>311612</v>
      </c>
      <c r="BY1">
        <v>311613</v>
      </c>
      <c r="BZ1">
        <v>311615</v>
      </c>
      <c r="CA1">
        <v>311710</v>
      </c>
      <c r="CB1">
        <v>311811</v>
      </c>
      <c r="CC1">
        <v>311812</v>
      </c>
      <c r="CD1">
        <v>311813</v>
      </c>
      <c r="CE1">
        <v>311821</v>
      </c>
      <c r="CF1">
        <v>311824</v>
      </c>
      <c r="CG1">
        <v>311919</v>
      </c>
      <c r="CH1">
        <v>311920</v>
      </c>
      <c r="CI1">
        <v>311930</v>
      </c>
      <c r="CJ1">
        <v>311941</v>
      </c>
      <c r="CK1">
        <v>311999</v>
      </c>
      <c r="CL1">
        <v>312111</v>
      </c>
      <c r="CM1">
        <v>312112</v>
      </c>
      <c r="CN1">
        <v>312113</v>
      </c>
      <c r="CO1">
        <v>312120</v>
      </c>
      <c r="CP1">
        <v>312130</v>
      </c>
      <c r="CQ1">
        <v>313210</v>
      </c>
      <c r="CR1">
        <v>313230</v>
      </c>
      <c r="CS1">
        <v>313240</v>
      </c>
      <c r="CT1">
        <v>313310</v>
      </c>
      <c r="CU1">
        <v>314120</v>
      </c>
      <c r="CV1">
        <v>314910</v>
      </c>
      <c r="CW1">
        <v>314994</v>
      </c>
      <c r="CX1">
        <v>314999</v>
      </c>
      <c r="CY1">
        <v>315110</v>
      </c>
      <c r="CZ1">
        <v>315210</v>
      </c>
      <c r="DA1">
        <v>315220</v>
      </c>
      <c r="DB1">
        <v>315240</v>
      </c>
      <c r="DC1">
        <v>315280</v>
      </c>
      <c r="DD1">
        <v>315990</v>
      </c>
      <c r="DE1">
        <v>316110</v>
      </c>
      <c r="DF1">
        <v>316998</v>
      </c>
      <c r="DG1">
        <v>321113</v>
      </c>
      <c r="DH1">
        <v>321114</v>
      </c>
      <c r="DI1">
        <v>321211</v>
      </c>
      <c r="DJ1">
        <v>321212</v>
      </c>
      <c r="DK1">
        <v>321214</v>
      </c>
      <c r="DL1">
        <v>321219</v>
      </c>
      <c r="DM1">
        <v>321911</v>
      </c>
      <c r="DN1">
        <v>321912</v>
      </c>
      <c r="DO1">
        <v>321918</v>
      </c>
      <c r="DP1">
        <v>321920</v>
      </c>
      <c r="DQ1">
        <v>321991</v>
      </c>
      <c r="DR1">
        <v>321992</v>
      </c>
      <c r="DS1">
        <v>321999</v>
      </c>
      <c r="DT1">
        <v>322110</v>
      </c>
      <c r="DU1">
        <v>322122</v>
      </c>
      <c r="DV1">
        <v>322130</v>
      </c>
      <c r="DW1">
        <v>322211</v>
      </c>
      <c r="DX1">
        <v>322212</v>
      </c>
      <c r="DY1">
        <v>322219</v>
      </c>
      <c r="DZ1">
        <v>322220</v>
      </c>
      <c r="EA1">
        <v>322230</v>
      </c>
      <c r="EB1">
        <v>322291</v>
      </c>
      <c r="EC1">
        <v>322299</v>
      </c>
      <c r="ED1">
        <v>323111</v>
      </c>
      <c r="EE1">
        <v>323113</v>
      </c>
      <c r="EF1">
        <v>323117</v>
      </c>
      <c r="EG1">
        <v>323120</v>
      </c>
      <c r="EH1">
        <v>324110</v>
      </c>
      <c r="EI1">
        <v>324121</v>
      </c>
      <c r="EJ1">
        <v>324122</v>
      </c>
      <c r="EK1">
        <v>324191</v>
      </c>
      <c r="EL1">
        <v>324199</v>
      </c>
      <c r="EM1">
        <v>325120</v>
      </c>
      <c r="EN1">
        <v>325130</v>
      </c>
      <c r="EO1">
        <v>325180</v>
      </c>
      <c r="EP1">
        <v>325193</v>
      </c>
      <c r="EQ1">
        <v>325199</v>
      </c>
      <c r="ER1">
        <v>325211</v>
      </c>
      <c r="ES1">
        <v>325212</v>
      </c>
      <c r="ET1">
        <v>325220</v>
      </c>
      <c r="EU1">
        <v>325311</v>
      </c>
      <c r="EV1">
        <v>325312</v>
      </c>
      <c r="EW1">
        <v>325314</v>
      </c>
      <c r="EX1">
        <v>325320</v>
      </c>
      <c r="EY1">
        <v>325411</v>
      </c>
      <c r="EZ1">
        <v>325412</v>
      </c>
      <c r="FA1">
        <v>325510</v>
      </c>
      <c r="FB1">
        <v>325611</v>
      </c>
      <c r="FC1">
        <v>325612</v>
      </c>
      <c r="FD1">
        <v>325620</v>
      </c>
      <c r="FE1">
        <v>325991</v>
      </c>
      <c r="FF1">
        <v>325998</v>
      </c>
      <c r="FG1">
        <v>326111</v>
      </c>
      <c r="FH1">
        <v>326112</v>
      </c>
      <c r="FI1">
        <v>326113</v>
      </c>
      <c r="FJ1">
        <v>326121</v>
      </c>
      <c r="FK1">
        <v>326122</v>
      </c>
      <c r="FL1">
        <v>326130</v>
      </c>
      <c r="FM1">
        <v>326140</v>
      </c>
      <c r="FN1">
        <v>326150</v>
      </c>
      <c r="FO1">
        <v>326191</v>
      </c>
      <c r="FP1">
        <v>326199</v>
      </c>
      <c r="FQ1">
        <v>326211</v>
      </c>
      <c r="FR1">
        <v>326212</v>
      </c>
      <c r="FS1">
        <v>326220</v>
      </c>
      <c r="FT1">
        <v>326291</v>
      </c>
      <c r="FU1">
        <v>326299</v>
      </c>
      <c r="FV1">
        <v>327110</v>
      </c>
      <c r="FW1">
        <v>327120</v>
      </c>
      <c r="FX1">
        <v>327211</v>
      </c>
      <c r="FY1">
        <v>327212</v>
      </c>
      <c r="FZ1">
        <v>327215</v>
      </c>
      <c r="GA1">
        <v>327320</v>
      </c>
      <c r="GB1">
        <v>327331</v>
      </c>
      <c r="GC1">
        <v>327332</v>
      </c>
      <c r="GD1">
        <v>327390</v>
      </c>
      <c r="GE1">
        <v>327410</v>
      </c>
      <c r="GF1">
        <v>327420</v>
      </c>
      <c r="GG1">
        <v>327991</v>
      </c>
      <c r="GH1">
        <v>327992</v>
      </c>
      <c r="GI1">
        <v>327993</v>
      </c>
      <c r="GJ1">
        <v>327999</v>
      </c>
      <c r="GK1">
        <v>331110</v>
      </c>
      <c r="GL1">
        <v>331210</v>
      </c>
      <c r="GM1">
        <v>331221</v>
      </c>
      <c r="GN1">
        <v>331222</v>
      </c>
      <c r="GO1">
        <v>331315</v>
      </c>
      <c r="GP1">
        <v>331318</v>
      </c>
      <c r="GQ1">
        <v>331420</v>
      </c>
      <c r="GR1">
        <v>331491</v>
      </c>
      <c r="GS1">
        <v>331511</v>
      </c>
      <c r="GT1">
        <v>331513</v>
      </c>
      <c r="GU1">
        <v>331524</v>
      </c>
      <c r="GV1">
        <v>332111</v>
      </c>
      <c r="GW1">
        <v>332114</v>
      </c>
      <c r="GX1">
        <v>332119</v>
      </c>
      <c r="GY1">
        <v>332216</v>
      </c>
      <c r="GZ1">
        <v>332311</v>
      </c>
      <c r="HA1">
        <v>332312</v>
      </c>
      <c r="HB1">
        <v>332313</v>
      </c>
      <c r="HC1">
        <v>332321</v>
      </c>
      <c r="HD1">
        <v>332322</v>
      </c>
      <c r="HE1">
        <v>332323</v>
      </c>
      <c r="HF1">
        <v>332410</v>
      </c>
      <c r="HG1">
        <v>332420</v>
      </c>
      <c r="HH1">
        <v>332439</v>
      </c>
      <c r="HI1">
        <v>332510</v>
      </c>
      <c r="HJ1">
        <v>332613</v>
      </c>
      <c r="HK1">
        <v>332618</v>
      </c>
      <c r="HL1">
        <v>332710</v>
      </c>
      <c r="HM1">
        <v>332721</v>
      </c>
      <c r="HN1">
        <v>332722</v>
      </c>
      <c r="HO1">
        <v>332811</v>
      </c>
      <c r="HP1">
        <v>332812</v>
      </c>
      <c r="HQ1">
        <v>332813</v>
      </c>
      <c r="HR1">
        <v>332911</v>
      </c>
      <c r="HS1">
        <v>332912</v>
      </c>
      <c r="HT1">
        <v>332919</v>
      </c>
      <c r="HU1">
        <v>332992</v>
      </c>
      <c r="HV1">
        <v>332993</v>
      </c>
      <c r="HW1">
        <v>332994</v>
      </c>
      <c r="HX1">
        <v>332996</v>
      </c>
      <c r="HY1">
        <v>332999</v>
      </c>
      <c r="HZ1">
        <v>333111</v>
      </c>
      <c r="IA1">
        <v>333112</v>
      </c>
      <c r="IB1">
        <v>333120</v>
      </c>
      <c r="IC1">
        <v>333132</v>
      </c>
      <c r="ID1">
        <v>333241</v>
      </c>
      <c r="IE1">
        <v>333243</v>
      </c>
      <c r="IF1">
        <v>333249</v>
      </c>
      <c r="IG1">
        <v>333314</v>
      </c>
      <c r="IH1">
        <v>333318</v>
      </c>
      <c r="II1">
        <v>333413</v>
      </c>
      <c r="IJ1">
        <v>333415</v>
      </c>
      <c r="IK1">
        <v>333511</v>
      </c>
      <c r="IL1">
        <v>333514</v>
      </c>
      <c r="IM1">
        <v>333515</v>
      </c>
      <c r="IN1">
        <v>333517</v>
      </c>
      <c r="IO1">
        <v>333519</v>
      </c>
      <c r="IP1">
        <v>333613</v>
      </c>
      <c r="IQ1">
        <v>333618</v>
      </c>
      <c r="IR1">
        <v>333921</v>
      </c>
      <c r="IS1">
        <v>333922</v>
      </c>
      <c r="IT1">
        <v>333924</v>
      </c>
      <c r="IU1">
        <v>333991</v>
      </c>
      <c r="IV1">
        <v>333992</v>
      </c>
      <c r="IW1">
        <v>333993</v>
      </c>
      <c r="IX1">
        <v>333995</v>
      </c>
      <c r="IY1">
        <v>333996</v>
      </c>
      <c r="IZ1">
        <v>333997</v>
      </c>
      <c r="JA1">
        <v>333999</v>
      </c>
      <c r="JB1">
        <v>334111</v>
      </c>
      <c r="JC1">
        <v>334220</v>
      </c>
      <c r="JD1">
        <v>334412</v>
      </c>
      <c r="JE1">
        <v>334418</v>
      </c>
      <c r="JF1">
        <v>334511</v>
      </c>
      <c r="JG1">
        <v>334513</v>
      </c>
      <c r="JH1">
        <v>334515</v>
      </c>
      <c r="JI1">
        <v>334517</v>
      </c>
      <c r="JJ1">
        <v>334519</v>
      </c>
      <c r="JK1">
        <v>335121</v>
      </c>
      <c r="JL1">
        <v>335122</v>
      </c>
      <c r="JM1">
        <v>335129</v>
      </c>
      <c r="JN1">
        <v>335210</v>
      </c>
      <c r="JO1">
        <v>335221</v>
      </c>
      <c r="JP1">
        <v>335222</v>
      </c>
      <c r="JQ1">
        <v>335228</v>
      </c>
      <c r="JR1">
        <v>335311</v>
      </c>
      <c r="JS1">
        <v>335312</v>
      </c>
      <c r="JT1">
        <v>335313</v>
      </c>
      <c r="JU1">
        <v>335314</v>
      </c>
      <c r="JV1">
        <v>335929</v>
      </c>
      <c r="JW1">
        <v>335932</v>
      </c>
      <c r="JX1">
        <v>335991</v>
      </c>
      <c r="JY1">
        <v>335999</v>
      </c>
      <c r="JZ1">
        <v>336111</v>
      </c>
      <c r="KA1">
        <v>336212</v>
      </c>
      <c r="KB1">
        <v>336214</v>
      </c>
      <c r="KC1">
        <v>336310</v>
      </c>
      <c r="KD1">
        <v>336320</v>
      </c>
      <c r="KE1">
        <v>336350</v>
      </c>
      <c r="KF1">
        <v>336360</v>
      </c>
      <c r="KG1">
        <v>336370</v>
      </c>
      <c r="KH1">
        <v>336390</v>
      </c>
      <c r="KI1">
        <v>336414</v>
      </c>
      <c r="KJ1">
        <v>336611</v>
      </c>
      <c r="KK1">
        <v>336612</v>
      </c>
      <c r="KL1">
        <v>337110</v>
      </c>
      <c r="KM1">
        <v>337121</v>
      </c>
      <c r="KN1">
        <v>337122</v>
      </c>
      <c r="KO1">
        <v>337127</v>
      </c>
      <c r="KP1">
        <v>337211</v>
      </c>
      <c r="KQ1">
        <v>337212</v>
      </c>
      <c r="KR1">
        <v>337214</v>
      </c>
      <c r="KS1">
        <v>337215</v>
      </c>
      <c r="KT1">
        <v>337910</v>
      </c>
      <c r="KU1">
        <v>337920</v>
      </c>
      <c r="KV1">
        <v>339112</v>
      </c>
      <c r="KW1">
        <v>339113</v>
      </c>
      <c r="KX1">
        <v>339115</v>
      </c>
      <c r="KY1">
        <v>339116</v>
      </c>
      <c r="KZ1">
        <v>339910</v>
      </c>
      <c r="LA1">
        <v>339920</v>
      </c>
      <c r="LB1">
        <v>339940</v>
      </c>
      <c r="LC1">
        <v>339950</v>
      </c>
      <c r="LD1">
        <v>339992</v>
      </c>
      <c r="LE1">
        <v>339993</v>
      </c>
      <c r="LF1">
        <v>339994</v>
      </c>
      <c r="LG1">
        <v>339995</v>
      </c>
      <c r="LH1">
        <v>339999</v>
      </c>
      <c r="LI1">
        <v>423110</v>
      </c>
      <c r="LJ1">
        <v>423120</v>
      </c>
      <c r="LK1">
        <v>423130</v>
      </c>
      <c r="LL1">
        <v>423140</v>
      </c>
      <c r="LM1">
        <v>423210</v>
      </c>
      <c r="LN1">
        <v>423220</v>
      </c>
      <c r="LO1">
        <v>423310</v>
      </c>
      <c r="LP1">
        <v>423320</v>
      </c>
      <c r="LQ1">
        <v>423330</v>
      </c>
      <c r="LR1">
        <v>423390</v>
      </c>
      <c r="LS1">
        <v>423410</v>
      </c>
      <c r="LT1">
        <v>423420</v>
      </c>
      <c r="LU1">
        <v>423430</v>
      </c>
      <c r="LV1">
        <v>423440</v>
      </c>
      <c r="LW1">
        <v>423450</v>
      </c>
      <c r="LX1">
        <v>423460</v>
      </c>
      <c r="LY1">
        <v>423490</v>
      </c>
      <c r="LZ1">
        <v>423510</v>
      </c>
      <c r="MA1">
        <v>423520</v>
      </c>
      <c r="MB1">
        <v>423610</v>
      </c>
      <c r="MC1">
        <v>423620</v>
      </c>
      <c r="MD1">
        <v>423690</v>
      </c>
      <c r="ME1">
        <v>423710</v>
      </c>
      <c r="MF1">
        <v>423720</v>
      </c>
      <c r="MG1">
        <v>423730</v>
      </c>
      <c r="MH1">
        <v>423740</v>
      </c>
      <c r="MI1">
        <v>423810</v>
      </c>
      <c r="MJ1">
        <v>423820</v>
      </c>
      <c r="MK1">
        <v>423830</v>
      </c>
      <c r="ML1">
        <v>423840</v>
      </c>
      <c r="MM1">
        <v>423850</v>
      </c>
      <c r="MN1">
        <v>423860</v>
      </c>
      <c r="MO1">
        <v>423910</v>
      </c>
      <c r="MP1">
        <v>423920</v>
      </c>
      <c r="MQ1">
        <v>423930</v>
      </c>
      <c r="MR1">
        <v>423940</v>
      </c>
      <c r="MS1">
        <v>423990</v>
      </c>
      <c r="MT1">
        <v>424110</v>
      </c>
      <c r="MU1">
        <v>424120</v>
      </c>
      <c r="MV1">
        <v>424130</v>
      </c>
      <c r="MW1">
        <v>424210</v>
      </c>
      <c r="MX1">
        <v>424310</v>
      </c>
      <c r="MY1">
        <v>424320</v>
      </c>
      <c r="MZ1">
        <v>424330</v>
      </c>
      <c r="NA1">
        <v>424410</v>
      </c>
      <c r="NB1">
        <v>424420</v>
      </c>
      <c r="NC1">
        <v>424430</v>
      </c>
      <c r="ND1">
        <v>424440</v>
      </c>
      <c r="NE1">
        <v>424450</v>
      </c>
      <c r="NF1">
        <v>424460</v>
      </c>
      <c r="NG1">
        <v>424470</v>
      </c>
      <c r="NH1">
        <v>424480</v>
      </c>
      <c r="NI1">
        <v>424490</v>
      </c>
      <c r="NJ1">
        <v>424510</v>
      </c>
      <c r="NK1">
        <v>424520</v>
      </c>
      <c r="NL1">
        <v>424590</v>
      </c>
      <c r="NM1">
        <v>424610</v>
      </c>
      <c r="NN1">
        <v>424690</v>
      </c>
      <c r="NO1">
        <v>424710</v>
      </c>
      <c r="NP1">
        <v>424720</v>
      </c>
      <c r="NQ1">
        <v>424810</v>
      </c>
      <c r="NR1">
        <v>424820</v>
      </c>
      <c r="NS1">
        <v>424910</v>
      </c>
      <c r="NT1">
        <v>424920</v>
      </c>
      <c r="NU1">
        <v>424930</v>
      </c>
      <c r="NV1">
        <v>424940</v>
      </c>
      <c r="NW1">
        <v>424950</v>
      </c>
      <c r="NX1">
        <v>424990</v>
      </c>
      <c r="NY1">
        <v>425120</v>
      </c>
      <c r="NZ1">
        <v>441110</v>
      </c>
      <c r="OA1">
        <v>441120</v>
      </c>
      <c r="OB1">
        <v>441210</v>
      </c>
      <c r="OC1">
        <v>441222</v>
      </c>
      <c r="OD1">
        <v>441228</v>
      </c>
      <c r="OE1">
        <v>441310</v>
      </c>
      <c r="OF1">
        <v>441320</v>
      </c>
      <c r="OG1">
        <v>442110</v>
      </c>
      <c r="OH1">
        <v>442210</v>
      </c>
      <c r="OI1">
        <v>442291</v>
      </c>
      <c r="OJ1">
        <v>442299</v>
      </c>
      <c r="OK1">
        <v>443141</v>
      </c>
      <c r="OL1">
        <v>443142</v>
      </c>
      <c r="OM1">
        <v>444110</v>
      </c>
      <c r="ON1">
        <v>444120</v>
      </c>
      <c r="OO1">
        <v>444130</v>
      </c>
      <c r="OP1">
        <v>444190</v>
      </c>
      <c r="OQ1">
        <v>444210</v>
      </c>
      <c r="OR1">
        <v>444220</v>
      </c>
      <c r="OS1">
        <v>445110</v>
      </c>
      <c r="OT1">
        <v>445120</v>
      </c>
      <c r="OU1">
        <v>445210</v>
      </c>
      <c r="OV1">
        <v>445220</v>
      </c>
      <c r="OW1">
        <v>445230</v>
      </c>
      <c r="OX1">
        <v>445291</v>
      </c>
      <c r="OY1">
        <v>445292</v>
      </c>
      <c r="OZ1">
        <v>445299</v>
      </c>
      <c r="PA1">
        <v>445310</v>
      </c>
      <c r="PB1">
        <v>446110</v>
      </c>
      <c r="PC1">
        <v>446120</v>
      </c>
      <c r="PD1">
        <v>446130</v>
      </c>
      <c r="PE1">
        <v>446191</v>
      </c>
      <c r="PF1">
        <v>446199</v>
      </c>
      <c r="PG1">
        <v>447110</v>
      </c>
      <c r="PH1">
        <v>447190</v>
      </c>
      <c r="PI1">
        <v>448110</v>
      </c>
      <c r="PJ1">
        <v>448120</v>
      </c>
      <c r="PK1">
        <v>448130</v>
      </c>
      <c r="PL1">
        <v>448140</v>
      </c>
      <c r="PM1">
        <v>448150</v>
      </c>
      <c r="PN1">
        <v>448190</v>
      </c>
      <c r="PO1">
        <v>448210</v>
      </c>
      <c r="PP1">
        <v>448310</v>
      </c>
      <c r="PQ1">
        <v>448320</v>
      </c>
      <c r="PR1">
        <v>451110</v>
      </c>
      <c r="PS1">
        <v>451120</v>
      </c>
      <c r="PT1">
        <v>451130</v>
      </c>
      <c r="PU1">
        <v>451140</v>
      </c>
      <c r="PV1">
        <v>451211</v>
      </c>
      <c r="PW1">
        <v>451212</v>
      </c>
      <c r="PX1">
        <v>452111</v>
      </c>
      <c r="PY1">
        <v>452112</v>
      </c>
      <c r="PZ1">
        <v>452910</v>
      </c>
      <c r="QA1">
        <v>452990</v>
      </c>
      <c r="QB1">
        <v>453110</v>
      </c>
      <c r="QC1">
        <v>453210</v>
      </c>
      <c r="QD1">
        <v>453220</v>
      </c>
      <c r="QE1">
        <v>453310</v>
      </c>
      <c r="QF1">
        <v>453910</v>
      </c>
      <c r="QG1">
        <v>453920</v>
      </c>
      <c r="QH1">
        <v>453930</v>
      </c>
      <c r="QI1">
        <v>453991</v>
      </c>
      <c r="QJ1">
        <v>453998</v>
      </c>
      <c r="QK1">
        <v>454111</v>
      </c>
      <c r="QL1">
        <v>454113</v>
      </c>
      <c r="QM1">
        <v>454210</v>
      </c>
      <c r="QN1">
        <v>454310</v>
      </c>
      <c r="QO1">
        <v>454390</v>
      </c>
      <c r="QP1">
        <v>481111</v>
      </c>
      <c r="QQ1">
        <v>481211</v>
      </c>
      <c r="QR1">
        <v>481219</v>
      </c>
      <c r="QS1">
        <v>483113</v>
      </c>
      <c r="QT1">
        <v>483211</v>
      </c>
      <c r="QU1">
        <v>483212</v>
      </c>
      <c r="QV1">
        <v>484110</v>
      </c>
      <c r="QW1">
        <v>484121</v>
      </c>
      <c r="QX1">
        <v>484122</v>
      </c>
      <c r="QY1">
        <v>484210</v>
      </c>
      <c r="QZ1">
        <v>484220</v>
      </c>
      <c r="RA1">
        <v>484230</v>
      </c>
      <c r="RB1">
        <v>485113</v>
      </c>
      <c r="RC1">
        <v>485210</v>
      </c>
      <c r="RD1">
        <v>485310</v>
      </c>
      <c r="RE1">
        <v>485320</v>
      </c>
      <c r="RF1">
        <v>485410</v>
      </c>
      <c r="RG1">
        <v>485510</v>
      </c>
      <c r="RH1">
        <v>485991</v>
      </c>
      <c r="RI1">
        <v>485999</v>
      </c>
      <c r="RJ1">
        <v>486110</v>
      </c>
      <c r="RK1">
        <v>486210</v>
      </c>
      <c r="RL1">
        <v>486910</v>
      </c>
      <c r="RM1">
        <v>487210</v>
      </c>
      <c r="RN1">
        <v>488111</v>
      </c>
      <c r="RO1">
        <v>488119</v>
      </c>
      <c r="RP1">
        <v>488190</v>
      </c>
      <c r="RQ1">
        <v>488210</v>
      </c>
      <c r="RR1">
        <v>488310</v>
      </c>
      <c r="RS1">
        <v>488320</v>
      </c>
      <c r="RT1">
        <v>488330</v>
      </c>
      <c r="RU1">
        <v>488390</v>
      </c>
      <c r="RV1">
        <v>488410</v>
      </c>
      <c r="RW1">
        <v>488490</v>
      </c>
      <c r="RX1">
        <v>488510</v>
      </c>
      <c r="RY1">
        <v>488991</v>
      </c>
      <c r="RZ1">
        <v>488999</v>
      </c>
      <c r="SA1">
        <v>492110</v>
      </c>
      <c r="SB1">
        <v>492210</v>
      </c>
      <c r="SC1">
        <v>493110</v>
      </c>
      <c r="SD1">
        <v>493120</v>
      </c>
      <c r="SE1">
        <v>493130</v>
      </c>
      <c r="SF1">
        <v>493190</v>
      </c>
      <c r="SG1">
        <v>511110</v>
      </c>
      <c r="SH1">
        <v>511120</v>
      </c>
      <c r="SI1">
        <v>511130</v>
      </c>
      <c r="SJ1">
        <v>511140</v>
      </c>
      <c r="SK1">
        <v>511199</v>
      </c>
      <c r="SL1">
        <v>511210</v>
      </c>
      <c r="SM1">
        <v>512110</v>
      </c>
      <c r="SN1">
        <v>512120</v>
      </c>
      <c r="SO1">
        <v>512131</v>
      </c>
      <c r="SP1">
        <v>512191</v>
      </c>
      <c r="SQ1">
        <v>512210</v>
      </c>
      <c r="SR1">
        <v>512220</v>
      </c>
      <c r="SS1">
        <v>512240</v>
      </c>
      <c r="ST1">
        <v>515111</v>
      </c>
      <c r="SU1">
        <v>515112</v>
      </c>
      <c r="SV1">
        <v>515120</v>
      </c>
      <c r="SW1">
        <v>517110</v>
      </c>
      <c r="SX1">
        <v>517210</v>
      </c>
      <c r="SY1">
        <v>517410</v>
      </c>
      <c r="SZ1">
        <v>517911</v>
      </c>
      <c r="TA1">
        <v>517919</v>
      </c>
      <c r="TB1">
        <v>518210</v>
      </c>
      <c r="TC1">
        <v>519110</v>
      </c>
      <c r="TD1">
        <v>519120</v>
      </c>
      <c r="TE1">
        <v>519130</v>
      </c>
      <c r="TF1">
        <v>519190</v>
      </c>
      <c r="TG1">
        <v>522110</v>
      </c>
      <c r="TH1">
        <v>522120</v>
      </c>
      <c r="TI1">
        <v>522130</v>
      </c>
      <c r="TJ1">
        <v>522210</v>
      </c>
      <c r="TK1">
        <v>522220</v>
      </c>
      <c r="TL1">
        <v>522291</v>
      </c>
      <c r="TM1">
        <v>522292</v>
      </c>
      <c r="TN1">
        <v>522294</v>
      </c>
      <c r="TO1">
        <v>522298</v>
      </c>
      <c r="TP1">
        <v>522310</v>
      </c>
      <c r="TQ1">
        <v>522320</v>
      </c>
      <c r="TR1">
        <v>522390</v>
      </c>
      <c r="TS1">
        <v>523110</v>
      </c>
      <c r="TT1">
        <v>523120</v>
      </c>
      <c r="TU1">
        <v>523140</v>
      </c>
      <c r="TV1">
        <v>523910</v>
      </c>
      <c r="TW1">
        <v>523920</v>
      </c>
      <c r="TX1">
        <v>523930</v>
      </c>
      <c r="TY1">
        <v>523991</v>
      </c>
      <c r="TZ1">
        <v>523999</v>
      </c>
      <c r="UA1">
        <v>524113</v>
      </c>
      <c r="UB1">
        <v>524114</v>
      </c>
      <c r="UC1">
        <v>524126</v>
      </c>
      <c r="UD1">
        <v>524127</v>
      </c>
      <c r="UE1">
        <v>524128</v>
      </c>
      <c r="UF1">
        <v>524210</v>
      </c>
      <c r="UG1">
        <v>524291</v>
      </c>
      <c r="UH1">
        <v>524292</v>
      </c>
      <c r="UI1">
        <v>524298</v>
      </c>
      <c r="UJ1">
        <v>525910</v>
      </c>
      <c r="UK1">
        <v>525990</v>
      </c>
      <c r="UL1">
        <v>531110</v>
      </c>
      <c r="UM1">
        <v>531120</v>
      </c>
      <c r="UN1">
        <v>531130</v>
      </c>
      <c r="UO1">
        <v>531190</v>
      </c>
      <c r="UP1">
        <v>531210</v>
      </c>
      <c r="UQ1">
        <v>531311</v>
      </c>
      <c r="UR1">
        <v>531312</v>
      </c>
      <c r="US1">
        <v>531320</v>
      </c>
      <c r="UT1">
        <v>531390</v>
      </c>
      <c r="UU1">
        <v>532111</v>
      </c>
      <c r="UV1">
        <v>532112</v>
      </c>
      <c r="UW1">
        <v>532120</v>
      </c>
      <c r="UX1">
        <v>532210</v>
      </c>
      <c r="UY1">
        <v>532220</v>
      </c>
      <c r="UZ1">
        <v>532230</v>
      </c>
      <c r="VA1">
        <v>532291</v>
      </c>
      <c r="VB1">
        <v>532292</v>
      </c>
      <c r="VC1">
        <v>532299</v>
      </c>
      <c r="VD1">
        <v>532310</v>
      </c>
      <c r="VE1">
        <v>532411</v>
      </c>
      <c r="VF1">
        <v>532412</v>
      </c>
      <c r="VG1">
        <v>532420</v>
      </c>
      <c r="VH1">
        <v>532490</v>
      </c>
      <c r="VI1">
        <v>533110</v>
      </c>
      <c r="VJ1">
        <v>541110</v>
      </c>
      <c r="VK1">
        <v>541191</v>
      </c>
      <c r="VL1">
        <v>541199</v>
      </c>
      <c r="VM1">
        <v>541211</v>
      </c>
      <c r="VN1">
        <v>541213</v>
      </c>
      <c r="VO1">
        <v>541214</v>
      </c>
      <c r="VP1">
        <v>541219</v>
      </c>
      <c r="VQ1">
        <v>541310</v>
      </c>
      <c r="VR1">
        <v>541320</v>
      </c>
      <c r="VS1">
        <v>541330</v>
      </c>
      <c r="VT1">
        <v>541340</v>
      </c>
      <c r="VU1">
        <v>541350</v>
      </c>
      <c r="VV1">
        <v>541360</v>
      </c>
      <c r="VW1">
        <v>541370</v>
      </c>
      <c r="VX1">
        <v>541380</v>
      </c>
      <c r="VY1">
        <v>541410</v>
      </c>
      <c r="VZ1">
        <v>541420</v>
      </c>
      <c r="WA1">
        <v>541430</v>
      </c>
      <c r="WB1">
        <v>541490</v>
      </c>
      <c r="WC1">
        <v>541511</v>
      </c>
      <c r="WD1">
        <v>541512</v>
      </c>
      <c r="WE1">
        <v>541513</v>
      </c>
      <c r="WF1">
        <v>541519</v>
      </c>
      <c r="WG1">
        <v>541611</v>
      </c>
      <c r="WH1">
        <v>541612</v>
      </c>
      <c r="WI1">
        <v>541613</v>
      </c>
      <c r="WJ1">
        <v>541614</v>
      </c>
      <c r="WK1">
        <v>541618</v>
      </c>
      <c r="WL1">
        <v>541620</v>
      </c>
      <c r="WM1">
        <v>541690</v>
      </c>
      <c r="WN1">
        <v>541711</v>
      </c>
      <c r="WO1">
        <v>541712</v>
      </c>
      <c r="WP1">
        <v>541720</v>
      </c>
      <c r="WQ1">
        <v>541810</v>
      </c>
      <c r="WR1">
        <v>541820</v>
      </c>
      <c r="WS1">
        <v>541830</v>
      </c>
      <c r="WT1">
        <v>541840</v>
      </c>
      <c r="WU1">
        <v>541850</v>
      </c>
      <c r="WV1">
        <v>541860</v>
      </c>
      <c r="WW1">
        <v>541870</v>
      </c>
      <c r="WX1">
        <v>541890</v>
      </c>
      <c r="WY1">
        <v>541910</v>
      </c>
      <c r="WZ1">
        <v>541921</v>
      </c>
      <c r="XA1">
        <v>541922</v>
      </c>
      <c r="XB1">
        <v>541930</v>
      </c>
      <c r="XC1">
        <v>541940</v>
      </c>
      <c r="XD1">
        <v>541990</v>
      </c>
      <c r="XE1">
        <v>551111</v>
      </c>
      <c r="XF1">
        <v>551112</v>
      </c>
      <c r="XG1">
        <v>551114</v>
      </c>
      <c r="XH1">
        <v>561110</v>
      </c>
      <c r="XI1">
        <v>561210</v>
      </c>
      <c r="XJ1">
        <v>561311</v>
      </c>
      <c r="XK1">
        <v>561312</v>
      </c>
      <c r="XL1">
        <v>561320</v>
      </c>
      <c r="XM1">
        <v>561330</v>
      </c>
      <c r="XN1">
        <v>561410</v>
      </c>
      <c r="XO1">
        <v>561421</v>
      </c>
      <c r="XP1">
        <v>561422</v>
      </c>
      <c r="XQ1">
        <v>561431</v>
      </c>
      <c r="XR1">
        <v>561439</v>
      </c>
      <c r="XS1">
        <v>561440</v>
      </c>
      <c r="XT1">
        <v>561450</v>
      </c>
      <c r="XU1">
        <v>561491</v>
      </c>
      <c r="XV1">
        <v>561492</v>
      </c>
      <c r="XW1">
        <v>561499</v>
      </c>
      <c r="XX1">
        <v>561510</v>
      </c>
      <c r="XY1">
        <v>561520</v>
      </c>
      <c r="XZ1">
        <v>561591</v>
      </c>
      <c r="YA1">
        <v>561599</v>
      </c>
      <c r="YB1">
        <v>561611</v>
      </c>
      <c r="YC1">
        <v>561612</v>
      </c>
      <c r="YD1">
        <v>561613</v>
      </c>
      <c r="YE1">
        <v>561621</v>
      </c>
      <c r="YF1">
        <v>561622</v>
      </c>
      <c r="YG1">
        <v>561710</v>
      </c>
      <c r="YH1">
        <v>561720</v>
      </c>
      <c r="YI1">
        <v>561730</v>
      </c>
      <c r="YJ1">
        <v>561740</v>
      </c>
      <c r="YK1">
        <v>561790</v>
      </c>
      <c r="YL1">
        <v>561910</v>
      </c>
      <c r="YM1">
        <v>561920</v>
      </c>
      <c r="YN1">
        <v>561990</v>
      </c>
      <c r="YO1">
        <v>562111</v>
      </c>
      <c r="YP1">
        <v>562112</v>
      </c>
      <c r="YQ1">
        <v>562119</v>
      </c>
      <c r="YR1">
        <v>562211</v>
      </c>
      <c r="YS1">
        <v>562212</v>
      </c>
      <c r="YT1">
        <v>562219</v>
      </c>
      <c r="YU1">
        <v>562910</v>
      </c>
      <c r="YV1">
        <v>562920</v>
      </c>
      <c r="YW1">
        <v>562991</v>
      </c>
      <c r="YX1">
        <v>562998</v>
      </c>
      <c r="YY1">
        <v>611110</v>
      </c>
      <c r="YZ1">
        <v>611210</v>
      </c>
      <c r="ZA1">
        <v>611310</v>
      </c>
      <c r="ZB1">
        <v>611420</v>
      </c>
      <c r="ZC1">
        <v>611430</v>
      </c>
      <c r="ZD1">
        <v>611511</v>
      </c>
      <c r="ZE1">
        <v>611512</v>
      </c>
      <c r="ZF1">
        <v>611513</v>
      </c>
      <c r="ZG1">
        <v>611519</v>
      </c>
      <c r="ZH1">
        <v>611610</v>
      </c>
      <c r="ZI1">
        <v>611620</v>
      </c>
      <c r="ZJ1">
        <v>611630</v>
      </c>
      <c r="ZK1">
        <v>611691</v>
      </c>
      <c r="ZL1">
        <v>611692</v>
      </c>
      <c r="ZM1">
        <v>611699</v>
      </c>
      <c r="ZN1">
        <v>611710</v>
      </c>
      <c r="ZO1">
        <v>621111</v>
      </c>
      <c r="ZP1">
        <v>621112</v>
      </c>
      <c r="ZQ1">
        <v>621210</v>
      </c>
      <c r="ZR1">
        <v>621310</v>
      </c>
      <c r="ZS1">
        <v>621320</v>
      </c>
      <c r="ZT1">
        <v>621330</v>
      </c>
      <c r="ZU1">
        <v>621340</v>
      </c>
      <c r="ZV1">
        <v>621391</v>
      </c>
      <c r="ZW1">
        <v>621399</v>
      </c>
      <c r="ZX1">
        <v>621410</v>
      </c>
      <c r="ZY1">
        <v>621420</v>
      </c>
      <c r="ZZ1">
        <v>621491</v>
      </c>
      <c r="AAA1">
        <v>621492</v>
      </c>
      <c r="AAB1">
        <v>621493</v>
      </c>
      <c r="AAC1">
        <v>621498</v>
      </c>
      <c r="AAD1">
        <v>621511</v>
      </c>
      <c r="AAE1">
        <v>621512</v>
      </c>
      <c r="AAF1">
        <v>621610</v>
      </c>
      <c r="AAG1">
        <v>621910</v>
      </c>
      <c r="AAH1">
        <v>621991</v>
      </c>
      <c r="AAI1">
        <v>621999</v>
      </c>
      <c r="AAJ1">
        <v>622110</v>
      </c>
      <c r="AAK1">
        <v>622210</v>
      </c>
      <c r="AAL1">
        <v>622310</v>
      </c>
      <c r="AAM1">
        <v>623110</v>
      </c>
      <c r="AAN1">
        <v>623210</v>
      </c>
      <c r="AAO1">
        <v>623220</v>
      </c>
      <c r="AAP1">
        <v>623311</v>
      </c>
      <c r="AAQ1">
        <v>623312</v>
      </c>
      <c r="AAR1">
        <v>623990</v>
      </c>
      <c r="AAS1">
        <v>624110</v>
      </c>
      <c r="AAT1">
        <v>624120</v>
      </c>
      <c r="AAU1">
        <v>624190</v>
      </c>
      <c r="AAV1">
        <v>624210</v>
      </c>
      <c r="AAW1">
        <v>624221</v>
      </c>
      <c r="AAX1">
        <v>624229</v>
      </c>
      <c r="AAY1">
        <v>624230</v>
      </c>
      <c r="AAZ1">
        <v>624310</v>
      </c>
      <c r="ABA1">
        <v>624410</v>
      </c>
      <c r="ABB1">
        <v>711110</v>
      </c>
      <c r="ABC1">
        <v>711120</v>
      </c>
      <c r="ABD1">
        <v>711130</v>
      </c>
      <c r="ABE1">
        <v>711190</v>
      </c>
      <c r="ABF1">
        <v>711211</v>
      </c>
      <c r="ABG1">
        <v>711212</v>
      </c>
      <c r="ABH1">
        <v>711219</v>
      </c>
      <c r="ABI1">
        <v>711310</v>
      </c>
      <c r="ABJ1">
        <v>711320</v>
      </c>
      <c r="ABK1">
        <v>711410</v>
      </c>
      <c r="ABL1">
        <v>711510</v>
      </c>
      <c r="ABM1">
        <v>712110</v>
      </c>
      <c r="ABN1">
        <v>712120</v>
      </c>
      <c r="ABO1">
        <v>712130</v>
      </c>
      <c r="ABP1">
        <v>712190</v>
      </c>
      <c r="ABQ1">
        <v>713110</v>
      </c>
      <c r="ABR1">
        <v>713120</v>
      </c>
      <c r="ABS1">
        <v>713210</v>
      </c>
      <c r="ABT1">
        <v>713290</v>
      </c>
      <c r="ABU1">
        <v>713910</v>
      </c>
      <c r="ABV1">
        <v>713930</v>
      </c>
      <c r="ABW1">
        <v>713940</v>
      </c>
      <c r="ABX1">
        <v>713950</v>
      </c>
      <c r="ABY1">
        <v>713990</v>
      </c>
      <c r="ABZ1">
        <v>721110</v>
      </c>
      <c r="ACA1">
        <v>721120</v>
      </c>
      <c r="ACB1">
        <v>721191</v>
      </c>
      <c r="ACC1">
        <v>721199</v>
      </c>
      <c r="ACD1">
        <v>721211</v>
      </c>
      <c r="ACE1">
        <v>721214</v>
      </c>
      <c r="ACF1">
        <v>721310</v>
      </c>
      <c r="ACG1">
        <v>722310</v>
      </c>
      <c r="ACH1">
        <v>722320</v>
      </c>
      <c r="ACI1">
        <v>722330</v>
      </c>
      <c r="ACJ1">
        <v>722410</v>
      </c>
      <c r="ACK1">
        <v>722511</v>
      </c>
      <c r="ACL1">
        <v>722513</v>
      </c>
      <c r="ACM1">
        <v>722514</v>
      </c>
      <c r="ACN1">
        <v>722515</v>
      </c>
      <c r="ACO1">
        <v>811111</v>
      </c>
      <c r="ACP1">
        <v>811112</v>
      </c>
      <c r="ACQ1">
        <v>811113</v>
      </c>
      <c r="ACR1">
        <v>811118</v>
      </c>
      <c r="ACS1">
        <v>811121</v>
      </c>
      <c r="ACT1">
        <v>811122</v>
      </c>
      <c r="ACU1">
        <v>811191</v>
      </c>
      <c r="ACV1">
        <v>811192</v>
      </c>
      <c r="ACW1">
        <v>811198</v>
      </c>
      <c r="ACX1">
        <v>811211</v>
      </c>
      <c r="ACY1">
        <v>811212</v>
      </c>
      <c r="ACZ1">
        <v>811213</v>
      </c>
      <c r="ADA1">
        <v>811219</v>
      </c>
      <c r="ADB1">
        <v>811310</v>
      </c>
      <c r="ADC1">
        <v>811411</v>
      </c>
      <c r="ADD1">
        <v>811412</v>
      </c>
      <c r="ADE1">
        <v>811420</v>
      </c>
      <c r="ADF1">
        <v>811430</v>
      </c>
      <c r="ADG1">
        <v>811490</v>
      </c>
      <c r="ADH1">
        <v>812111</v>
      </c>
      <c r="ADI1">
        <v>812112</v>
      </c>
      <c r="ADJ1">
        <v>812113</v>
      </c>
      <c r="ADK1">
        <v>812191</v>
      </c>
      <c r="ADL1">
        <v>812199</v>
      </c>
      <c r="ADM1">
        <v>812210</v>
      </c>
      <c r="ADN1">
        <v>812220</v>
      </c>
      <c r="ADO1">
        <v>812310</v>
      </c>
      <c r="ADP1">
        <v>812320</v>
      </c>
      <c r="ADQ1">
        <v>812331</v>
      </c>
      <c r="ADR1">
        <v>812332</v>
      </c>
      <c r="ADS1">
        <v>812910</v>
      </c>
      <c r="ADT1">
        <v>812921</v>
      </c>
      <c r="ADU1">
        <v>812930</v>
      </c>
      <c r="ADV1">
        <v>812990</v>
      </c>
      <c r="ADW1">
        <v>813110</v>
      </c>
      <c r="ADX1">
        <v>813211</v>
      </c>
      <c r="ADY1">
        <v>813212</v>
      </c>
      <c r="ADZ1">
        <v>813219</v>
      </c>
      <c r="AEA1">
        <v>813311</v>
      </c>
      <c r="AEB1">
        <v>813312</v>
      </c>
      <c r="AEC1">
        <v>813319</v>
      </c>
      <c r="AED1">
        <v>813410</v>
      </c>
      <c r="AEE1">
        <v>813910</v>
      </c>
      <c r="AEF1">
        <v>813920</v>
      </c>
      <c r="AEG1">
        <v>813930</v>
      </c>
      <c r="AEH1">
        <v>813940</v>
      </c>
      <c r="AEI1">
        <v>813990</v>
      </c>
      <c r="AEJ1" t="s">
        <v>21</v>
      </c>
    </row>
    <row r="2" spans="1:816" x14ac:dyDescent="0.35">
      <c r="A2">
        <v>15020</v>
      </c>
      <c r="B2">
        <v>0</v>
      </c>
      <c r="C2">
        <v>244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57</v>
      </c>
      <c r="X2">
        <v>0</v>
      </c>
      <c r="Y2">
        <v>0</v>
      </c>
      <c r="Z2">
        <v>0</v>
      </c>
      <c r="AA2">
        <v>0</v>
      </c>
      <c r="AB2">
        <v>0</v>
      </c>
      <c r="AC2">
        <v>17</v>
      </c>
      <c r="AD2">
        <v>0</v>
      </c>
      <c r="AE2">
        <v>12</v>
      </c>
      <c r="AF2">
        <v>0</v>
      </c>
      <c r="AG2">
        <v>0</v>
      </c>
      <c r="AH2">
        <v>0</v>
      </c>
      <c r="AI2">
        <v>0</v>
      </c>
      <c r="AJ2">
        <v>77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25</v>
      </c>
      <c r="BD2">
        <v>0</v>
      </c>
      <c r="BE2">
        <v>0</v>
      </c>
      <c r="BF2">
        <v>0</v>
      </c>
      <c r="BG2">
        <v>0</v>
      </c>
      <c r="BH2">
        <v>14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182</v>
      </c>
      <c r="OA2">
        <v>0</v>
      </c>
      <c r="OB2">
        <v>0</v>
      </c>
      <c r="OC2">
        <v>0</v>
      </c>
      <c r="OD2">
        <v>0</v>
      </c>
      <c r="OE2">
        <v>66</v>
      </c>
      <c r="OF2">
        <v>0</v>
      </c>
      <c r="OG2">
        <v>40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185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78</v>
      </c>
      <c r="PC2">
        <v>0</v>
      </c>
      <c r="PD2">
        <v>0</v>
      </c>
      <c r="PE2">
        <v>0</v>
      </c>
      <c r="PF2">
        <v>0</v>
      </c>
      <c r="PG2">
        <v>131</v>
      </c>
      <c r="PH2">
        <v>43</v>
      </c>
      <c r="PI2">
        <v>0</v>
      </c>
      <c r="PJ2">
        <v>25</v>
      </c>
      <c r="PK2">
        <v>0</v>
      </c>
      <c r="PL2">
        <v>25</v>
      </c>
      <c r="PM2">
        <v>0</v>
      </c>
      <c r="PN2">
        <v>0</v>
      </c>
      <c r="PO2">
        <v>25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107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90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192</v>
      </c>
      <c r="TH2">
        <v>0</v>
      </c>
      <c r="TI2">
        <v>0</v>
      </c>
      <c r="TJ2">
        <v>0</v>
      </c>
      <c r="TK2">
        <v>0</v>
      </c>
      <c r="TL2">
        <v>41</v>
      </c>
      <c r="TM2">
        <v>0</v>
      </c>
      <c r="TN2">
        <v>0</v>
      </c>
      <c r="TO2">
        <v>10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56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4</v>
      </c>
      <c r="UQ2">
        <v>0</v>
      </c>
      <c r="UR2">
        <v>0</v>
      </c>
      <c r="US2">
        <v>0</v>
      </c>
      <c r="UT2">
        <v>0</v>
      </c>
      <c r="UU2">
        <v>21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39</v>
      </c>
      <c r="VK2">
        <v>0</v>
      </c>
      <c r="VL2">
        <v>0</v>
      </c>
      <c r="VM2">
        <v>38</v>
      </c>
      <c r="VN2">
        <v>0</v>
      </c>
      <c r="VO2">
        <v>0</v>
      </c>
      <c r="VP2">
        <v>0</v>
      </c>
      <c r="VQ2">
        <v>0</v>
      </c>
      <c r="VR2">
        <v>0</v>
      </c>
      <c r="VS2">
        <v>149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42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35</v>
      </c>
      <c r="YH2">
        <v>32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134</v>
      </c>
      <c r="ZP2">
        <v>0</v>
      </c>
      <c r="ZQ2">
        <v>74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374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6</v>
      </c>
      <c r="ABX2">
        <v>0</v>
      </c>
      <c r="ABY2">
        <v>0</v>
      </c>
      <c r="ABZ2">
        <v>117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4</v>
      </c>
      <c r="ACI2">
        <v>0</v>
      </c>
      <c r="ACJ2">
        <v>0</v>
      </c>
      <c r="ACK2">
        <v>310</v>
      </c>
      <c r="ACL2">
        <v>633</v>
      </c>
      <c r="ACM2">
        <v>0</v>
      </c>
      <c r="ACN2">
        <v>27</v>
      </c>
      <c r="ACO2">
        <v>66</v>
      </c>
      <c r="ACP2">
        <v>0</v>
      </c>
      <c r="ACQ2">
        <v>0</v>
      </c>
      <c r="ACR2">
        <v>0</v>
      </c>
      <c r="ACS2">
        <v>39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61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313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19280</v>
      </c>
    </row>
    <row r="3" spans="1:816" x14ac:dyDescent="0.35">
      <c r="A3">
        <v>17260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135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84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35</v>
      </c>
      <c r="OF3">
        <v>29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64</v>
      </c>
      <c r="PC3">
        <v>0</v>
      </c>
      <c r="PD3">
        <v>0</v>
      </c>
      <c r="PE3">
        <v>0</v>
      </c>
      <c r="PF3">
        <v>0</v>
      </c>
      <c r="PG3">
        <v>97</v>
      </c>
      <c r="PH3">
        <v>43</v>
      </c>
      <c r="PI3">
        <v>0</v>
      </c>
      <c r="PJ3">
        <v>18</v>
      </c>
      <c r="PK3">
        <v>0</v>
      </c>
      <c r="PL3">
        <v>38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88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6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3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124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45</v>
      </c>
      <c r="UG3">
        <v>0</v>
      </c>
      <c r="UH3">
        <v>0</v>
      </c>
      <c r="UI3">
        <v>0</v>
      </c>
      <c r="UJ3">
        <v>0</v>
      </c>
      <c r="UK3">
        <v>0</v>
      </c>
      <c r="UL3">
        <v>38</v>
      </c>
      <c r="UM3">
        <v>7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20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108</v>
      </c>
      <c r="VK3">
        <v>0</v>
      </c>
      <c r="VL3">
        <v>0</v>
      </c>
      <c r="VM3">
        <v>21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136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180</v>
      </c>
      <c r="ZP3">
        <v>0</v>
      </c>
      <c r="ZQ3">
        <v>30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239</v>
      </c>
      <c r="AAN3">
        <v>0</v>
      </c>
      <c r="AAO3">
        <v>0</v>
      </c>
      <c r="AAP3">
        <v>0</v>
      </c>
      <c r="AAQ3">
        <v>60</v>
      </c>
      <c r="AAR3">
        <v>0</v>
      </c>
      <c r="AAS3">
        <v>0</v>
      </c>
      <c r="AAT3">
        <v>135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223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21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137</v>
      </c>
      <c r="ACL3">
        <v>280</v>
      </c>
      <c r="ACM3">
        <v>0</v>
      </c>
      <c r="ACN3">
        <v>3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14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93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19855</v>
      </c>
    </row>
    <row r="4" spans="1:816" x14ac:dyDescent="0.35">
      <c r="A4">
        <v>17380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63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52</v>
      </c>
      <c r="OF4">
        <v>0</v>
      </c>
      <c r="OG4">
        <v>34</v>
      </c>
      <c r="OH4">
        <v>0</v>
      </c>
      <c r="OI4">
        <v>0</v>
      </c>
      <c r="OJ4">
        <v>3</v>
      </c>
      <c r="OK4">
        <v>0</v>
      </c>
      <c r="OL4">
        <v>0</v>
      </c>
      <c r="OM4">
        <v>0</v>
      </c>
      <c r="ON4">
        <v>0</v>
      </c>
      <c r="OO4">
        <v>0</v>
      </c>
      <c r="OP4">
        <v>70</v>
      </c>
      <c r="OQ4">
        <v>0</v>
      </c>
      <c r="OR4">
        <v>0</v>
      </c>
      <c r="OS4">
        <v>203</v>
      </c>
      <c r="OT4">
        <v>26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81</v>
      </c>
      <c r="PC4">
        <v>0</v>
      </c>
      <c r="PD4">
        <v>0</v>
      </c>
      <c r="PE4">
        <v>0</v>
      </c>
      <c r="PF4">
        <v>0</v>
      </c>
      <c r="PG4">
        <v>169</v>
      </c>
      <c r="PH4">
        <v>0</v>
      </c>
      <c r="PI4">
        <v>0</v>
      </c>
      <c r="PJ4">
        <v>30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99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7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25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38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152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52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8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65</v>
      </c>
      <c r="VK4">
        <v>0</v>
      </c>
      <c r="VL4">
        <v>0</v>
      </c>
      <c r="VM4">
        <v>38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22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14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154</v>
      </c>
      <c r="ZP4">
        <v>0</v>
      </c>
      <c r="ZQ4">
        <v>62</v>
      </c>
      <c r="ZR4">
        <v>0</v>
      </c>
      <c r="ZS4">
        <v>7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163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321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108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205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26</v>
      </c>
      <c r="ABX4">
        <v>0</v>
      </c>
      <c r="ABY4">
        <v>5</v>
      </c>
      <c r="ABZ4">
        <v>81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315</v>
      </c>
      <c r="ACL4">
        <v>492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15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22</v>
      </c>
      <c r="ADJ4">
        <v>0</v>
      </c>
      <c r="ADK4">
        <v>0</v>
      </c>
      <c r="ADL4">
        <v>0</v>
      </c>
      <c r="ADM4">
        <v>18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199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20981</v>
      </c>
    </row>
    <row r="5" spans="1:816" x14ac:dyDescent="0.35">
      <c r="A5">
        <v>18060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25</v>
      </c>
      <c r="AF5">
        <v>0</v>
      </c>
      <c r="AG5">
        <v>0</v>
      </c>
      <c r="AH5">
        <v>7</v>
      </c>
      <c r="AI5">
        <v>0</v>
      </c>
      <c r="AJ5">
        <v>109</v>
      </c>
      <c r="AK5">
        <v>0</v>
      </c>
      <c r="AL5">
        <v>0</v>
      </c>
      <c r="AM5">
        <v>0</v>
      </c>
      <c r="AN5">
        <v>0</v>
      </c>
      <c r="AO5">
        <v>153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108</v>
      </c>
      <c r="AW5">
        <v>0</v>
      </c>
      <c r="AX5">
        <v>0</v>
      </c>
      <c r="AY5">
        <v>75</v>
      </c>
      <c r="AZ5">
        <v>106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84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40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63</v>
      </c>
      <c r="MM5">
        <v>0</v>
      </c>
      <c r="MN5">
        <v>0</v>
      </c>
      <c r="MO5">
        <v>0</v>
      </c>
      <c r="MP5">
        <v>0</v>
      </c>
      <c r="MQ5">
        <v>72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9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250</v>
      </c>
      <c r="OA5">
        <v>40</v>
      </c>
      <c r="OB5">
        <v>0</v>
      </c>
      <c r="OC5">
        <v>0</v>
      </c>
      <c r="OD5">
        <v>0</v>
      </c>
      <c r="OE5">
        <v>109</v>
      </c>
      <c r="OF5">
        <v>0</v>
      </c>
      <c r="OG5">
        <v>0</v>
      </c>
      <c r="OH5">
        <v>0</v>
      </c>
      <c r="OI5">
        <v>0</v>
      </c>
      <c r="OJ5">
        <v>24</v>
      </c>
      <c r="OK5">
        <v>24</v>
      </c>
      <c r="OL5">
        <v>0</v>
      </c>
      <c r="OM5">
        <v>0</v>
      </c>
      <c r="ON5">
        <v>0</v>
      </c>
      <c r="OO5">
        <v>0</v>
      </c>
      <c r="OP5">
        <v>82</v>
      </c>
      <c r="OQ5">
        <v>0</v>
      </c>
      <c r="OR5">
        <v>33</v>
      </c>
      <c r="OS5">
        <v>322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34</v>
      </c>
      <c r="PB5">
        <v>144</v>
      </c>
      <c r="PC5">
        <v>41</v>
      </c>
      <c r="PD5">
        <v>0</v>
      </c>
      <c r="PE5">
        <v>0</v>
      </c>
      <c r="PF5">
        <v>22</v>
      </c>
      <c r="PG5">
        <v>181</v>
      </c>
      <c r="PH5">
        <v>0</v>
      </c>
      <c r="PI5">
        <v>0</v>
      </c>
      <c r="PJ5">
        <v>123</v>
      </c>
      <c r="PK5">
        <v>0</v>
      </c>
      <c r="PL5">
        <v>235</v>
      </c>
      <c r="PM5">
        <v>0</v>
      </c>
      <c r="PN5">
        <v>0</v>
      </c>
      <c r="PO5">
        <v>55</v>
      </c>
      <c r="PP5">
        <v>27</v>
      </c>
      <c r="PQ5">
        <v>0</v>
      </c>
      <c r="PR5">
        <v>0</v>
      </c>
      <c r="PS5">
        <v>0</v>
      </c>
      <c r="PT5">
        <v>0</v>
      </c>
      <c r="PU5">
        <v>0</v>
      </c>
      <c r="PV5">
        <v>29</v>
      </c>
      <c r="PW5">
        <v>0</v>
      </c>
      <c r="PX5">
        <v>0</v>
      </c>
      <c r="PY5">
        <v>0</v>
      </c>
      <c r="PZ5">
        <v>0</v>
      </c>
      <c r="QA5">
        <v>189</v>
      </c>
      <c r="QB5">
        <v>0</v>
      </c>
      <c r="QC5">
        <v>0</v>
      </c>
      <c r="QD5">
        <v>55</v>
      </c>
      <c r="QE5">
        <v>0</v>
      </c>
      <c r="QF5">
        <v>0</v>
      </c>
      <c r="QG5">
        <v>0</v>
      </c>
      <c r="QH5">
        <v>0</v>
      </c>
      <c r="QI5">
        <v>0</v>
      </c>
      <c r="QJ5">
        <v>22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58</v>
      </c>
      <c r="QW5">
        <v>103</v>
      </c>
      <c r="QX5">
        <v>0</v>
      </c>
      <c r="QY5">
        <v>0</v>
      </c>
      <c r="QZ5">
        <v>51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32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121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178</v>
      </c>
      <c r="TH5">
        <v>0</v>
      </c>
      <c r="TI5">
        <v>45</v>
      </c>
      <c r="TJ5">
        <v>0</v>
      </c>
      <c r="TK5">
        <v>0</v>
      </c>
      <c r="TL5">
        <v>0</v>
      </c>
      <c r="TM5">
        <v>0</v>
      </c>
      <c r="TN5">
        <v>0</v>
      </c>
      <c r="TO5">
        <v>28</v>
      </c>
      <c r="TP5">
        <v>0</v>
      </c>
      <c r="TQ5">
        <v>0</v>
      </c>
      <c r="TR5">
        <v>39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98</v>
      </c>
      <c r="UG5">
        <v>0</v>
      </c>
      <c r="UH5">
        <v>0</v>
      </c>
      <c r="UI5">
        <v>0</v>
      </c>
      <c r="UJ5">
        <v>0</v>
      </c>
      <c r="UK5">
        <v>0</v>
      </c>
      <c r="UL5">
        <v>24</v>
      </c>
      <c r="UM5">
        <v>0</v>
      </c>
      <c r="UN5">
        <v>0</v>
      </c>
      <c r="UO5">
        <v>0</v>
      </c>
      <c r="UP5">
        <v>27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26</v>
      </c>
      <c r="VI5">
        <v>0</v>
      </c>
      <c r="VJ5">
        <v>122</v>
      </c>
      <c r="VK5">
        <v>0</v>
      </c>
      <c r="VL5">
        <v>0</v>
      </c>
      <c r="VM5">
        <v>76</v>
      </c>
      <c r="VN5">
        <v>0</v>
      </c>
      <c r="VO5">
        <v>0</v>
      </c>
      <c r="VP5">
        <v>0</v>
      </c>
      <c r="VQ5">
        <v>36</v>
      </c>
      <c r="VR5">
        <v>0</v>
      </c>
      <c r="VS5">
        <v>65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33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40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544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69</v>
      </c>
      <c r="YD5">
        <v>0</v>
      </c>
      <c r="YE5">
        <v>0</v>
      </c>
      <c r="YF5">
        <v>0</v>
      </c>
      <c r="YG5">
        <v>50</v>
      </c>
      <c r="YH5">
        <v>371</v>
      </c>
      <c r="YI5">
        <v>52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118</v>
      </c>
      <c r="YZ5">
        <v>0</v>
      </c>
      <c r="ZA5">
        <v>0</v>
      </c>
      <c r="ZB5">
        <v>0</v>
      </c>
      <c r="ZC5">
        <v>0</v>
      </c>
      <c r="ZD5">
        <v>0</v>
      </c>
      <c r="ZE5">
        <v>29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497</v>
      </c>
      <c r="ZP5">
        <v>0</v>
      </c>
      <c r="ZQ5">
        <v>164</v>
      </c>
      <c r="ZR5">
        <v>0</v>
      </c>
      <c r="ZS5">
        <v>47</v>
      </c>
      <c r="ZT5">
        <v>0</v>
      </c>
      <c r="ZU5">
        <v>0</v>
      </c>
      <c r="ZV5">
        <v>0</v>
      </c>
      <c r="ZW5">
        <v>17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471</v>
      </c>
      <c r="AAN5">
        <v>0</v>
      </c>
      <c r="AAO5">
        <v>0</v>
      </c>
      <c r="AAP5">
        <v>0</v>
      </c>
      <c r="AAQ5">
        <v>121</v>
      </c>
      <c r="AAR5">
        <v>0</v>
      </c>
      <c r="AAS5">
        <v>0</v>
      </c>
      <c r="AAT5">
        <v>0</v>
      </c>
      <c r="AAU5">
        <v>21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166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895</v>
      </c>
      <c r="ACL5">
        <v>836</v>
      </c>
      <c r="ACM5">
        <v>62</v>
      </c>
      <c r="ACN5">
        <v>48</v>
      </c>
      <c r="ACO5">
        <v>0</v>
      </c>
      <c r="ACP5">
        <v>0</v>
      </c>
      <c r="ACQ5">
        <v>0</v>
      </c>
      <c r="ACR5">
        <v>0</v>
      </c>
      <c r="ACS5">
        <v>54</v>
      </c>
      <c r="ACT5">
        <v>0</v>
      </c>
      <c r="ACU5">
        <v>0</v>
      </c>
      <c r="ACV5">
        <v>44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44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26</v>
      </c>
      <c r="ADJ5">
        <v>0</v>
      </c>
      <c r="ADK5">
        <v>0</v>
      </c>
      <c r="ADL5">
        <v>4</v>
      </c>
      <c r="ADM5">
        <v>35</v>
      </c>
      <c r="ADN5">
        <v>0</v>
      </c>
      <c r="ADO5">
        <v>0</v>
      </c>
      <c r="ADP5">
        <v>48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540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27527</v>
      </c>
    </row>
    <row r="6" spans="1:816" x14ac:dyDescent="0.35">
      <c r="A6">
        <v>18420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54</v>
      </c>
      <c r="AK6">
        <v>0</v>
      </c>
      <c r="AL6">
        <v>0</v>
      </c>
      <c r="AM6">
        <v>0</v>
      </c>
      <c r="AN6">
        <v>0</v>
      </c>
      <c r="AO6">
        <v>20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40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64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116</v>
      </c>
      <c r="OA6">
        <v>0</v>
      </c>
      <c r="OB6">
        <v>0</v>
      </c>
      <c r="OC6">
        <v>0</v>
      </c>
      <c r="OD6">
        <v>0</v>
      </c>
      <c r="OE6">
        <v>64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24</v>
      </c>
      <c r="OM6">
        <v>0</v>
      </c>
      <c r="ON6">
        <v>5</v>
      </c>
      <c r="OO6">
        <v>0</v>
      </c>
      <c r="OP6">
        <v>20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20</v>
      </c>
      <c r="PB6">
        <v>0</v>
      </c>
      <c r="PC6">
        <v>0</v>
      </c>
      <c r="PD6">
        <v>0</v>
      </c>
      <c r="PE6">
        <v>0</v>
      </c>
      <c r="PF6">
        <v>0</v>
      </c>
      <c r="PG6">
        <v>135</v>
      </c>
      <c r="PH6">
        <v>0</v>
      </c>
      <c r="PI6">
        <v>0</v>
      </c>
      <c r="PJ6">
        <v>61</v>
      </c>
      <c r="PK6">
        <v>0</v>
      </c>
      <c r="PL6">
        <v>67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14</v>
      </c>
      <c r="PW6">
        <v>0</v>
      </c>
      <c r="PX6">
        <v>0</v>
      </c>
      <c r="PY6">
        <v>0</v>
      </c>
      <c r="PZ6">
        <v>0</v>
      </c>
      <c r="QA6">
        <v>76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14</v>
      </c>
      <c r="QK6">
        <v>0</v>
      </c>
      <c r="QL6">
        <v>0</v>
      </c>
      <c r="QM6">
        <v>0</v>
      </c>
      <c r="QN6">
        <v>0</v>
      </c>
      <c r="QO6">
        <v>23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43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24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126</v>
      </c>
      <c r="TH6">
        <v>0</v>
      </c>
      <c r="TI6">
        <v>0</v>
      </c>
      <c r="TJ6">
        <v>0</v>
      </c>
      <c r="TK6">
        <v>0</v>
      </c>
      <c r="TL6">
        <v>41</v>
      </c>
      <c r="TM6">
        <v>0</v>
      </c>
      <c r="TN6">
        <v>0</v>
      </c>
      <c r="TO6">
        <v>11</v>
      </c>
      <c r="TP6">
        <v>0</v>
      </c>
      <c r="TQ6">
        <v>0</v>
      </c>
      <c r="TR6">
        <v>18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43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6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22</v>
      </c>
      <c r="UY6">
        <v>3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47</v>
      </c>
      <c r="VK6">
        <v>0</v>
      </c>
      <c r="VL6">
        <v>0</v>
      </c>
      <c r="VM6">
        <v>22</v>
      </c>
      <c r="VN6">
        <v>0</v>
      </c>
      <c r="VO6">
        <v>0</v>
      </c>
      <c r="VP6">
        <v>0</v>
      </c>
      <c r="VQ6">
        <v>0</v>
      </c>
      <c r="VR6">
        <v>0</v>
      </c>
      <c r="VS6">
        <v>56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26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34</v>
      </c>
      <c r="YD6">
        <v>0</v>
      </c>
      <c r="YE6">
        <v>0</v>
      </c>
      <c r="YF6">
        <v>0</v>
      </c>
      <c r="YG6">
        <v>0</v>
      </c>
      <c r="YH6">
        <v>0</v>
      </c>
      <c r="YI6">
        <v>20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352</v>
      </c>
      <c r="ZP6">
        <v>0</v>
      </c>
      <c r="ZQ6">
        <v>93</v>
      </c>
      <c r="ZR6">
        <v>11</v>
      </c>
      <c r="ZS6">
        <v>35</v>
      </c>
      <c r="ZT6">
        <v>0</v>
      </c>
      <c r="ZU6">
        <v>26</v>
      </c>
      <c r="ZV6">
        <v>0</v>
      </c>
      <c r="ZW6">
        <v>21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59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271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51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86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401</v>
      </c>
      <c r="ACL6">
        <v>465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205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21959</v>
      </c>
    </row>
    <row r="7" spans="1:816" x14ac:dyDescent="0.35">
      <c r="A7">
        <v>24740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67</v>
      </c>
      <c r="AZ7">
        <v>115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90</v>
      </c>
      <c r="MK7">
        <v>0</v>
      </c>
      <c r="ML7">
        <v>19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85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161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152</v>
      </c>
      <c r="OA7">
        <v>0</v>
      </c>
      <c r="OB7">
        <v>0</v>
      </c>
      <c r="OC7">
        <v>0</v>
      </c>
      <c r="OD7">
        <v>0</v>
      </c>
      <c r="OE7">
        <v>90</v>
      </c>
      <c r="OF7">
        <v>0</v>
      </c>
      <c r="OG7">
        <v>22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59</v>
      </c>
      <c r="OQ7">
        <v>0</v>
      </c>
      <c r="OR7">
        <v>22</v>
      </c>
      <c r="OS7">
        <v>395</v>
      </c>
      <c r="OT7">
        <v>14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92</v>
      </c>
      <c r="PC7">
        <v>27</v>
      </c>
      <c r="PD7">
        <v>0</v>
      </c>
      <c r="PE7">
        <v>0</v>
      </c>
      <c r="PF7">
        <v>0</v>
      </c>
      <c r="PG7">
        <v>345</v>
      </c>
      <c r="PH7">
        <v>59</v>
      </c>
      <c r="PI7">
        <v>0</v>
      </c>
      <c r="PJ7">
        <v>64</v>
      </c>
      <c r="PK7">
        <v>0</v>
      </c>
      <c r="PL7">
        <v>155</v>
      </c>
      <c r="PM7">
        <v>0</v>
      </c>
      <c r="PN7">
        <v>0</v>
      </c>
      <c r="PO7">
        <v>0</v>
      </c>
      <c r="PP7">
        <v>17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161</v>
      </c>
      <c r="QB7">
        <v>0</v>
      </c>
      <c r="QC7">
        <v>0</v>
      </c>
      <c r="QD7">
        <v>0</v>
      </c>
      <c r="QE7">
        <v>13</v>
      </c>
      <c r="QF7">
        <v>0</v>
      </c>
      <c r="QG7">
        <v>0</v>
      </c>
      <c r="QH7">
        <v>0</v>
      </c>
      <c r="QI7">
        <v>27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20</v>
      </c>
      <c r="QX7">
        <v>0</v>
      </c>
      <c r="QY7">
        <v>0</v>
      </c>
      <c r="QZ7">
        <v>42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108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189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65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11</v>
      </c>
      <c r="UQ7">
        <v>21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13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80</v>
      </c>
      <c r="VK7">
        <v>0</v>
      </c>
      <c r="VL7">
        <v>0</v>
      </c>
      <c r="VM7">
        <v>45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15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29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376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78</v>
      </c>
      <c r="YF7">
        <v>0</v>
      </c>
      <c r="YG7">
        <v>40</v>
      </c>
      <c r="YH7">
        <v>62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260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277</v>
      </c>
      <c r="ZP7">
        <v>0</v>
      </c>
      <c r="ZQ7">
        <v>0</v>
      </c>
      <c r="ZR7">
        <v>0</v>
      </c>
      <c r="ZS7">
        <v>45</v>
      </c>
      <c r="ZT7">
        <v>0</v>
      </c>
      <c r="ZU7">
        <v>28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175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389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319</v>
      </c>
      <c r="AAU7">
        <v>105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23</v>
      </c>
      <c r="ABZ7">
        <v>111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338</v>
      </c>
      <c r="ACL7">
        <v>979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19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40</v>
      </c>
      <c r="ADN7">
        <v>0</v>
      </c>
      <c r="ADO7">
        <v>0</v>
      </c>
      <c r="ADP7">
        <v>36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279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4</v>
      </c>
      <c r="AED7">
        <v>15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31670</v>
      </c>
    </row>
    <row r="8" spans="1:816" x14ac:dyDescent="0.35">
      <c r="A8">
        <v>24900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141</v>
      </c>
      <c r="AP8">
        <v>0</v>
      </c>
      <c r="AQ8">
        <v>23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52</v>
      </c>
      <c r="AZ8">
        <v>506</v>
      </c>
      <c r="BA8">
        <v>0</v>
      </c>
      <c r="BB8">
        <v>0</v>
      </c>
      <c r="BC8">
        <v>0</v>
      </c>
      <c r="BD8">
        <v>0</v>
      </c>
      <c r="BE8">
        <v>0</v>
      </c>
      <c r="BF8">
        <v>23</v>
      </c>
      <c r="BG8">
        <v>0</v>
      </c>
      <c r="BH8">
        <v>45</v>
      </c>
      <c r="BI8">
        <v>14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52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157</v>
      </c>
      <c r="OA8">
        <v>29</v>
      </c>
      <c r="OB8">
        <v>0</v>
      </c>
      <c r="OC8">
        <v>0</v>
      </c>
      <c r="OD8">
        <v>0</v>
      </c>
      <c r="OE8">
        <v>66</v>
      </c>
      <c r="OF8">
        <v>0</v>
      </c>
      <c r="OG8">
        <v>33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268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80</v>
      </c>
      <c r="PC8">
        <v>45</v>
      </c>
      <c r="PD8">
        <v>0</v>
      </c>
      <c r="PE8">
        <v>0</v>
      </c>
      <c r="PF8">
        <v>0</v>
      </c>
      <c r="PG8">
        <v>195</v>
      </c>
      <c r="PH8">
        <v>75</v>
      </c>
      <c r="PI8">
        <v>0</v>
      </c>
      <c r="PJ8">
        <v>50</v>
      </c>
      <c r="PK8">
        <v>0</v>
      </c>
      <c r="PL8">
        <v>74</v>
      </c>
      <c r="PM8">
        <v>0</v>
      </c>
      <c r="PN8">
        <v>0</v>
      </c>
      <c r="PO8">
        <v>44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82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102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23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6</v>
      </c>
      <c r="UN8">
        <v>0</v>
      </c>
      <c r="UO8">
        <v>0</v>
      </c>
      <c r="UP8">
        <v>12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68</v>
      </c>
      <c r="VK8">
        <v>0</v>
      </c>
      <c r="VL8">
        <v>0</v>
      </c>
      <c r="VM8">
        <v>73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18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12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317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8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165</v>
      </c>
      <c r="ZP8">
        <v>0</v>
      </c>
      <c r="ZQ8">
        <v>53</v>
      </c>
      <c r="ZR8">
        <v>0</v>
      </c>
      <c r="ZS8">
        <v>22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103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556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81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161</v>
      </c>
      <c r="ACH8">
        <v>0</v>
      </c>
      <c r="ACI8">
        <v>0</v>
      </c>
      <c r="ACJ8">
        <v>0</v>
      </c>
      <c r="ACK8">
        <v>385</v>
      </c>
      <c r="ACL8">
        <v>527</v>
      </c>
      <c r="ACM8">
        <v>0</v>
      </c>
      <c r="ACN8">
        <v>0</v>
      </c>
      <c r="ACO8">
        <v>17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19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15</v>
      </c>
      <c r="ADJ8">
        <v>0</v>
      </c>
      <c r="ADK8">
        <v>0</v>
      </c>
      <c r="ADL8">
        <v>0</v>
      </c>
      <c r="ADM8">
        <v>10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180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8</v>
      </c>
      <c r="AEF8">
        <v>0</v>
      </c>
      <c r="AEG8">
        <v>0</v>
      </c>
      <c r="AEH8">
        <v>0</v>
      </c>
      <c r="AEI8">
        <v>0</v>
      </c>
      <c r="AEJ8">
        <v>29895</v>
      </c>
    </row>
    <row r="9" spans="1:816" x14ac:dyDescent="0.35">
      <c r="A9">
        <v>24980</v>
      </c>
      <c r="B9">
        <v>0</v>
      </c>
      <c r="C9">
        <v>87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8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169</v>
      </c>
      <c r="OA9">
        <v>0</v>
      </c>
      <c r="OB9">
        <v>0</v>
      </c>
      <c r="OC9">
        <v>0</v>
      </c>
      <c r="OD9">
        <v>0</v>
      </c>
      <c r="OE9">
        <v>38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75</v>
      </c>
      <c r="PC9">
        <v>0</v>
      </c>
      <c r="PD9">
        <v>0</v>
      </c>
      <c r="PE9">
        <v>0</v>
      </c>
      <c r="PF9">
        <v>0</v>
      </c>
      <c r="PG9">
        <v>177</v>
      </c>
      <c r="PH9">
        <v>0</v>
      </c>
      <c r="PI9">
        <v>0</v>
      </c>
      <c r="PJ9">
        <v>0</v>
      </c>
      <c r="PK9">
        <v>0</v>
      </c>
      <c r="PL9">
        <v>33</v>
      </c>
      <c r="PM9">
        <v>0</v>
      </c>
      <c r="PN9">
        <v>0</v>
      </c>
      <c r="PO9">
        <v>21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92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2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40</v>
      </c>
      <c r="TM9">
        <v>0</v>
      </c>
      <c r="TN9">
        <v>0</v>
      </c>
      <c r="TO9">
        <v>0</v>
      </c>
      <c r="TP9">
        <v>0</v>
      </c>
      <c r="TQ9">
        <v>0</v>
      </c>
      <c r="TR9">
        <v>27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25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22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122</v>
      </c>
      <c r="ZP9">
        <v>0</v>
      </c>
      <c r="ZQ9">
        <v>52</v>
      </c>
      <c r="ZR9">
        <v>0</v>
      </c>
      <c r="ZS9">
        <v>0</v>
      </c>
      <c r="ZT9">
        <v>0</v>
      </c>
      <c r="ZU9">
        <v>19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3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72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128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425</v>
      </c>
      <c r="ACL9">
        <v>607</v>
      </c>
      <c r="ACM9">
        <v>0</v>
      </c>
      <c r="ACN9">
        <v>0</v>
      </c>
      <c r="ACO9">
        <v>30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81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27374</v>
      </c>
    </row>
    <row r="10" spans="1:816" x14ac:dyDescent="0.35">
      <c r="A10">
        <v>25060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322</v>
      </c>
      <c r="AD10">
        <v>0</v>
      </c>
      <c r="AE10">
        <v>108</v>
      </c>
      <c r="AF10">
        <v>0</v>
      </c>
      <c r="AG10">
        <v>30</v>
      </c>
      <c r="AH10">
        <v>43</v>
      </c>
      <c r="AI10">
        <v>82</v>
      </c>
      <c r="AJ10">
        <v>842</v>
      </c>
      <c r="AK10">
        <v>184</v>
      </c>
      <c r="AL10">
        <v>184</v>
      </c>
      <c r="AM10">
        <v>0</v>
      </c>
      <c r="AN10">
        <v>29</v>
      </c>
      <c r="AO10">
        <v>403</v>
      </c>
      <c r="AP10">
        <v>154</v>
      </c>
      <c r="AQ10">
        <v>0</v>
      </c>
      <c r="AR10">
        <v>0</v>
      </c>
      <c r="AS10">
        <v>0</v>
      </c>
      <c r="AT10">
        <v>79</v>
      </c>
      <c r="AU10">
        <v>0</v>
      </c>
      <c r="AV10">
        <v>166</v>
      </c>
      <c r="AW10">
        <v>0</v>
      </c>
      <c r="AX10">
        <v>78</v>
      </c>
      <c r="AY10">
        <v>793</v>
      </c>
      <c r="AZ10">
        <v>671</v>
      </c>
      <c r="BA10">
        <v>110</v>
      </c>
      <c r="BB10">
        <v>211</v>
      </c>
      <c r="BC10">
        <v>145</v>
      </c>
      <c r="BD10">
        <v>0</v>
      </c>
      <c r="BE10">
        <v>0</v>
      </c>
      <c r="BF10">
        <v>0</v>
      </c>
      <c r="BG10">
        <v>0</v>
      </c>
      <c r="BH10">
        <v>399</v>
      </c>
      <c r="BI10">
        <v>277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205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118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68</v>
      </c>
      <c r="ER10">
        <v>307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132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89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127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92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16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20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45</v>
      </c>
      <c r="LJ10">
        <v>34</v>
      </c>
      <c r="LK10">
        <v>0</v>
      </c>
      <c r="LL10">
        <v>54</v>
      </c>
      <c r="LM10">
        <v>0</v>
      </c>
      <c r="LN10">
        <v>0</v>
      </c>
      <c r="LO10">
        <v>103</v>
      </c>
      <c r="LP10">
        <v>0</v>
      </c>
      <c r="LQ10">
        <v>21</v>
      </c>
      <c r="LR10">
        <v>45</v>
      </c>
      <c r="LS10">
        <v>0</v>
      </c>
      <c r="LT10">
        <v>60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27</v>
      </c>
      <c r="MA10">
        <v>0</v>
      </c>
      <c r="MB10">
        <v>75</v>
      </c>
      <c r="MC10">
        <v>0</v>
      </c>
      <c r="MD10">
        <v>22</v>
      </c>
      <c r="ME10">
        <v>0</v>
      </c>
      <c r="MF10">
        <v>0</v>
      </c>
      <c r="MG10">
        <v>39</v>
      </c>
      <c r="MH10">
        <v>0</v>
      </c>
      <c r="MI10">
        <v>0</v>
      </c>
      <c r="MJ10">
        <v>0</v>
      </c>
      <c r="MK10">
        <v>129</v>
      </c>
      <c r="ML10">
        <v>89</v>
      </c>
      <c r="MM10">
        <v>0</v>
      </c>
      <c r="MN10">
        <v>105</v>
      </c>
      <c r="MO10">
        <v>0</v>
      </c>
      <c r="MP10">
        <v>0</v>
      </c>
      <c r="MQ10">
        <v>0</v>
      </c>
      <c r="MR10">
        <v>0</v>
      </c>
      <c r="MS10">
        <v>80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134</v>
      </c>
      <c r="NC10">
        <v>0</v>
      </c>
      <c r="ND10">
        <v>0</v>
      </c>
      <c r="NE10">
        <v>0</v>
      </c>
      <c r="NF10">
        <v>30</v>
      </c>
      <c r="NG10">
        <v>0</v>
      </c>
      <c r="NH10">
        <v>0</v>
      </c>
      <c r="NI10">
        <v>250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36</v>
      </c>
      <c r="NY10">
        <v>45</v>
      </c>
      <c r="NZ10">
        <v>1015</v>
      </c>
      <c r="OA10">
        <v>144</v>
      </c>
      <c r="OB10">
        <v>0</v>
      </c>
      <c r="OC10">
        <v>113</v>
      </c>
      <c r="OD10">
        <v>43</v>
      </c>
      <c r="OE10">
        <v>586</v>
      </c>
      <c r="OF10">
        <v>283</v>
      </c>
      <c r="OG10">
        <v>169</v>
      </c>
      <c r="OH10">
        <v>0</v>
      </c>
      <c r="OI10">
        <v>0</v>
      </c>
      <c r="OJ10">
        <v>125</v>
      </c>
      <c r="OK10">
        <v>22</v>
      </c>
      <c r="OL10">
        <v>0</v>
      </c>
      <c r="OM10">
        <v>0</v>
      </c>
      <c r="ON10">
        <v>0</v>
      </c>
      <c r="OO10">
        <v>106</v>
      </c>
      <c r="OP10">
        <v>388</v>
      </c>
      <c r="OQ10">
        <v>0</v>
      </c>
      <c r="OR10">
        <v>134</v>
      </c>
      <c r="OS10">
        <v>1715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180</v>
      </c>
      <c r="PB10">
        <v>790</v>
      </c>
      <c r="PC10">
        <v>138</v>
      </c>
      <c r="PD10">
        <v>58</v>
      </c>
      <c r="PE10">
        <v>52</v>
      </c>
      <c r="PF10">
        <v>188</v>
      </c>
      <c r="PG10">
        <v>1347</v>
      </c>
      <c r="PH10">
        <v>149</v>
      </c>
      <c r="PI10">
        <v>44</v>
      </c>
      <c r="PJ10">
        <v>332</v>
      </c>
      <c r="PK10">
        <v>84</v>
      </c>
      <c r="PL10">
        <v>858</v>
      </c>
      <c r="PM10">
        <v>0</v>
      </c>
      <c r="PN10">
        <v>159</v>
      </c>
      <c r="PO10">
        <v>354</v>
      </c>
      <c r="PP10">
        <v>124</v>
      </c>
      <c r="PQ10">
        <v>0</v>
      </c>
      <c r="PR10">
        <v>239</v>
      </c>
      <c r="PS10">
        <v>119</v>
      </c>
      <c r="PT10">
        <v>28</v>
      </c>
      <c r="PU10">
        <v>25</v>
      </c>
      <c r="PV10">
        <v>101</v>
      </c>
      <c r="PW10">
        <v>0</v>
      </c>
      <c r="PX10">
        <v>850</v>
      </c>
      <c r="PY10">
        <v>251</v>
      </c>
      <c r="PZ10">
        <v>0</v>
      </c>
      <c r="QA10">
        <v>879</v>
      </c>
      <c r="QB10">
        <v>45</v>
      </c>
      <c r="QC10">
        <v>89</v>
      </c>
      <c r="QD10">
        <v>280</v>
      </c>
      <c r="QE10">
        <v>0</v>
      </c>
      <c r="QF10">
        <v>0</v>
      </c>
      <c r="QG10">
        <v>0</v>
      </c>
      <c r="QH10">
        <v>0</v>
      </c>
      <c r="QI10">
        <v>107</v>
      </c>
      <c r="QJ10">
        <v>54</v>
      </c>
      <c r="QK10">
        <v>27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90</v>
      </c>
      <c r="QW10">
        <v>135</v>
      </c>
      <c r="QX10">
        <v>24</v>
      </c>
      <c r="QY10">
        <v>158</v>
      </c>
      <c r="QZ10">
        <v>141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220</v>
      </c>
      <c r="SD10">
        <v>8</v>
      </c>
      <c r="SE10">
        <v>0</v>
      </c>
      <c r="SF10">
        <v>0</v>
      </c>
      <c r="SG10">
        <v>0</v>
      </c>
      <c r="SH10">
        <v>23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96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1686</v>
      </c>
      <c r="TH10">
        <v>0</v>
      </c>
      <c r="TI10">
        <v>636</v>
      </c>
      <c r="TJ10">
        <v>0</v>
      </c>
      <c r="TK10">
        <v>0</v>
      </c>
      <c r="TL10">
        <v>244</v>
      </c>
      <c r="TM10">
        <v>0</v>
      </c>
      <c r="TN10">
        <v>0</v>
      </c>
      <c r="TO10">
        <v>111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14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528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285</v>
      </c>
      <c r="UM10">
        <v>0</v>
      </c>
      <c r="UN10">
        <v>102</v>
      </c>
      <c r="UO10">
        <v>0</v>
      </c>
      <c r="UP10">
        <v>109</v>
      </c>
      <c r="UQ10">
        <v>254</v>
      </c>
      <c r="UR10">
        <v>63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128</v>
      </c>
      <c r="UY10">
        <v>0</v>
      </c>
      <c r="UZ10">
        <v>0</v>
      </c>
      <c r="VA10">
        <v>34</v>
      </c>
      <c r="VB10">
        <v>0</v>
      </c>
      <c r="VC10">
        <v>0</v>
      </c>
      <c r="VD10">
        <v>0</v>
      </c>
      <c r="VE10">
        <v>0</v>
      </c>
      <c r="VF10">
        <v>94</v>
      </c>
      <c r="VG10">
        <v>0</v>
      </c>
      <c r="VH10">
        <v>57</v>
      </c>
      <c r="VI10">
        <v>0</v>
      </c>
      <c r="VJ10">
        <v>912</v>
      </c>
      <c r="VK10">
        <v>0</v>
      </c>
      <c r="VL10">
        <v>0</v>
      </c>
      <c r="VM10">
        <v>296</v>
      </c>
      <c r="VN10">
        <v>0</v>
      </c>
      <c r="VO10">
        <v>48</v>
      </c>
      <c r="VP10">
        <v>97</v>
      </c>
      <c r="VQ10">
        <v>76</v>
      </c>
      <c r="VR10">
        <v>0</v>
      </c>
      <c r="VS10">
        <v>1184</v>
      </c>
      <c r="VT10">
        <v>0</v>
      </c>
      <c r="VU10">
        <v>0</v>
      </c>
      <c r="VV10">
        <v>0</v>
      </c>
      <c r="VW10">
        <v>24</v>
      </c>
      <c r="VX10">
        <v>93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959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81</v>
      </c>
      <c r="WM10">
        <v>63</v>
      </c>
      <c r="WN10">
        <v>0</v>
      </c>
      <c r="WO10">
        <v>340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24</v>
      </c>
      <c r="XA10">
        <v>0</v>
      </c>
      <c r="XB10">
        <v>0</v>
      </c>
      <c r="XC10">
        <v>338</v>
      </c>
      <c r="XD10">
        <v>0</v>
      </c>
      <c r="XE10">
        <v>0</v>
      </c>
      <c r="XF10">
        <v>0</v>
      </c>
      <c r="XG10">
        <v>667</v>
      </c>
      <c r="XH10">
        <v>333</v>
      </c>
      <c r="XI10">
        <v>484</v>
      </c>
      <c r="XJ10">
        <v>0</v>
      </c>
      <c r="XK10">
        <v>0</v>
      </c>
      <c r="XL10">
        <v>2502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23</v>
      </c>
      <c r="XY10">
        <v>0</v>
      </c>
      <c r="XZ10">
        <v>0</v>
      </c>
      <c r="YA10">
        <v>0</v>
      </c>
      <c r="YB10">
        <v>0</v>
      </c>
      <c r="YC10">
        <v>775</v>
      </c>
      <c r="YD10">
        <v>0</v>
      </c>
      <c r="YE10">
        <v>48</v>
      </c>
      <c r="YF10">
        <v>0</v>
      </c>
      <c r="YG10">
        <v>149</v>
      </c>
      <c r="YH10">
        <v>454</v>
      </c>
      <c r="YI10">
        <v>506</v>
      </c>
      <c r="YJ10">
        <v>0</v>
      </c>
      <c r="YK10">
        <v>0</v>
      </c>
      <c r="YL10">
        <v>0</v>
      </c>
      <c r="YM10">
        <v>9</v>
      </c>
      <c r="YN10">
        <v>122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751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53</v>
      </c>
      <c r="ZH10">
        <v>0</v>
      </c>
      <c r="ZI10">
        <v>39</v>
      </c>
      <c r="ZJ10">
        <v>0</v>
      </c>
      <c r="ZK10">
        <v>0</v>
      </c>
      <c r="ZL10">
        <v>0</v>
      </c>
      <c r="ZM10">
        <v>0</v>
      </c>
      <c r="ZN10">
        <v>49</v>
      </c>
      <c r="ZO10">
        <v>1974</v>
      </c>
      <c r="ZP10">
        <v>0</v>
      </c>
      <c r="ZQ10">
        <v>717</v>
      </c>
      <c r="ZR10">
        <v>86</v>
      </c>
      <c r="ZS10">
        <v>85</v>
      </c>
      <c r="ZT10">
        <v>0</v>
      </c>
      <c r="ZU10">
        <v>406</v>
      </c>
      <c r="ZV10">
        <v>0</v>
      </c>
      <c r="ZW10">
        <v>34</v>
      </c>
      <c r="ZX10">
        <v>0</v>
      </c>
      <c r="ZY10">
        <v>0</v>
      </c>
      <c r="ZZ10">
        <v>0</v>
      </c>
      <c r="AAA10">
        <v>0</v>
      </c>
      <c r="AAB10">
        <v>285</v>
      </c>
      <c r="AAC10">
        <v>248</v>
      </c>
      <c r="AAD10">
        <v>38</v>
      </c>
      <c r="AAE10">
        <v>0</v>
      </c>
      <c r="AAF10">
        <v>824</v>
      </c>
      <c r="AAG10">
        <v>0</v>
      </c>
      <c r="AAH10">
        <v>0</v>
      </c>
      <c r="AAI10">
        <v>0</v>
      </c>
      <c r="AAJ10">
        <v>10652</v>
      </c>
      <c r="AAK10">
        <v>0</v>
      </c>
      <c r="AAL10">
        <v>0</v>
      </c>
      <c r="AAM10">
        <v>1757</v>
      </c>
      <c r="AAN10">
        <v>0</v>
      </c>
      <c r="AAO10">
        <v>0</v>
      </c>
      <c r="AAP10">
        <v>0</v>
      </c>
      <c r="AAQ10">
        <v>247</v>
      </c>
      <c r="AAR10">
        <v>0</v>
      </c>
      <c r="AAS10">
        <v>45</v>
      </c>
      <c r="AAT10">
        <v>72</v>
      </c>
      <c r="AAU10">
        <v>179</v>
      </c>
      <c r="AAV10">
        <v>16</v>
      </c>
      <c r="AAW10">
        <v>0</v>
      </c>
      <c r="AAX10">
        <v>71</v>
      </c>
      <c r="AAY10">
        <v>0</v>
      </c>
      <c r="AAZ10">
        <v>0</v>
      </c>
      <c r="ABA10">
        <v>933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75</v>
      </c>
      <c r="ABN10">
        <v>0</v>
      </c>
      <c r="ABO10">
        <v>0</v>
      </c>
      <c r="ABP10">
        <v>0</v>
      </c>
      <c r="ABQ10">
        <v>0</v>
      </c>
      <c r="ABR10">
        <v>60</v>
      </c>
      <c r="ABS10">
        <v>0</v>
      </c>
      <c r="ABT10">
        <v>0</v>
      </c>
      <c r="ABU10">
        <v>241</v>
      </c>
      <c r="ABV10">
        <v>111</v>
      </c>
      <c r="ABW10">
        <v>341</v>
      </c>
      <c r="ABX10">
        <v>84</v>
      </c>
      <c r="ABY10">
        <v>88</v>
      </c>
      <c r="ABZ10">
        <v>1295</v>
      </c>
      <c r="ACA10">
        <v>10249</v>
      </c>
      <c r="ACB10">
        <v>20</v>
      </c>
      <c r="ACC10">
        <v>0</v>
      </c>
      <c r="ACD10">
        <v>64</v>
      </c>
      <c r="ACE10">
        <v>0</v>
      </c>
      <c r="ACF10">
        <v>0</v>
      </c>
      <c r="ACG10">
        <v>0</v>
      </c>
      <c r="ACH10">
        <v>38</v>
      </c>
      <c r="ACI10">
        <v>0</v>
      </c>
      <c r="ACJ10">
        <v>280</v>
      </c>
      <c r="ACK10">
        <v>5737</v>
      </c>
      <c r="ACL10">
        <v>5765</v>
      </c>
      <c r="ACM10">
        <v>175</v>
      </c>
      <c r="ACN10">
        <v>359</v>
      </c>
      <c r="ACO10">
        <v>256</v>
      </c>
      <c r="ACP10">
        <v>0</v>
      </c>
      <c r="ACQ10">
        <v>0</v>
      </c>
      <c r="ACR10">
        <v>22</v>
      </c>
      <c r="ACS10">
        <v>223</v>
      </c>
      <c r="ACT10">
        <v>43</v>
      </c>
      <c r="ACU10">
        <v>102</v>
      </c>
      <c r="ACV10">
        <v>149</v>
      </c>
      <c r="ACW10">
        <v>7</v>
      </c>
      <c r="ACX10">
        <v>0</v>
      </c>
      <c r="ACY10">
        <v>0</v>
      </c>
      <c r="ACZ10">
        <v>0</v>
      </c>
      <c r="ADA10">
        <v>0</v>
      </c>
      <c r="ADB10">
        <v>425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198</v>
      </c>
      <c r="ADJ10">
        <v>0</v>
      </c>
      <c r="ADK10">
        <v>0</v>
      </c>
      <c r="ADL10">
        <v>95</v>
      </c>
      <c r="ADM10">
        <v>113</v>
      </c>
      <c r="ADN10">
        <v>20</v>
      </c>
      <c r="ADO10">
        <v>37</v>
      </c>
      <c r="ADP10">
        <v>0</v>
      </c>
      <c r="ADQ10">
        <v>0</v>
      </c>
      <c r="ADR10">
        <v>41</v>
      </c>
      <c r="ADS10">
        <v>0</v>
      </c>
      <c r="ADT10">
        <v>0</v>
      </c>
      <c r="ADU10">
        <v>0</v>
      </c>
      <c r="ADV10">
        <v>0</v>
      </c>
      <c r="ADW10">
        <v>1500</v>
      </c>
      <c r="ADX10">
        <v>0</v>
      </c>
      <c r="ADY10">
        <v>0</v>
      </c>
      <c r="ADZ10">
        <v>0</v>
      </c>
      <c r="AEA10">
        <v>0</v>
      </c>
      <c r="AEB10">
        <v>89</v>
      </c>
      <c r="AEC10">
        <v>0</v>
      </c>
      <c r="AED10">
        <v>296</v>
      </c>
      <c r="AEE10">
        <v>47</v>
      </c>
      <c r="AEF10">
        <v>0</v>
      </c>
      <c r="AEG10">
        <v>118</v>
      </c>
      <c r="AEH10">
        <v>0</v>
      </c>
      <c r="AEI10">
        <v>0</v>
      </c>
      <c r="AEJ10">
        <v>109932</v>
      </c>
    </row>
    <row r="11" spans="1:816" x14ac:dyDescent="0.35">
      <c r="A11">
        <v>25620</v>
      </c>
      <c r="B11">
        <v>0</v>
      </c>
      <c r="C11">
        <v>180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57</v>
      </c>
      <c r="X11">
        <v>0</v>
      </c>
      <c r="Y11">
        <v>0</v>
      </c>
      <c r="Z11">
        <v>0</v>
      </c>
      <c r="AA11">
        <v>335</v>
      </c>
      <c r="AB11">
        <v>0</v>
      </c>
      <c r="AC11">
        <v>67</v>
      </c>
      <c r="AD11">
        <v>0</v>
      </c>
      <c r="AE11">
        <v>80</v>
      </c>
      <c r="AF11">
        <v>0</v>
      </c>
      <c r="AG11">
        <v>17</v>
      </c>
      <c r="AH11">
        <v>32</v>
      </c>
      <c r="AI11">
        <v>0</v>
      </c>
      <c r="AJ11">
        <v>317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</v>
      </c>
      <c r="AT11">
        <v>0</v>
      </c>
      <c r="AU11">
        <v>0</v>
      </c>
      <c r="AV11">
        <v>45</v>
      </c>
      <c r="AW11">
        <v>0</v>
      </c>
      <c r="AX11">
        <v>0</v>
      </c>
      <c r="AY11">
        <v>189</v>
      </c>
      <c r="AZ11">
        <v>208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59</v>
      </c>
      <c r="BG11">
        <v>0</v>
      </c>
      <c r="BH11">
        <v>32</v>
      </c>
      <c r="BI11">
        <v>169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39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66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63</v>
      </c>
      <c r="LJ11">
        <v>20</v>
      </c>
      <c r="LK11">
        <v>0</v>
      </c>
      <c r="LL11">
        <v>0</v>
      </c>
      <c r="LM11">
        <v>0</v>
      </c>
      <c r="LN11">
        <v>0</v>
      </c>
      <c r="LO11">
        <v>111</v>
      </c>
      <c r="LP11">
        <v>0</v>
      </c>
      <c r="LQ11">
        <v>0</v>
      </c>
      <c r="LR11">
        <v>0</v>
      </c>
      <c r="LS11">
        <v>0</v>
      </c>
      <c r="LT11">
        <v>49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60</v>
      </c>
      <c r="MJ11">
        <v>0</v>
      </c>
      <c r="MK11">
        <v>51</v>
      </c>
      <c r="ML11">
        <v>55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37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187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13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132</v>
      </c>
      <c r="NZ11">
        <v>505</v>
      </c>
      <c r="OA11">
        <v>115</v>
      </c>
      <c r="OB11">
        <v>0</v>
      </c>
      <c r="OC11">
        <v>0</v>
      </c>
      <c r="OD11">
        <v>0</v>
      </c>
      <c r="OE11">
        <v>254</v>
      </c>
      <c r="OF11">
        <v>113</v>
      </c>
      <c r="OG11">
        <v>86</v>
      </c>
      <c r="OH11">
        <v>0</v>
      </c>
      <c r="OI11">
        <v>0</v>
      </c>
      <c r="OJ11">
        <v>95</v>
      </c>
      <c r="OK11">
        <v>0</v>
      </c>
      <c r="OL11">
        <v>245</v>
      </c>
      <c r="OM11">
        <v>0</v>
      </c>
      <c r="ON11">
        <v>0</v>
      </c>
      <c r="OO11">
        <v>55</v>
      </c>
      <c r="OP11">
        <v>147</v>
      </c>
      <c r="OQ11">
        <v>22</v>
      </c>
      <c r="OR11">
        <v>81</v>
      </c>
      <c r="OS11">
        <v>730</v>
      </c>
      <c r="OT11">
        <v>48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101</v>
      </c>
      <c r="PB11">
        <v>402</v>
      </c>
      <c r="PC11">
        <v>0</v>
      </c>
      <c r="PD11">
        <v>42</v>
      </c>
      <c r="PE11">
        <v>0</v>
      </c>
      <c r="PF11">
        <v>55</v>
      </c>
      <c r="PG11">
        <v>769</v>
      </c>
      <c r="PH11">
        <v>0</v>
      </c>
      <c r="PI11">
        <v>0</v>
      </c>
      <c r="PJ11">
        <v>249</v>
      </c>
      <c r="PK11">
        <v>78</v>
      </c>
      <c r="PL11">
        <v>505</v>
      </c>
      <c r="PM11">
        <v>0</v>
      </c>
      <c r="PN11">
        <v>0</v>
      </c>
      <c r="PO11">
        <v>144</v>
      </c>
      <c r="PP11">
        <v>53</v>
      </c>
      <c r="PQ11">
        <v>0</v>
      </c>
      <c r="PR11">
        <v>0</v>
      </c>
      <c r="PS11">
        <v>118</v>
      </c>
      <c r="PT11">
        <v>0</v>
      </c>
      <c r="PU11">
        <v>0</v>
      </c>
      <c r="PV11">
        <v>73</v>
      </c>
      <c r="PW11">
        <v>0</v>
      </c>
      <c r="PX11">
        <v>0</v>
      </c>
      <c r="PY11">
        <v>0</v>
      </c>
      <c r="PZ11">
        <v>0</v>
      </c>
      <c r="QA11">
        <v>520</v>
      </c>
      <c r="QB11">
        <v>27</v>
      </c>
      <c r="QC11">
        <v>0</v>
      </c>
      <c r="QD11">
        <v>0</v>
      </c>
      <c r="QE11">
        <v>35</v>
      </c>
      <c r="QF11">
        <v>0</v>
      </c>
      <c r="QG11">
        <v>0</v>
      </c>
      <c r="QH11">
        <v>0</v>
      </c>
      <c r="QI11">
        <v>25</v>
      </c>
      <c r="QJ11">
        <v>57</v>
      </c>
      <c r="QK11">
        <v>0</v>
      </c>
      <c r="QL11">
        <v>0</v>
      </c>
      <c r="QM11">
        <v>0</v>
      </c>
      <c r="QN11">
        <v>0</v>
      </c>
      <c r="QO11">
        <v>29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35</v>
      </c>
      <c r="QW11">
        <v>0</v>
      </c>
      <c r="QX11">
        <v>60</v>
      </c>
      <c r="QY11">
        <v>0</v>
      </c>
      <c r="QZ11">
        <v>101</v>
      </c>
      <c r="RA11">
        <v>112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141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11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60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272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56</v>
      </c>
      <c r="TJ11">
        <v>0</v>
      </c>
      <c r="TK11">
        <v>0</v>
      </c>
      <c r="TL11">
        <v>101</v>
      </c>
      <c r="TM11">
        <v>20</v>
      </c>
      <c r="TN11">
        <v>0</v>
      </c>
      <c r="TO11">
        <v>0</v>
      </c>
      <c r="TP11">
        <v>0</v>
      </c>
      <c r="TQ11">
        <v>0</v>
      </c>
      <c r="TR11">
        <v>70</v>
      </c>
      <c r="TS11">
        <v>0</v>
      </c>
      <c r="TT11">
        <v>47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213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142</v>
      </c>
      <c r="UM11">
        <v>49</v>
      </c>
      <c r="UN11">
        <v>0</v>
      </c>
      <c r="UO11">
        <v>0</v>
      </c>
      <c r="UP11">
        <v>0</v>
      </c>
      <c r="UQ11">
        <v>159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21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376</v>
      </c>
      <c r="VK11">
        <v>0</v>
      </c>
      <c r="VL11">
        <v>0</v>
      </c>
      <c r="VM11">
        <v>158</v>
      </c>
      <c r="VN11">
        <v>106</v>
      </c>
      <c r="VO11">
        <v>0</v>
      </c>
      <c r="VP11">
        <v>56</v>
      </c>
      <c r="VQ11">
        <v>0</v>
      </c>
      <c r="VR11">
        <v>0</v>
      </c>
      <c r="VS11">
        <v>281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48</v>
      </c>
      <c r="WD11">
        <v>61</v>
      </c>
      <c r="WE11">
        <v>0</v>
      </c>
      <c r="WF11">
        <v>0</v>
      </c>
      <c r="WG11">
        <v>211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216</v>
      </c>
      <c r="XD11">
        <v>0</v>
      </c>
      <c r="XE11">
        <v>0</v>
      </c>
      <c r="XF11">
        <v>41</v>
      </c>
      <c r="XG11">
        <v>363</v>
      </c>
      <c r="XH11">
        <v>329</v>
      </c>
      <c r="XI11">
        <v>0</v>
      </c>
      <c r="XJ11">
        <v>0</v>
      </c>
      <c r="XK11">
        <v>0</v>
      </c>
      <c r="XL11">
        <v>881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4</v>
      </c>
      <c r="YC11">
        <v>0</v>
      </c>
      <c r="YD11">
        <v>0</v>
      </c>
      <c r="YE11">
        <v>0</v>
      </c>
      <c r="YF11">
        <v>0</v>
      </c>
      <c r="YG11">
        <v>81</v>
      </c>
      <c r="YH11">
        <v>422</v>
      </c>
      <c r="YI11">
        <v>133</v>
      </c>
      <c r="YJ11">
        <v>10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52</v>
      </c>
      <c r="YV11">
        <v>0</v>
      </c>
      <c r="YW11">
        <v>0</v>
      </c>
      <c r="YX11">
        <v>0</v>
      </c>
      <c r="YY11">
        <v>386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56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2657</v>
      </c>
      <c r="ZP11">
        <v>0</v>
      </c>
      <c r="ZQ11">
        <v>449</v>
      </c>
      <c r="ZR11">
        <v>37</v>
      </c>
      <c r="ZS11">
        <v>43</v>
      </c>
      <c r="ZT11">
        <v>0</v>
      </c>
      <c r="ZU11">
        <v>71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471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823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244</v>
      </c>
      <c r="AAU11">
        <v>92</v>
      </c>
      <c r="AAV11">
        <v>0</v>
      </c>
      <c r="AAW11">
        <v>0</v>
      </c>
      <c r="AAX11">
        <v>16</v>
      </c>
      <c r="AAY11">
        <v>0</v>
      </c>
      <c r="AAZ11">
        <v>0</v>
      </c>
      <c r="ABA11">
        <v>671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95</v>
      </c>
      <c r="ABV11">
        <v>0</v>
      </c>
      <c r="ABW11">
        <v>241</v>
      </c>
      <c r="ABX11">
        <v>0</v>
      </c>
      <c r="ABY11">
        <v>0</v>
      </c>
      <c r="ABZ11">
        <v>505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20</v>
      </c>
      <c r="ACI11">
        <v>0</v>
      </c>
      <c r="ACJ11">
        <v>0</v>
      </c>
      <c r="ACK11">
        <v>2669</v>
      </c>
      <c r="ACL11">
        <v>2957</v>
      </c>
      <c r="ACM11">
        <v>182</v>
      </c>
      <c r="ACN11">
        <v>188</v>
      </c>
      <c r="ACO11">
        <v>49</v>
      </c>
      <c r="ACP11">
        <v>0</v>
      </c>
      <c r="ACQ11">
        <v>22</v>
      </c>
      <c r="ACR11">
        <v>0</v>
      </c>
      <c r="ACS11">
        <v>116</v>
      </c>
      <c r="ACT11">
        <v>48</v>
      </c>
      <c r="ACU11">
        <v>0</v>
      </c>
      <c r="ACV11">
        <v>88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99</v>
      </c>
      <c r="ADJ11">
        <v>23</v>
      </c>
      <c r="ADK11">
        <v>0</v>
      </c>
      <c r="ADL11">
        <v>59</v>
      </c>
      <c r="ADM11">
        <v>70</v>
      </c>
      <c r="ADN11">
        <v>0</v>
      </c>
      <c r="ADO11">
        <v>0</v>
      </c>
      <c r="ADP11">
        <v>71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1255</v>
      </c>
      <c r="ADX11">
        <v>0</v>
      </c>
      <c r="ADY11">
        <v>0</v>
      </c>
      <c r="ADZ11">
        <v>0</v>
      </c>
      <c r="AEA11">
        <v>0</v>
      </c>
      <c r="AEB11">
        <v>44</v>
      </c>
      <c r="AEC11">
        <v>0</v>
      </c>
      <c r="AED11">
        <v>63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54456</v>
      </c>
    </row>
    <row r="12" spans="1:816" x14ac:dyDescent="0.35">
      <c r="A12">
        <v>26940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55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46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8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37</v>
      </c>
      <c r="PC12">
        <v>11</v>
      </c>
      <c r="PD12">
        <v>0</v>
      </c>
      <c r="PE12">
        <v>0</v>
      </c>
      <c r="PF12">
        <v>0</v>
      </c>
      <c r="PG12">
        <v>164</v>
      </c>
      <c r="PH12">
        <v>0</v>
      </c>
      <c r="PI12">
        <v>0</v>
      </c>
      <c r="PJ12">
        <v>0</v>
      </c>
      <c r="PK12">
        <v>0</v>
      </c>
      <c r="PL12">
        <v>29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74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60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11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9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26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21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37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115</v>
      </c>
      <c r="ACL12">
        <v>255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49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4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88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28049</v>
      </c>
    </row>
    <row r="13" spans="1:816" x14ac:dyDescent="0.35">
      <c r="A13">
        <v>27140</v>
      </c>
      <c r="B13">
        <v>0</v>
      </c>
      <c r="C13">
        <v>157</v>
      </c>
      <c r="D13">
        <v>0</v>
      </c>
      <c r="E13">
        <v>0</v>
      </c>
      <c r="F13">
        <v>0</v>
      </c>
      <c r="G13">
        <v>0</v>
      </c>
      <c r="H13">
        <v>23</v>
      </c>
      <c r="I13">
        <v>0</v>
      </c>
      <c r="J13">
        <v>0</v>
      </c>
      <c r="K13">
        <v>0</v>
      </c>
      <c r="L13">
        <v>0</v>
      </c>
      <c r="M13">
        <v>0</v>
      </c>
      <c r="N13">
        <v>339</v>
      </c>
      <c r="O13">
        <v>0</v>
      </c>
      <c r="P13">
        <v>0</v>
      </c>
      <c r="Q13">
        <v>0</v>
      </c>
      <c r="R13">
        <v>0</v>
      </c>
      <c r="S13">
        <v>135</v>
      </c>
      <c r="T13">
        <v>0</v>
      </c>
      <c r="U13">
        <v>0</v>
      </c>
      <c r="V13">
        <v>0</v>
      </c>
      <c r="W13">
        <v>100</v>
      </c>
      <c r="X13">
        <v>0</v>
      </c>
      <c r="Y13">
        <v>0</v>
      </c>
      <c r="Z13">
        <v>0</v>
      </c>
      <c r="AA13">
        <v>0</v>
      </c>
      <c r="AB13">
        <v>244</v>
      </c>
      <c r="AC13">
        <v>0</v>
      </c>
      <c r="AD13">
        <v>87</v>
      </c>
      <c r="AE13">
        <v>0</v>
      </c>
      <c r="AF13">
        <v>0</v>
      </c>
      <c r="AG13">
        <v>53</v>
      </c>
      <c r="AH13">
        <v>204</v>
      </c>
      <c r="AI13">
        <v>0</v>
      </c>
      <c r="AJ13">
        <v>896</v>
      </c>
      <c r="AK13">
        <v>438</v>
      </c>
      <c r="AL13">
        <v>0</v>
      </c>
      <c r="AM13">
        <v>1742</v>
      </c>
      <c r="AN13">
        <v>0</v>
      </c>
      <c r="AO13">
        <v>635</v>
      </c>
      <c r="AP13">
        <v>0</v>
      </c>
      <c r="AQ13">
        <v>42</v>
      </c>
      <c r="AR13">
        <v>175</v>
      </c>
      <c r="AS13">
        <v>0</v>
      </c>
      <c r="AT13">
        <v>107</v>
      </c>
      <c r="AU13">
        <v>80</v>
      </c>
      <c r="AV13">
        <v>302</v>
      </c>
      <c r="AW13">
        <v>5</v>
      </c>
      <c r="AX13">
        <v>0</v>
      </c>
      <c r="AY13">
        <v>1238</v>
      </c>
      <c r="AZ13">
        <v>1504</v>
      </c>
      <c r="BA13">
        <v>177</v>
      </c>
      <c r="BB13">
        <v>278</v>
      </c>
      <c r="BC13">
        <v>0</v>
      </c>
      <c r="BD13">
        <v>70</v>
      </c>
      <c r="BE13">
        <v>60</v>
      </c>
      <c r="BF13">
        <v>82</v>
      </c>
      <c r="BG13">
        <v>114</v>
      </c>
      <c r="BH13">
        <v>475</v>
      </c>
      <c r="BI13">
        <v>370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423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232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586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404</v>
      </c>
      <c r="GB13">
        <v>0</v>
      </c>
      <c r="GC13">
        <v>0</v>
      </c>
      <c r="GD13">
        <v>96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247</v>
      </c>
      <c r="HB13">
        <v>0</v>
      </c>
      <c r="HC13">
        <v>0</v>
      </c>
      <c r="HD13">
        <v>76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89</v>
      </c>
      <c r="HM13">
        <v>0</v>
      </c>
      <c r="HN13">
        <v>0</v>
      </c>
      <c r="HO13">
        <v>0</v>
      </c>
      <c r="HP13">
        <v>256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657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1464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11</v>
      </c>
      <c r="KX13">
        <v>0</v>
      </c>
      <c r="KY13">
        <v>93</v>
      </c>
      <c r="KZ13">
        <v>0</v>
      </c>
      <c r="LA13">
        <v>0</v>
      </c>
      <c r="LB13">
        <v>0</v>
      </c>
      <c r="LC13">
        <v>112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445</v>
      </c>
      <c r="LJ13">
        <v>536</v>
      </c>
      <c r="LK13">
        <v>192</v>
      </c>
      <c r="LL13">
        <v>0</v>
      </c>
      <c r="LM13">
        <v>70</v>
      </c>
      <c r="LN13">
        <v>180</v>
      </c>
      <c r="LO13">
        <v>184</v>
      </c>
      <c r="LP13">
        <v>25</v>
      </c>
      <c r="LQ13">
        <v>143</v>
      </c>
      <c r="LR13">
        <v>45</v>
      </c>
      <c r="LS13">
        <v>0</v>
      </c>
      <c r="LT13">
        <v>311</v>
      </c>
      <c r="LU13">
        <v>363</v>
      </c>
      <c r="LV13">
        <v>83</v>
      </c>
      <c r="LW13">
        <v>0</v>
      </c>
      <c r="LX13">
        <v>0</v>
      </c>
      <c r="LY13">
        <v>0</v>
      </c>
      <c r="LZ13">
        <v>172</v>
      </c>
      <c r="MA13">
        <v>0</v>
      </c>
      <c r="MB13">
        <v>261</v>
      </c>
      <c r="MC13">
        <v>0</v>
      </c>
      <c r="MD13">
        <v>174</v>
      </c>
      <c r="ME13">
        <v>107</v>
      </c>
      <c r="MF13">
        <v>74</v>
      </c>
      <c r="MG13">
        <v>100</v>
      </c>
      <c r="MH13">
        <v>0</v>
      </c>
      <c r="MI13">
        <v>536</v>
      </c>
      <c r="MJ13">
        <v>0</v>
      </c>
      <c r="MK13">
        <v>536</v>
      </c>
      <c r="ML13">
        <v>0</v>
      </c>
      <c r="MM13">
        <v>87</v>
      </c>
      <c r="MN13">
        <v>0</v>
      </c>
      <c r="MO13">
        <v>0</v>
      </c>
      <c r="MP13">
        <v>0</v>
      </c>
      <c r="MQ13">
        <v>168</v>
      </c>
      <c r="MR13">
        <v>0</v>
      </c>
      <c r="MS13">
        <v>45</v>
      </c>
      <c r="MT13">
        <v>87</v>
      </c>
      <c r="MU13">
        <v>0</v>
      </c>
      <c r="MV13">
        <v>55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994</v>
      </c>
      <c r="NJ13">
        <v>0</v>
      </c>
      <c r="NK13">
        <v>0</v>
      </c>
      <c r="NL13">
        <v>0</v>
      </c>
      <c r="NM13">
        <v>0</v>
      </c>
      <c r="NN13">
        <v>169</v>
      </c>
      <c r="NO13">
        <v>0</v>
      </c>
      <c r="NP13">
        <v>27</v>
      </c>
      <c r="NQ13">
        <v>297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9</v>
      </c>
      <c r="NY13">
        <v>646</v>
      </c>
      <c r="NZ13">
        <v>2165</v>
      </c>
      <c r="OA13">
        <v>511</v>
      </c>
      <c r="OB13">
        <v>32</v>
      </c>
      <c r="OC13">
        <v>0</v>
      </c>
      <c r="OD13">
        <v>0</v>
      </c>
      <c r="OE13">
        <v>897</v>
      </c>
      <c r="OF13">
        <v>0</v>
      </c>
      <c r="OG13">
        <v>527</v>
      </c>
      <c r="OH13">
        <v>0</v>
      </c>
      <c r="OI13">
        <v>0</v>
      </c>
      <c r="OJ13">
        <v>362</v>
      </c>
      <c r="OK13">
        <v>184</v>
      </c>
      <c r="OL13">
        <v>554</v>
      </c>
      <c r="OM13">
        <v>0</v>
      </c>
      <c r="ON13">
        <v>90</v>
      </c>
      <c r="OO13">
        <v>228</v>
      </c>
      <c r="OP13">
        <v>557</v>
      </c>
      <c r="OQ13">
        <v>65</v>
      </c>
      <c r="OR13">
        <v>289</v>
      </c>
      <c r="OS13">
        <v>3953</v>
      </c>
      <c r="OT13">
        <v>146</v>
      </c>
      <c r="OU13">
        <v>32</v>
      </c>
      <c r="OV13">
        <v>0</v>
      </c>
      <c r="OW13">
        <v>20</v>
      </c>
      <c r="OX13">
        <v>0</v>
      </c>
      <c r="OY13">
        <v>45</v>
      </c>
      <c r="OZ13">
        <v>0</v>
      </c>
      <c r="PA13">
        <v>177</v>
      </c>
      <c r="PB13">
        <v>1496</v>
      </c>
      <c r="PC13">
        <v>271</v>
      </c>
      <c r="PD13">
        <v>103</v>
      </c>
      <c r="PE13">
        <v>59</v>
      </c>
      <c r="PF13">
        <v>216</v>
      </c>
      <c r="PG13">
        <v>1604</v>
      </c>
      <c r="PH13">
        <v>355</v>
      </c>
      <c r="PI13">
        <v>150</v>
      </c>
      <c r="PJ13">
        <v>1149</v>
      </c>
      <c r="PK13">
        <v>227</v>
      </c>
      <c r="PL13">
        <v>1221</v>
      </c>
      <c r="PM13">
        <v>119</v>
      </c>
      <c r="PN13">
        <v>257</v>
      </c>
      <c r="PO13">
        <v>651</v>
      </c>
      <c r="PP13">
        <v>250</v>
      </c>
      <c r="PQ13">
        <v>0</v>
      </c>
      <c r="PR13">
        <v>0</v>
      </c>
      <c r="PS13">
        <v>193</v>
      </c>
      <c r="PT13">
        <v>0</v>
      </c>
      <c r="PU13">
        <v>60</v>
      </c>
      <c r="PV13">
        <v>0</v>
      </c>
      <c r="PW13">
        <v>0</v>
      </c>
      <c r="PX13">
        <v>1546</v>
      </c>
      <c r="PY13">
        <v>0</v>
      </c>
      <c r="PZ13">
        <v>0</v>
      </c>
      <c r="QA13">
        <v>1300</v>
      </c>
      <c r="QB13">
        <v>128</v>
      </c>
      <c r="QC13">
        <v>0</v>
      </c>
      <c r="QD13">
        <v>239</v>
      </c>
      <c r="QE13">
        <v>259</v>
      </c>
      <c r="QF13">
        <v>162</v>
      </c>
      <c r="QG13">
        <v>0</v>
      </c>
      <c r="QH13">
        <v>29</v>
      </c>
      <c r="QI13">
        <v>0</v>
      </c>
      <c r="QJ13">
        <v>91</v>
      </c>
      <c r="QK13">
        <v>0</v>
      </c>
      <c r="QL13">
        <v>239</v>
      </c>
      <c r="QM13">
        <v>32</v>
      </c>
      <c r="QN13">
        <v>116</v>
      </c>
      <c r="QO13">
        <v>145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154</v>
      </c>
      <c r="QW13">
        <v>0</v>
      </c>
      <c r="QX13">
        <v>1476</v>
      </c>
      <c r="QY13">
        <v>143</v>
      </c>
      <c r="QZ13">
        <v>258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61</v>
      </c>
      <c r="RL13">
        <v>0</v>
      </c>
      <c r="RM13">
        <v>0</v>
      </c>
      <c r="RN13">
        <v>0</v>
      </c>
      <c r="RO13">
        <v>104</v>
      </c>
      <c r="RP13">
        <v>35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95</v>
      </c>
      <c r="RW13">
        <v>66</v>
      </c>
      <c r="RX13">
        <v>130</v>
      </c>
      <c r="RY13">
        <v>0</v>
      </c>
      <c r="RZ13">
        <v>0</v>
      </c>
      <c r="SA13">
        <v>1429</v>
      </c>
      <c r="SB13">
        <v>0</v>
      </c>
      <c r="SC13">
        <v>0</v>
      </c>
      <c r="SD13">
        <v>0</v>
      </c>
      <c r="SE13">
        <v>0</v>
      </c>
      <c r="SF13">
        <v>126</v>
      </c>
      <c r="SG13">
        <v>384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1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126</v>
      </c>
      <c r="SV13">
        <v>291</v>
      </c>
      <c r="SW13">
        <v>2746</v>
      </c>
      <c r="SX13">
        <v>0</v>
      </c>
      <c r="SY13">
        <v>0</v>
      </c>
      <c r="SZ13">
        <v>0</v>
      </c>
      <c r="TA13">
        <v>0</v>
      </c>
      <c r="TB13">
        <v>620</v>
      </c>
      <c r="TC13">
        <v>0</v>
      </c>
      <c r="TD13">
        <v>0</v>
      </c>
      <c r="TE13">
        <v>32</v>
      </c>
      <c r="TF13">
        <v>0</v>
      </c>
      <c r="TG13">
        <v>0</v>
      </c>
      <c r="TH13">
        <v>0</v>
      </c>
      <c r="TI13">
        <v>266</v>
      </c>
      <c r="TJ13">
        <v>0</v>
      </c>
      <c r="TK13">
        <v>151</v>
      </c>
      <c r="TL13">
        <v>259</v>
      </c>
      <c r="TM13">
        <v>197</v>
      </c>
      <c r="TN13">
        <v>0</v>
      </c>
      <c r="TO13">
        <v>235</v>
      </c>
      <c r="TP13">
        <v>0</v>
      </c>
      <c r="TQ13">
        <v>0</v>
      </c>
      <c r="TR13">
        <v>230</v>
      </c>
      <c r="TS13">
        <v>0</v>
      </c>
      <c r="TT13">
        <v>0</v>
      </c>
      <c r="TU13">
        <v>0</v>
      </c>
      <c r="TV13">
        <v>43</v>
      </c>
      <c r="TW13">
        <v>117</v>
      </c>
      <c r="TX13">
        <v>0</v>
      </c>
      <c r="TY13">
        <v>89</v>
      </c>
      <c r="TZ13">
        <v>0</v>
      </c>
      <c r="UA13">
        <v>1028</v>
      </c>
      <c r="UB13">
        <v>903</v>
      </c>
      <c r="UC13">
        <v>1068</v>
      </c>
      <c r="UD13">
        <v>0</v>
      </c>
      <c r="UE13">
        <v>0</v>
      </c>
      <c r="UF13">
        <v>1834</v>
      </c>
      <c r="UG13">
        <v>0</v>
      </c>
      <c r="UH13">
        <v>755</v>
      </c>
      <c r="UI13">
        <v>0</v>
      </c>
      <c r="UJ13">
        <v>0</v>
      </c>
      <c r="UK13">
        <v>0</v>
      </c>
      <c r="UL13">
        <v>340</v>
      </c>
      <c r="UM13">
        <v>295</v>
      </c>
      <c r="UN13">
        <v>103</v>
      </c>
      <c r="UO13">
        <v>27</v>
      </c>
      <c r="UP13">
        <v>230</v>
      </c>
      <c r="UQ13">
        <v>983</v>
      </c>
      <c r="UR13">
        <v>0</v>
      </c>
      <c r="US13">
        <v>48</v>
      </c>
      <c r="UT13">
        <v>0</v>
      </c>
      <c r="UU13">
        <v>0</v>
      </c>
      <c r="UV13">
        <v>0</v>
      </c>
      <c r="UW13">
        <v>173</v>
      </c>
      <c r="UX13">
        <v>0</v>
      </c>
      <c r="UY13">
        <v>0</v>
      </c>
      <c r="UZ13">
        <v>0</v>
      </c>
      <c r="VA13">
        <v>23</v>
      </c>
      <c r="VB13">
        <v>0</v>
      </c>
      <c r="VC13">
        <v>80</v>
      </c>
      <c r="VD13">
        <v>0</v>
      </c>
      <c r="VE13">
        <v>0</v>
      </c>
      <c r="VF13">
        <v>0</v>
      </c>
      <c r="VG13">
        <v>0</v>
      </c>
      <c r="VH13">
        <v>105</v>
      </c>
      <c r="VI13">
        <v>85</v>
      </c>
      <c r="VJ13">
        <v>3196</v>
      </c>
      <c r="VK13">
        <v>0</v>
      </c>
      <c r="VL13">
        <v>0</v>
      </c>
      <c r="VM13">
        <v>934</v>
      </c>
      <c r="VN13">
        <v>436</v>
      </c>
      <c r="VO13">
        <v>0</v>
      </c>
      <c r="VP13">
        <v>635</v>
      </c>
      <c r="VQ13">
        <v>323</v>
      </c>
      <c r="VR13">
        <v>0</v>
      </c>
      <c r="VS13">
        <v>997</v>
      </c>
      <c r="VT13">
        <v>8</v>
      </c>
      <c r="VU13">
        <v>14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199</v>
      </c>
      <c r="WD13">
        <v>317</v>
      </c>
      <c r="WE13">
        <v>75</v>
      </c>
      <c r="WF13">
        <v>0</v>
      </c>
      <c r="WG13">
        <v>0</v>
      </c>
      <c r="WH13">
        <v>499</v>
      </c>
      <c r="WI13">
        <v>76</v>
      </c>
      <c r="WJ13">
        <v>47</v>
      </c>
      <c r="WK13">
        <v>0</v>
      </c>
      <c r="WL13">
        <v>55</v>
      </c>
      <c r="WM13">
        <v>113</v>
      </c>
      <c r="WN13">
        <v>0</v>
      </c>
      <c r="WO13">
        <v>0</v>
      </c>
      <c r="WP13">
        <v>0</v>
      </c>
      <c r="WQ13">
        <v>154</v>
      </c>
      <c r="WR13">
        <v>42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71</v>
      </c>
      <c r="WY13">
        <v>0</v>
      </c>
      <c r="WZ13">
        <v>59</v>
      </c>
      <c r="XA13">
        <v>0</v>
      </c>
      <c r="XB13">
        <v>0</v>
      </c>
      <c r="XC13">
        <v>552</v>
      </c>
      <c r="XD13">
        <v>59</v>
      </c>
      <c r="XE13">
        <v>0</v>
      </c>
      <c r="XF13">
        <v>158</v>
      </c>
      <c r="XG13">
        <v>3090</v>
      </c>
      <c r="XH13">
        <v>552</v>
      </c>
      <c r="XI13">
        <v>1396</v>
      </c>
      <c r="XJ13">
        <v>0</v>
      </c>
      <c r="XK13">
        <v>0</v>
      </c>
      <c r="XL13">
        <v>2651</v>
      </c>
      <c r="XM13">
        <v>0</v>
      </c>
      <c r="XN13">
        <v>0</v>
      </c>
      <c r="XO13">
        <v>0</v>
      </c>
      <c r="XP13">
        <v>0</v>
      </c>
      <c r="XQ13">
        <v>21</v>
      </c>
      <c r="XR13">
        <v>52</v>
      </c>
      <c r="XS13">
        <v>155</v>
      </c>
      <c r="XT13">
        <v>0</v>
      </c>
      <c r="XU13">
        <v>87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29</v>
      </c>
      <c r="YC13">
        <v>1643</v>
      </c>
      <c r="YD13">
        <v>0</v>
      </c>
      <c r="YE13">
        <v>0</v>
      </c>
      <c r="YF13">
        <v>23</v>
      </c>
      <c r="YG13">
        <v>235</v>
      </c>
      <c r="YH13">
        <v>1904</v>
      </c>
      <c r="YI13">
        <v>537</v>
      </c>
      <c r="YJ13">
        <v>0</v>
      </c>
      <c r="YK13">
        <v>42</v>
      </c>
      <c r="YL13">
        <v>0</v>
      </c>
      <c r="YM13">
        <v>0</v>
      </c>
      <c r="YN13">
        <v>857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75</v>
      </c>
      <c r="YV13">
        <v>0</v>
      </c>
      <c r="YW13">
        <v>0</v>
      </c>
      <c r="YX13">
        <v>0</v>
      </c>
      <c r="YY13">
        <v>2438</v>
      </c>
      <c r="YZ13">
        <v>158</v>
      </c>
      <c r="ZA13">
        <v>3936</v>
      </c>
      <c r="ZB13">
        <v>0</v>
      </c>
      <c r="ZC13">
        <v>11</v>
      </c>
      <c r="ZD13">
        <v>48</v>
      </c>
      <c r="ZE13">
        <v>0</v>
      </c>
      <c r="ZF13">
        <v>0</v>
      </c>
      <c r="ZG13">
        <v>60</v>
      </c>
      <c r="ZH13">
        <v>61</v>
      </c>
      <c r="ZI13">
        <v>56</v>
      </c>
      <c r="ZJ13">
        <v>0</v>
      </c>
      <c r="ZK13">
        <v>50</v>
      </c>
      <c r="ZL13">
        <v>0</v>
      </c>
      <c r="ZM13">
        <v>0</v>
      </c>
      <c r="ZN13">
        <v>0</v>
      </c>
      <c r="ZO13">
        <v>4510</v>
      </c>
      <c r="ZP13">
        <v>65</v>
      </c>
      <c r="ZQ13">
        <v>1273</v>
      </c>
      <c r="ZR13">
        <v>83</v>
      </c>
      <c r="ZS13">
        <v>191</v>
      </c>
      <c r="ZT13">
        <v>0</v>
      </c>
      <c r="ZU13">
        <v>848</v>
      </c>
      <c r="ZV13">
        <v>0</v>
      </c>
      <c r="ZW13">
        <v>0</v>
      </c>
      <c r="ZX13">
        <v>0</v>
      </c>
      <c r="ZY13">
        <v>378</v>
      </c>
      <c r="ZZ13">
        <v>0</v>
      </c>
      <c r="AAA13">
        <v>0</v>
      </c>
      <c r="AAB13">
        <v>302</v>
      </c>
      <c r="AAC13">
        <v>479</v>
      </c>
      <c r="AAD13">
        <v>251</v>
      </c>
      <c r="AAE13">
        <v>0</v>
      </c>
      <c r="AAF13">
        <v>2478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3468</v>
      </c>
      <c r="AAN13">
        <v>930</v>
      </c>
      <c r="AAO13">
        <v>314</v>
      </c>
      <c r="AAP13">
        <v>0</v>
      </c>
      <c r="AAQ13">
        <v>517</v>
      </c>
      <c r="AAR13">
        <v>155</v>
      </c>
      <c r="AAS13">
        <v>457</v>
      </c>
      <c r="AAT13">
        <v>965</v>
      </c>
      <c r="AAU13">
        <v>923</v>
      </c>
      <c r="AAV13">
        <v>0</v>
      </c>
      <c r="AAW13">
        <v>92</v>
      </c>
      <c r="AAX13">
        <v>50</v>
      </c>
      <c r="AAY13">
        <v>0</v>
      </c>
      <c r="AAZ13">
        <v>269</v>
      </c>
      <c r="ABA13">
        <v>2416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136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395</v>
      </c>
      <c r="ABV13">
        <v>0</v>
      </c>
      <c r="ABW13">
        <v>1009</v>
      </c>
      <c r="ABX13">
        <v>0</v>
      </c>
      <c r="ABY13">
        <v>0</v>
      </c>
      <c r="ABZ13">
        <v>2020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724</v>
      </c>
      <c r="ACH13">
        <v>52</v>
      </c>
      <c r="ACI13">
        <v>0</v>
      </c>
      <c r="ACJ13">
        <v>206</v>
      </c>
      <c r="ACK13">
        <v>6905</v>
      </c>
      <c r="ACL13">
        <v>10637</v>
      </c>
      <c r="ACM13">
        <v>522</v>
      </c>
      <c r="ACN13">
        <v>811</v>
      </c>
      <c r="ACO13">
        <v>392</v>
      </c>
      <c r="ACP13">
        <v>0</v>
      </c>
      <c r="ACQ13">
        <v>51</v>
      </c>
      <c r="ACR13">
        <v>102</v>
      </c>
      <c r="ACS13">
        <v>507</v>
      </c>
      <c r="ACT13">
        <v>119</v>
      </c>
      <c r="ACU13">
        <v>222</v>
      </c>
      <c r="ACV13">
        <v>132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304</v>
      </c>
      <c r="ADC13">
        <v>0</v>
      </c>
      <c r="ADD13">
        <v>42</v>
      </c>
      <c r="ADE13">
        <v>0</v>
      </c>
      <c r="ADF13">
        <v>0</v>
      </c>
      <c r="ADG13">
        <v>64</v>
      </c>
      <c r="ADH13">
        <v>0</v>
      </c>
      <c r="ADI13">
        <v>274</v>
      </c>
      <c r="ADJ13">
        <v>59</v>
      </c>
      <c r="ADK13">
        <v>0</v>
      </c>
      <c r="ADL13">
        <v>265</v>
      </c>
      <c r="ADM13">
        <v>178</v>
      </c>
      <c r="ADN13">
        <v>57</v>
      </c>
      <c r="ADO13">
        <v>0</v>
      </c>
      <c r="ADP13">
        <v>332</v>
      </c>
      <c r="ADQ13">
        <v>0</v>
      </c>
      <c r="ADR13">
        <v>0</v>
      </c>
      <c r="ADS13">
        <v>41</v>
      </c>
      <c r="ADT13">
        <v>0</v>
      </c>
      <c r="ADU13">
        <v>0</v>
      </c>
      <c r="ADV13">
        <v>0</v>
      </c>
      <c r="ADW13">
        <v>5133</v>
      </c>
      <c r="ADX13">
        <v>116</v>
      </c>
      <c r="ADY13">
        <v>108</v>
      </c>
      <c r="ADZ13">
        <v>0</v>
      </c>
      <c r="AEA13">
        <v>57</v>
      </c>
      <c r="AEB13">
        <v>0</v>
      </c>
      <c r="AEC13">
        <v>117</v>
      </c>
      <c r="AED13">
        <v>272</v>
      </c>
      <c r="AEE13">
        <v>408</v>
      </c>
      <c r="AEF13">
        <v>291</v>
      </c>
      <c r="AEG13">
        <v>228</v>
      </c>
      <c r="AEH13">
        <v>29</v>
      </c>
      <c r="AEI13">
        <v>43</v>
      </c>
      <c r="AEJ13">
        <v>174544</v>
      </c>
    </row>
    <row r="14" spans="1:816" x14ac:dyDescent="0.35">
      <c r="A14">
        <v>29860</v>
      </c>
      <c r="B14">
        <v>0</v>
      </c>
      <c r="C14">
        <v>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160</v>
      </c>
      <c r="W14">
        <v>1100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109</v>
      </c>
      <c r="AK14">
        <v>0</v>
      </c>
      <c r="AL14">
        <v>199</v>
      </c>
      <c r="AM14">
        <v>0</v>
      </c>
      <c r="AN14">
        <v>0</v>
      </c>
      <c r="AO14">
        <v>380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181</v>
      </c>
      <c r="AZ14">
        <v>118</v>
      </c>
      <c r="BA14">
        <v>0</v>
      </c>
      <c r="BB14">
        <v>0</v>
      </c>
      <c r="BC14">
        <v>25</v>
      </c>
      <c r="BD14">
        <v>0</v>
      </c>
      <c r="BE14">
        <v>0</v>
      </c>
      <c r="BF14">
        <v>0</v>
      </c>
      <c r="BG14">
        <v>0</v>
      </c>
      <c r="BH14">
        <v>228</v>
      </c>
      <c r="BI14">
        <v>26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2972</v>
      </c>
      <c r="CA14">
        <v>0</v>
      </c>
      <c r="CB14">
        <v>17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432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226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230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33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66</v>
      </c>
      <c r="NO14">
        <v>27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177</v>
      </c>
      <c r="OA14">
        <v>12</v>
      </c>
      <c r="OB14">
        <v>0</v>
      </c>
      <c r="OC14">
        <v>0</v>
      </c>
      <c r="OD14">
        <v>53</v>
      </c>
      <c r="OE14">
        <v>145</v>
      </c>
      <c r="OF14">
        <v>0</v>
      </c>
      <c r="OG14">
        <v>0</v>
      </c>
      <c r="OH14">
        <v>0</v>
      </c>
      <c r="OI14">
        <v>0</v>
      </c>
      <c r="OJ14">
        <v>22</v>
      </c>
      <c r="OK14">
        <v>17</v>
      </c>
      <c r="OL14">
        <v>0</v>
      </c>
      <c r="OM14">
        <v>0</v>
      </c>
      <c r="ON14">
        <v>0</v>
      </c>
      <c r="OO14">
        <v>0</v>
      </c>
      <c r="OP14">
        <v>90</v>
      </c>
      <c r="OQ14">
        <v>0</v>
      </c>
      <c r="OR14">
        <v>22</v>
      </c>
      <c r="OS14">
        <v>445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39</v>
      </c>
      <c r="PB14">
        <v>185</v>
      </c>
      <c r="PC14">
        <v>23</v>
      </c>
      <c r="PD14">
        <v>0</v>
      </c>
      <c r="PE14">
        <v>0</v>
      </c>
      <c r="PF14">
        <v>0</v>
      </c>
      <c r="PG14">
        <v>379</v>
      </c>
      <c r="PH14">
        <v>35</v>
      </c>
      <c r="PI14">
        <v>0</v>
      </c>
      <c r="PJ14">
        <v>49</v>
      </c>
      <c r="PK14">
        <v>0</v>
      </c>
      <c r="PL14">
        <v>33</v>
      </c>
      <c r="PM14">
        <v>0</v>
      </c>
      <c r="PN14">
        <v>0</v>
      </c>
      <c r="PO14">
        <v>62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302</v>
      </c>
      <c r="QB14">
        <v>18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180</v>
      </c>
      <c r="QW14">
        <v>263</v>
      </c>
      <c r="QX14">
        <v>0</v>
      </c>
      <c r="QY14">
        <v>0</v>
      </c>
      <c r="QZ14">
        <v>68</v>
      </c>
      <c r="RA14">
        <v>111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5</v>
      </c>
      <c r="RY14">
        <v>0</v>
      </c>
      <c r="RZ14">
        <v>0</v>
      </c>
      <c r="SA14">
        <v>0</v>
      </c>
      <c r="SB14">
        <v>0</v>
      </c>
      <c r="SC14">
        <v>5</v>
      </c>
      <c r="SD14">
        <v>0</v>
      </c>
      <c r="SE14">
        <v>0</v>
      </c>
      <c r="SF14">
        <v>0</v>
      </c>
      <c r="SG14">
        <v>64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131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286</v>
      </c>
      <c r="TH14">
        <v>0</v>
      </c>
      <c r="TI14">
        <v>0</v>
      </c>
      <c r="TJ14">
        <v>0</v>
      </c>
      <c r="TK14">
        <v>0</v>
      </c>
      <c r="TL14">
        <v>70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116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18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92</v>
      </c>
      <c r="VK14">
        <v>0</v>
      </c>
      <c r="VL14">
        <v>0</v>
      </c>
      <c r="VM14">
        <v>57</v>
      </c>
      <c r="VN14">
        <v>36</v>
      </c>
      <c r="VO14">
        <v>0</v>
      </c>
      <c r="VP14">
        <v>6</v>
      </c>
      <c r="VQ14">
        <v>0</v>
      </c>
      <c r="VR14">
        <v>0</v>
      </c>
      <c r="VS14">
        <v>75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26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52</v>
      </c>
      <c r="XD14">
        <v>0</v>
      </c>
      <c r="XE14">
        <v>0</v>
      </c>
      <c r="XF14">
        <v>0</v>
      </c>
      <c r="XG14">
        <v>478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23</v>
      </c>
      <c r="YH14">
        <v>54</v>
      </c>
      <c r="YI14">
        <v>48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154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408</v>
      </c>
      <c r="ZP14">
        <v>0</v>
      </c>
      <c r="ZQ14">
        <v>163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119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61</v>
      </c>
      <c r="ABV14">
        <v>0</v>
      </c>
      <c r="ABW14">
        <v>0</v>
      </c>
      <c r="ABX14">
        <v>0</v>
      </c>
      <c r="ABY14">
        <v>0</v>
      </c>
      <c r="ABZ14">
        <v>137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427</v>
      </c>
      <c r="ACL14">
        <v>1265</v>
      </c>
      <c r="ACM14">
        <v>115</v>
      </c>
      <c r="ACN14">
        <v>48</v>
      </c>
      <c r="ACO14">
        <v>0</v>
      </c>
      <c r="ACP14">
        <v>0</v>
      </c>
      <c r="ACQ14">
        <v>0</v>
      </c>
      <c r="ACR14">
        <v>10</v>
      </c>
      <c r="ACS14">
        <v>60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96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67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640</v>
      </c>
      <c r="ADX14">
        <v>0</v>
      </c>
      <c r="ADY14">
        <v>0</v>
      </c>
      <c r="ADZ14">
        <v>7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44595</v>
      </c>
    </row>
    <row r="15" spans="1:816" x14ac:dyDescent="0.35">
      <c r="A15">
        <v>32620</v>
      </c>
      <c r="B15">
        <v>0</v>
      </c>
      <c r="C15">
        <v>220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54</v>
      </c>
      <c r="AZ15">
        <v>84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272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60</v>
      </c>
      <c r="LJ15">
        <v>15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29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28</v>
      </c>
      <c r="MR15">
        <v>0</v>
      </c>
      <c r="MS15">
        <v>8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15</v>
      </c>
      <c r="NZ15">
        <v>141</v>
      </c>
      <c r="OA15">
        <v>29</v>
      </c>
      <c r="OB15">
        <v>0</v>
      </c>
      <c r="OC15">
        <v>0</v>
      </c>
      <c r="OD15">
        <v>0</v>
      </c>
      <c r="OE15">
        <v>86</v>
      </c>
      <c r="OF15">
        <v>54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31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47</v>
      </c>
      <c r="OS15">
        <v>237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227</v>
      </c>
      <c r="PC15">
        <v>27</v>
      </c>
      <c r="PD15">
        <v>0</v>
      </c>
      <c r="PE15">
        <v>0</v>
      </c>
      <c r="PF15">
        <v>0</v>
      </c>
      <c r="PG15">
        <v>265</v>
      </c>
      <c r="PH15">
        <v>0</v>
      </c>
      <c r="PI15">
        <v>0</v>
      </c>
      <c r="PJ15">
        <v>0</v>
      </c>
      <c r="PK15">
        <v>0</v>
      </c>
      <c r="PL15">
        <v>98</v>
      </c>
      <c r="PM15">
        <v>0</v>
      </c>
      <c r="PN15">
        <v>0</v>
      </c>
      <c r="PO15">
        <v>43</v>
      </c>
      <c r="PP15">
        <v>22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147</v>
      </c>
      <c r="QB15">
        <v>27</v>
      </c>
      <c r="QC15">
        <v>0</v>
      </c>
      <c r="QD15">
        <v>0</v>
      </c>
      <c r="QE15">
        <v>23</v>
      </c>
      <c r="QF15">
        <v>0</v>
      </c>
      <c r="QG15">
        <v>0</v>
      </c>
      <c r="QH15">
        <v>21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9</v>
      </c>
      <c r="QW15">
        <v>0</v>
      </c>
      <c r="QX15">
        <v>0</v>
      </c>
      <c r="QY15">
        <v>0</v>
      </c>
      <c r="QZ15">
        <v>125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87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239</v>
      </c>
      <c r="TH15">
        <v>0</v>
      </c>
      <c r="TI15">
        <v>0</v>
      </c>
      <c r="TJ15">
        <v>0</v>
      </c>
      <c r="TK15">
        <v>0</v>
      </c>
      <c r="TL15">
        <v>45</v>
      </c>
      <c r="TM15">
        <v>0</v>
      </c>
      <c r="TN15">
        <v>0</v>
      </c>
      <c r="TO15">
        <v>24</v>
      </c>
      <c r="TP15">
        <v>0</v>
      </c>
      <c r="TQ15">
        <v>0</v>
      </c>
      <c r="TR15">
        <v>26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103</v>
      </c>
      <c r="VK15">
        <v>0</v>
      </c>
      <c r="VL15">
        <v>0</v>
      </c>
      <c r="VM15">
        <v>41</v>
      </c>
      <c r="VN15">
        <v>21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15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5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39</v>
      </c>
      <c r="XD15">
        <v>0</v>
      </c>
      <c r="XE15">
        <v>0</v>
      </c>
      <c r="XF15">
        <v>0</v>
      </c>
      <c r="XG15">
        <v>66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45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254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296</v>
      </c>
      <c r="ZP15">
        <v>0</v>
      </c>
      <c r="ZQ15">
        <v>138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111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433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56</v>
      </c>
      <c r="AAU15">
        <v>31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138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145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426</v>
      </c>
      <c r="ACL15">
        <v>797</v>
      </c>
      <c r="ACM15">
        <v>153</v>
      </c>
      <c r="ACN15">
        <v>21</v>
      </c>
      <c r="ACO15">
        <v>0</v>
      </c>
      <c r="ACP15">
        <v>0</v>
      </c>
      <c r="ACQ15">
        <v>0</v>
      </c>
      <c r="ACR15">
        <v>0</v>
      </c>
      <c r="ACS15">
        <v>56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24</v>
      </c>
      <c r="ADN15">
        <v>0</v>
      </c>
      <c r="ADO15">
        <v>0</v>
      </c>
      <c r="ADP15">
        <v>31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415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39372</v>
      </c>
    </row>
    <row r="16" spans="1:816" x14ac:dyDescent="0.35">
      <c r="A16">
        <v>32940</v>
      </c>
      <c r="B16">
        <v>0</v>
      </c>
      <c r="C16">
        <v>202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31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0</v>
      </c>
      <c r="U16">
        <v>0</v>
      </c>
      <c r="V16">
        <v>0</v>
      </c>
      <c r="W16">
        <v>134</v>
      </c>
      <c r="X16">
        <v>0</v>
      </c>
      <c r="Y16">
        <v>0</v>
      </c>
      <c r="Z16">
        <v>0</v>
      </c>
      <c r="AA16">
        <v>0</v>
      </c>
      <c r="AB16">
        <v>0</v>
      </c>
      <c r="AC16">
        <v>72</v>
      </c>
      <c r="AD16">
        <v>0</v>
      </c>
      <c r="AE16">
        <v>35</v>
      </c>
      <c r="AF16">
        <v>0</v>
      </c>
      <c r="AG16">
        <v>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59</v>
      </c>
      <c r="AW16">
        <v>0</v>
      </c>
      <c r="AX16">
        <v>0</v>
      </c>
      <c r="AY16">
        <v>0</v>
      </c>
      <c r="AZ16">
        <v>120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40</v>
      </c>
      <c r="BG16">
        <v>0</v>
      </c>
      <c r="BH16">
        <v>0</v>
      </c>
      <c r="BI16">
        <v>49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28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23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27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215</v>
      </c>
      <c r="MA16">
        <v>0</v>
      </c>
      <c r="MB16">
        <v>130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39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49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342</v>
      </c>
      <c r="OA16">
        <v>74</v>
      </c>
      <c r="OB16">
        <v>0</v>
      </c>
      <c r="OC16">
        <v>0</v>
      </c>
      <c r="OD16">
        <v>95</v>
      </c>
      <c r="OE16">
        <v>156</v>
      </c>
      <c r="OF16">
        <v>81</v>
      </c>
      <c r="OG16">
        <v>50</v>
      </c>
      <c r="OH16">
        <v>0</v>
      </c>
      <c r="OI16">
        <v>0</v>
      </c>
      <c r="OJ16">
        <v>48</v>
      </c>
      <c r="OK16">
        <v>25</v>
      </c>
      <c r="OL16">
        <v>168</v>
      </c>
      <c r="OM16">
        <v>223</v>
      </c>
      <c r="ON16">
        <v>0</v>
      </c>
      <c r="OO16">
        <v>0</v>
      </c>
      <c r="OP16">
        <v>90</v>
      </c>
      <c r="OQ16">
        <v>0</v>
      </c>
      <c r="OR16">
        <v>63</v>
      </c>
      <c r="OS16">
        <v>572</v>
      </c>
      <c r="OT16">
        <v>41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287</v>
      </c>
      <c r="PC16">
        <v>0</v>
      </c>
      <c r="PD16">
        <v>0</v>
      </c>
      <c r="PE16">
        <v>0</v>
      </c>
      <c r="PF16">
        <v>0</v>
      </c>
      <c r="PG16">
        <v>438</v>
      </c>
      <c r="PH16">
        <v>323</v>
      </c>
      <c r="PI16">
        <v>0</v>
      </c>
      <c r="PJ16">
        <v>96</v>
      </c>
      <c r="PK16">
        <v>38</v>
      </c>
      <c r="PL16">
        <v>209</v>
      </c>
      <c r="PM16">
        <v>38</v>
      </c>
      <c r="PN16">
        <v>0</v>
      </c>
      <c r="PO16">
        <v>84</v>
      </c>
      <c r="PP16">
        <v>0</v>
      </c>
      <c r="PQ16">
        <v>0</v>
      </c>
      <c r="PR16">
        <v>63</v>
      </c>
      <c r="PS16">
        <v>0</v>
      </c>
      <c r="PT16">
        <v>0</v>
      </c>
      <c r="PU16">
        <v>0</v>
      </c>
      <c r="PV16">
        <v>74</v>
      </c>
      <c r="PW16">
        <v>0</v>
      </c>
      <c r="PX16">
        <v>0</v>
      </c>
      <c r="PY16">
        <v>0</v>
      </c>
      <c r="PZ16">
        <v>0</v>
      </c>
      <c r="QA16">
        <v>282</v>
      </c>
      <c r="QB16">
        <v>22</v>
      </c>
      <c r="QC16">
        <v>0</v>
      </c>
      <c r="QD16">
        <v>0</v>
      </c>
      <c r="QE16">
        <v>3</v>
      </c>
      <c r="QF16">
        <v>0</v>
      </c>
      <c r="QG16">
        <v>0</v>
      </c>
      <c r="QH16">
        <v>63</v>
      </c>
      <c r="QI16">
        <v>31</v>
      </c>
      <c r="QJ16">
        <v>0</v>
      </c>
      <c r="QK16">
        <v>0</v>
      </c>
      <c r="QL16">
        <v>0</v>
      </c>
      <c r="QM16">
        <v>0</v>
      </c>
      <c r="QN16">
        <v>65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64</v>
      </c>
      <c r="QX16">
        <v>70</v>
      </c>
      <c r="QY16">
        <v>0</v>
      </c>
      <c r="QZ16">
        <v>60</v>
      </c>
      <c r="RA16">
        <v>62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83</v>
      </c>
      <c r="SV16">
        <v>83</v>
      </c>
      <c r="SW16">
        <v>230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578</v>
      </c>
      <c r="TH16">
        <v>0</v>
      </c>
      <c r="TI16">
        <v>65</v>
      </c>
      <c r="TJ16">
        <v>0</v>
      </c>
      <c r="TK16">
        <v>0</v>
      </c>
      <c r="TL16">
        <v>107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7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41</v>
      </c>
      <c r="UM16">
        <v>42</v>
      </c>
      <c r="UN16">
        <v>0</v>
      </c>
      <c r="UO16">
        <v>0</v>
      </c>
      <c r="UP16">
        <v>14</v>
      </c>
      <c r="UQ16">
        <v>0</v>
      </c>
      <c r="UR16">
        <v>0</v>
      </c>
      <c r="US16">
        <v>0</v>
      </c>
      <c r="UT16">
        <v>0</v>
      </c>
      <c r="UU16">
        <v>39</v>
      </c>
      <c r="UV16">
        <v>0</v>
      </c>
      <c r="UW16">
        <v>0</v>
      </c>
      <c r="UX16">
        <v>36</v>
      </c>
      <c r="UY16">
        <v>0</v>
      </c>
      <c r="UZ16">
        <v>0</v>
      </c>
      <c r="VA16">
        <v>17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108</v>
      </c>
      <c r="VK16">
        <v>0</v>
      </c>
      <c r="VL16">
        <v>0</v>
      </c>
      <c r="VM16">
        <v>96</v>
      </c>
      <c r="VN16">
        <v>101</v>
      </c>
      <c r="VO16">
        <v>207</v>
      </c>
      <c r="VP16">
        <v>23</v>
      </c>
      <c r="VQ16">
        <v>0</v>
      </c>
      <c r="VR16">
        <v>0</v>
      </c>
      <c r="VS16">
        <v>54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10</v>
      </c>
      <c r="XA16">
        <v>0</v>
      </c>
      <c r="XB16">
        <v>0</v>
      </c>
      <c r="XC16">
        <v>71</v>
      </c>
      <c r="XD16">
        <v>0</v>
      </c>
      <c r="XE16">
        <v>0</v>
      </c>
      <c r="XF16">
        <v>0</v>
      </c>
      <c r="XG16">
        <v>533</v>
      </c>
      <c r="XH16">
        <v>0</v>
      </c>
      <c r="XI16">
        <v>0</v>
      </c>
      <c r="XJ16">
        <v>0</v>
      </c>
      <c r="XK16">
        <v>0</v>
      </c>
      <c r="XL16">
        <v>897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39</v>
      </c>
      <c r="YH16">
        <v>270</v>
      </c>
      <c r="YI16">
        <v>113</v>
      </c>
      <c r="YJ16">
        <v>19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361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29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1077</v>
      </c>
      <c r="ZP16">
        <v>0</v>
      </c>
      <c r="ZQ16">
        <v>211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26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216</v>
      </c>
      <c r="AAD16">
        <v>0</v>
      </c>
      <c r="AAE16">
        <v>0</v>
      </c>
      <c r="AAF16">
        <v>188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901</v>
      </c>
      <c r="AAN16">
        <v>0</v>
      </c>
      <c r="AAO16">
        <v>0</v>
      </c>
      <c r="AAP16">
        <v>0</v>
      </c>
      <c r="AAQ16">
        <v>129</v>
      </c>
      <c r="AAR16">
        <v>0</v>
      </c>
      <c r="AAS16">
        <v>0</v>
      </c>
      <c r="AAT16">
        <v>77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159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30</v>
      </c>
      <c r="ABX16">
        <v>0</v>
      </c>
      <c r="ABY16">
        <v>0</v>
      </c>
      <c r="ABZ16">
        <v>482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303</v>
      </c>
      <c r="ACH16">
        <v>0</v>
      </c>
      <c r="ACI16">
        <v>0</v>
      </c>
      <c r="ACJ16">
        <v>0</v>
      </c>
      <c r="ACK16">
        <v>1408</v>
      </c>
      <c r="ACL16">
        <v>1777</v>
      </c>
      <c r="ACM16">
        <v>0</v>
      </c>
      <c r="ACN16">
        <v>57</v>
      </c>
      <c r="ACO16">
        <v>87</v>
      </c>
      <c r="ACP16">
        <v>0</v>
      </c>
      <c r="ACQ16">
        <v>0</v>
      </c>
      <c r="ACR16">
        <v>0</v>
      </c>
      <c r="ACS16">
        <v>47</v>
      </c>
      <c r="ACT16">
        <v>0</v>
      </c>
      <c r="ACU16">
        <v>27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58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46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879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51060</v>
      </c>
    </row>
    <row r="17" spans="1:816" x14ac:dyDescent="0.35">
      <c r="A17">
        <v>37060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30</v>
      </c>
      <c r="AF17">
        <v>0</v>
      </c>
      <c r="AG17">
        <v>0</v>
      </c>
      <c r="AH17">
        <v>4</v>
      </c>
      <c r="AI17">
        <v>0</v>
      </c>
      <c r="AJ17">
        <v>112</v>
      </c>
      <c r="AK17">
        <v>0</v>
      </c>
      <c r="AL17">
        <v>0</v>
      </c>
      <c r="AM17">
        <v>0</v>
      </c>
      <c r="AN17">
        <v>0</v>
      </c>
      <c r="AO17">
        <v>31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43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10</v>
      </c>
      <c r="NZ17">
        <v>140</v>
      </c>
      <c r="OA17">
        <v>45</v>
      </c>
      <c r="OB17">
        <v>0</v>
      </c>
      <c r="OC17">
        <v>0</v>
      </c>
      <c r="OD17">
        <v>0</v>
      </c>
      <c r="OE17">
        <v>44</v>
      </c>
      <c r="OF17">
        <v>37</v>
      </c>
      <c r="OG17">
        <v>29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12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52</v>
      </c>
      <c r="PB17">
        <v>133</v>
      </c>
      <c r="PC17">
        <v>15</v>
      </c>
      <c r="PD17">
        <v>0</v>
      </c>
      <c r="PE17">
        <v>0</v>
      </c>
      <c r="PF17">
        <v>0</v>
      </c>
      <c r="PG17">
        <v>176</v>
      </c>
      <c r="PH17">
        <v>0</v>
      </c>
      <c r="PI17">
        <v>0</v>
      </c>
      <c r="PJ17">
        <v>91</v>
      </c>
      <c r="PK17">
        <v>0</v>
      </c>
      <c r="PL17">
        <v>127</v>
      </c>
      <c r="PM17">
        <v>0</v>
      </c>
      <c r="PN17">
        <v>29</v>
      </c>
      <c r="PO17">
        <v>48</v>
      </c>
      <c r="PP17">
        <v>0</v>
      </c>
      <c r="PQ17">
        <v>0</v>
      </c>
      <c r="PR17">
        <v>50</v>
      </c>
      <c r="PS17">
        <v>0</v>
      </c>
      <c r="PT17">
        <v>0</v>
      </c>
      <c r="PU17">
        <v>0</v>
      </c>
      <c r="PV17">
        <v>87</v>
      </c>
      <c r="PW17">
        <v>0</v>
      </c>
      <c r="PX17">
        <v>0</v>
      </c>
      <c r="PY17">
        <v>0</v>
      </c>
      <c r="PZ17">
        <v>0</v>
      </c>
      <c r="QA17">
        <v>61</v>
      </c>
      <c r="QB17">
        <v>34</v>
      </c>
      <c r="QC17">
        <v>0</v>
      </c>
      <c r="QD17">
        <v>31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42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34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214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10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69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54</v>
      </c>
      <c r="UM17">
        <v>0</v>
      </c>
      <c r="UN17">
        <v>0</v>
      </c>
      <c r="UO17">
        <v>0</v>
      </c>
      <c r="UP17">
        <v>21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57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68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23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66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231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49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533</v>
      </c>
      <c r="ZP17">
        <v>0</v>
      </c>
      <c r="ZQ17">
        <v>180</v>
      </c>
      <c r="ZR17">
        <v>0</v>
      </c>
      <c r="ZS17">
        <v>25</v>
      </c>
      <c r="ZT17">
        <v>0</v>
      </c>
      <c r="ZU17">
        <v>0</v>
      </c>
      <c r="ZV17">
        <v>0</v>
      </c>
      <c r="ZW17">
        <v>34</v>
      </c>
      <c r="ZX17">
        <v>0</v>
      </c>
      <c r="ZY17">
        <v>0</v>
      </c>
      <c r="ZZ17">
        <v>0</v>
      </c>
      <c r="AAA17">
        <v>0</v>
      </c>
      <c r="AAB17">
        <v>74</v>
      </c>
      <c r="AAC17">
        <v>0</v>
      </c>
      <c r="AAD17">
        <v>17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90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191</v>
      </c>
      <c r="ABX17">
        <v>0</v>
      </c>
      <c r="ABY17">
        <v>0</v>
      </c>
      <c r="ABZ17">
        <v>140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82</v>
      </c>
      <c r="ACG17">
        <v>0</v>
      </c>
      <c r="ACH17">
        <v>14</v>
      </c>
      <c r="ACI17">
        <v>0</v>
      </c>
      <c r="ACJ17">
        <v>108</v>
      </c>
      <c r="ACK17">
        <v>1121</v>
      </c>
      <c r="ACL17">
        <v>1111</v>
      </c>
      <c r="ACM17">
        <v>0</v>
      </c>
      <c r="ACN17">
        <v>71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17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78</v>
      </c>
      <c r="ADJ17">
        <v>0</v>
      </c>
      <c r="ADK17">
        <v>0</v>
      </c>
      <c r="ADL17">
        <v>11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26</v>
      </c>
      <c r="ADT17">
        <v>0</v>
      </c>
      <c r="ADU17">
        <v>0</v>
      </c>
      <c r="ADV17">
        <v>0</v>
      </c>
      <c r="ADW17">
        <v>391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42</v>
      </c>
      <c r="AEE17">
        <v>12</v>
      </c>
      <c r="AEF17">
        <v>0</v>
      </c>
      <c r="AEG17">
        <v>0</v>
      </c>
      <c r="AEH17">
        <v>0</v>
      </c>
      <c r="AEI17">
        <v>0</v>
      </c>
      <c r="AEJ17">
        <v>43838</v>
      </c>
    </row>
    <row r="18" spans="1:816" x14ac:dyDescent="0.35">
      <c r="A18">
        <v>38100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38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165</v>
      </c>
      <c r="OA18">
        <v>0</v>
      </c>
      <c r="OB18">
        <v>0</v>
      </c>
      <c r="OC18">
        <v>0</v>
      </c>
      <c r="OD18">
        <v>0</v>
      </c>
      <c r="OE18">
        <v>58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24</v>
      </c>
      <c r="OM18">
        <v>0</v>
      </c>
      <c r="ON18">
        <v>0</v>
      </c>
      <c r="OO18">
        <v>0</v>
      </c>
      <c r="OP18">
        <v>61</v>
      </c>
      <c r="OQ18">
        <v>0</v>
      </c>
      <c r="OR18">
        <v>55</v>
      </c>
      <c r="OS18">
        <v>309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153</v>
      </c>
      <c r="PC18">
        <v>0</v>
      </c>
      <c r="PD18">
        <v>0</v>
      </c>
      <c r="PE18">
        <v>19</v>
      </c>
      <c r="PF18">
        <v>0</v>
      </c>
      <c r="PG18">
        <v>168</v>
      </c>
      <c r="PH18">
        <v>29</v>
      </c>
      <c r="PI18">
        <v>0</v>
      </c>
      <c r="PJ18">
        <v>0</v>
      </c>
      <c r="PK18">
        <v>0</v>
      </c>
      <c r="PL18">
        <v>41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169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165</v>
      </c>
      <c r="TH18">
        <v>0</v>
      </c>
      <c r="TI18">
        <v>0</v>
      </c>
      <c r="TJ18">
        <v>0</v>
      </c>
      <c r="TK18">
        <v>0</v>
      </c>
      <c r="TL18">
        <v>39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48</v>
      </c>
      <c r="VK18">
        <v>0</v>
      </c>
      <c r="VL18">
        <v>0</v>
      </c>
      <c r="VM18">
        <v>22</v>
      </c>
      <c r="VN18">
        <v>0</v>
      </c>
      <c r="VO18">
        <v>0</v>
      </c>
      <c r="VP18">
        <v>9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3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48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56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138</v>
      </c>
      <c r="ZP18">
        <v>0</v>
      </c>
      <c r="ZQ18">
        <v>67</v>
      </c>
      <c r="ZR18">
        <v>0</v>
      </c>
      <c r="ZS18">
        <v>40</v>
      </c>
      <c r="ZT18">
        <v>0</v>
      </c>
      <c r="ZU18">
        <v>45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47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11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132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56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395</v>
      </c>
      <c r="ACL18">
        <v>690</v>
      </c>
      <c r="ACM18">
        <v>0</v>
      </c>
      <c r="ACN18">
        <v>18</v>
      </c>
      <c r="ACO18">
        <v>33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21</v>
      </c>
      <c r="ADJ18">
        <v>0</v>
      </c>
      <c r="ADK18">
        <v>0</v>
      </c>
      <c r="ADL18">
        <v>0</v>
      </c>
      <c r="ADM18">
        <v>24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310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41895</v>
      </c>
    </row>
    <row r="19" spans="1:816" x14ac:dyDescent="0.35">
      <c r="A19">
        <v>44260</v>
      </c>
      <c r="B19">
        <v>0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66</v>
      </c>
      <c r="BA19">
        <v>0</v>
      </c>
      <c r="BB19">
        <v>0</v>
      </c>
      <c r="BC19">
        <v>14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66</v>
      </c>
      <c r="OF19">
        <v>36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208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31</v>
      </c>
      <c r="PB19">
        <v>81</v>
      </c>
      <c r="PC19">
        <v>0</v>
      </c>
      <c r="PD19">
        <v>0</v>
      </c>
      <c r="PE19">
        <v>0</v>
      </c>
      <c r="PF19">
        <v>0</v>
      </c>
      <c r="PG19">
        <v>218</v>
      </c>
      <c r="PH19">
        <v>0</v>
      </c>
      <c r="PI19">
        <v>0</v>
      </c>
      <c r="PJ19">
        <v>0</v>
      </c>
      <c r="PK19">
        <v>0</v>
      </c>
      <c r="PL19">
        <v>92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85</v>
      </c>
      <c r="PW19">
        <v>0</v>
      </c>
      <c r="PX19">
        <v>0</v>
      </c>
      <c r="PY19">
        <v>0</v>
      </c>
      <c r="PZ19">
        <v>0</v>
      </c>
      <c r="QA19">
        <v>112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23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58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193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27</v>
      </c>
      <c r="TP19">
        <v>0</v>
      </c>
      <c r="TQ19">
        <v>0</v>
      </c>
      <c r="TR19">
        <v>0</v>
      </c>
      <c r="TS19">
        <v>0</v>
      </c>
      <c r="TT19">
        <v>6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67</v>
      </c>
      <c r="UM19">
        <v>0</v>
      </c>
      <c r="UN19">
        <v>0</v>
      </c>
      <c r="UO19">
        <v>0</v>
      </c>
      <c r="UP19">
        <v>0</v>
      </c>
      <c r="UQ19">
        <v>22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45</v>
      </c>
      <c r="VK19">
        <v>0</v>
      </c>
      <c r="VL19">
        <v>0</v>
      </c>
      <c r="VM19">
        <v>27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73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12</v>
      </c>
      <c r="WD19">
        <v>0</v>
      </c>
      <c r="WE19">
        <v>0</v>
      </c>
      <c r="WF19">
        <v>0</v>
      </c>
      <c r="WG19">
        <v>9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53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45</v>
      </c>
      <c r="YI19">
        <v>77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213</v>
      </c>
      <c r="ZP19">
        <v>0</v>
      </c>
      <c r="ZQ19">
        <v>70</v>
      </c>
      <c r="ZR19">
        <v>14</v>
      </c>
      <c r="ZS19">
        <v>0</v>
      </c>
      <c r="ZT19">
        <v>0</v>
      </c>
      <c r="ZU19">
        <v>44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36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21</v>
      </c>
      <c r="ABX19">
        <v>0</v>
      </c>
      <c r="ABY19">
        <v>0</v>
      </c>
      <c r="ABZ19">
        <v>198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61</v>
      </c>
      <c r="ACG19">
        <v>0</v>
      </c>
      <c r="ACH19">
        <v>0</v>
      </c>
      <c r="ACI19">
        <v>0</v>
      </c>
      <c r="ACJ19">
        <v>0</v>
      </c>
      <c r="ACK19">
        <v>1215</v>
      </c>
      <c r="ACL19">
        <v>924</v>
      </c>
      <c r="ACM19">
        <v>0</v>
      </c>
      <c r="ACN19">
        <v>46</v>
      </c>
      <c r="ACO19">
        <v>36</v>
      </c>
      <c r="ACP19">
        <v>0</v>
      </c>
      <c r="ACQ19">
        <v>0</v>
      </c>
      <c r="ACR19">
        <v>0</v>
      </c>
      <c r="ACS19">
        <v>21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27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315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22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49287</v>
      </c>
    </row>
    <row r="20" spans="1:816" x14ac:dyDescent="0.35">
      <c r="A20">
        <v>46180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64</v>
      </c>
      <c r="AD20">
        <v>0</v>
      </c>
      <c r="AE20">
        <v>0</v>
      </c>
      <c r="AF20">
        <v>0</v>
      </c>
      <c r="AG20">
        <v>0</v>
      </c>
      <c r="AH20">
        <v>46</v>
      </c>
      <c r="AI20">
        <v>0</v>
      </c>
      <c r="AJ20">
        <v>171</v>
      </c>
      <c r="AK20">
        <v>54</v>
      </c>
      <c r="AL20">
        <v>0</v>
      </c>
      <c r="AM20">
        <v>0</v>
      </c>
      <c r="AN20">
        <v>0</v>
      </c>
      <c r="AO20">
        <v>83</v>
      </c>
      <c r="AP20">
        <v>12</v>
      </c>
      <c r="AQ20">
        <v>0</v>
      </c>
      <c r="AR20">
        <v>0</v>
      </c>
      <c r="AS20">
        <v>0</v>
      </c>
      <c r="AT20">
        <v>6</v>
      </c>
      <c r="AU20">
        <v>0</v>
      </c>
      <c r="AV20">
        <v>68</v>
      </c>
      <c r="AW20">
        <v>0</v>
      </c>
      <c r="AX20">
        <v>0</v>
      </c>
      <c r="AY20">
        <v>235</v>
      </c>
      <c r="AZ20">
        <v>226</v>
      </c>
      <c r="BA20">
        <v>119</v>
      </c>
      <c r="BB20">
        <v>0</v>
      </c>
      <c r="BC20">
        <v>47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60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97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913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76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60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48</v>
      </c>
      <c r="KM20">
        <v>8814</v>
      </c>
      <c r="KN20">
        <v>0</v>
      </c>
      <c r="KO20">
        <v>0</v>
      </c>
      <c r="KP20">
        <v>50</v>
      </c>
      <c r="KQ20">
        <v>0</v>
      </c>
      <c r="KR20">
        <v>0</v>
      </c>
      <c r="KS20">
        <v>0</v>
      </c>
      <c r="KT20">
        <v>129</v>
      </c>
      <c r="KU20">
        <v>0</v>
      </c>
      <c r="KV20">
        <v>0</v>
      </c>
      <c r="KW20">
        <v>0</v>
      </c>
      <c r="KX20">
        <v>0</v>
      </c>
      <c r="KY20">
        <v>26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125</v>
      </c>
      <c r="LJ20">
        <v>0</v>
      </c>
      <c r="LK20">
        <v>0</v>
      </c>
      <c r="LL20">
        <v>0</v>
      </c>
      <c r="LM20">
        <v>79</v>
      </c>
      <c r="LN20">
        <v>0</v>
      </c>
      <c r="LO20">
        <v>69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124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73</v>
      </c>
      <c r="MJ20">
        <v>0</v>
      </c>
      <c r="MK20">
        <v>203</v>
      </c>
      <c r="ML20">
        <v>39</v>
      </c>
      <c r="MM20">
        <v>100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120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55</v>
      </c>
      <c r="NJ20">
        <v>0</v>
      </c>
      <c r="NK20">
        <v>0</v>
      </c>
      <c r="NL20">
        <v>0</v>
      </c>
      <c r="NM20">
        <v>11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78</v>
      </c>
      <c r="NV20">
        <v>0</v>
      </c>
      <c r="NW20">
        <v>0</v>
      </c>
      <c r="NX20">
        <v>0</v>
      </c>
      <c r="NY20">
        <v>21</v>
      </c>
      <c r="NZ20">
        <v>293</v>
      </c>
      <c r="OA20">
        <v>128</v>
      </c>
      <c r="OB20">
        <v>0</v>
      </c>
      <c r="OC20">
        <v>0</v>
      </c>
      <c r="OD20">
        <v>0</v>
      </c>
      <c r="OE20">
        <v>346</v>
      </c>
      <c r="OF20">
        <v>106</v>
      </c>
      <c r="OG20">
        <v>79</v>
      </c>
      <c r="OH20">
        <v>0</v>
      </c>
      <c r="OI20">
        <v>0</v>
      </c>
      <c r="OJ20">
        <v>73</v>
      </c>
      <c r="OK20">
        <v>28</v>
      </c>
      <c r="OL20">
        <v>152</v>
      </c>
      <c r="OM20">
        <v>0</v>
      </c>
      <c r="ON20">
        <v>0</v>
      </c>
      <c r="OO20">
        <v>0</v>
      </c>
      <c r="OP20">
        <v>202</v>
      </c>
      <c r="OQ20">
        <v>0</v>
      </c>
      <c r="OR20">
        <v>0</v>
      </c>
      <c r="OS20">
        <v>710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67</v>
      </c>
      <c r="PB20">
        <v>345</v>
      </c>
      <c r="PC20">
        <v>73</v>
      </c>
      <c r="PD20">
        <v>37</v>
      </c>
      <c r="PE20">
        <v>0</v>
      </c>
      <c r="PF20">
        <v>47</v>
      </c>
      <c r="PG20">
        <v>516</v>
      </c>
      <c r="PH20">
        <v>136</v>
      </c>
      <c r="PI20">
        <v>0</v>
      </c>
      <c r="PJ20">
        <v>188</v>
      </c>
      <c r="PK20">
        <v>43</v>
      </c>
      <c r="PL20">
        <v>390</v>
      </c>
      <c r="PM20">
        <v>57</v>
      </c>
      <c r="PN20">
        <v>0</v>
      </c>
      <c r="PO20">
        <v>147</v>
      </c>
      <c r="PP20">
        <v>50</v>
      </c>
      <c r="PQ20">
        <v>0</v>
      </c>
      <c r="PR20">
        <v>117</v>
      </c>
      <c r="PS20">
        <v>106</v>
      </c>
      <c r="PT20">
        <v>39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48</v>
      </c>
      <c r="QC20">
        <v>33</v>
      </c>
      <c r="QD20">
        <v>50</v>
      </c>
      <c r="QE20">
        <v>170</v>
      </c>
      <c r="QF20">
        <v>0</v>
      </c>
      <c r="QG20">
        <v>0</v>
      </c>
      <c r="QH20">
        <v>0</v>
      </c>
      <c r="QI20">
        <v>0</v>
      </c>
      <c r="QJ20">
        <v>38</v>
      </c>
      <c r="QK20">
        <v>0</v>
      </c>
      <c r="QL20">
        <v>0</v>
      </c>
      <c r="QM20">
        <v>0</v>
      </c>
      <c r="QN20">
        <v>71</v>
      </c>
      <c r="QO20">
        <v>33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73</v>
      </c>
      <c r="QW20">
        <v>514</v>
      </c>
      <c r="QX20">
        <v>387</v>
      </c>
      <c r="QY20">
        <v>0</v>
      </c>
      <c r="QZ20">
        <v>116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103</v>
      </c>
      <c r="RY20">
        <v>0</v>
      </c>
      <c r="RZ20">
        <v>0</v>
      </c>
      <c r="SA20">
        <v>180</v>
      </c>
      <c r="SB20">
        <v>0</v>
      </c>
      <c r="SC20">
        <v>808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161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1453</v>
      </c>
      <c r="TH20">
        <v>0</v>
      </c>
      <c r="TI20">
        <v>0</v>
      </c>
      <c r="TJ20">
        <v>0</v>
      </c>
      <c r="TK20">
        <v>0</v>
      </c>
      <c r="TL20">
        <v>104</v>
      </c>
      <c r="TM20">
        <v>52</v>
      </c>
      <c r="TN20">
        <v>0</v>
      </c>
      <c r="TO20">
        <v>0</v>
      </c>
      <c r="TP20">
        <v>0</v>
      </c>
      <c r="TQ20">
        <v>0</v>
      </c>
      <c r="TR20">
        <v>221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111</v>
      </c>
      <c r="UB20">
        <v>0</v>
      </c>
      <c r="UC20">
        <v>0</v>
      </c>
      <c r="UD20">
        <v>0</v>
      </c>
      <c r="UE20">
        <v>0</v>
      </c>
      <c r="UF20">
        <v>224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90</v>
      </c>
      <c r="UM20">
        <v>53</v>
      </c>
      <c r="UN20">
        <v>8</v>
      </c>
      <c r="UO20">
        <v>0</v>
      </c>
      <c r="UP20">
        <v>43</v>
      </c>
      <c r="UQ20">
        <v>0</v>
      </c>
      <c r="UR20">
        <v>0</v>
      </c>
      <c r="US20">
        <v>15</v>
      </c>
      <c r="UT20">
        <v>0</v>
      </c>
      <c r="UU20">
        <v>0</v>
      </c>
      <c r="UV20">
        <v>0</v>
      </c>
      <c r="UW20">
        <v>74</v>
      </c>
      <c r="UX20">
        <v>71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305</v>
      </c>
      <c r="VK20">
        <v>0</v>
      </c>
      <c r="VL20">
        <v>0</v>
      </c>
      <c r="VM20">
        <v>0</v>
      </c>
      <c r="VN20">
        <v>87</v>
      </c>
      <c r="VO20">
        <v>0</v>
      </c>
      <c r="VP20">
        <v>70</v>
      </c>
      <c r="VQ20">
        <v>0</v>
      </c>
      <c r="VR20">
        <v>0</v>
      </c>
      <c r="VS20">
        <v>154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133</v>
      </c>
      <c r="XD20">
        <v>0</v>
      </c>
      <c r="XE20">
        <v>0</v>
      </c>
      <c r="XF20">
        <v>0</v>
      </c>
      <c r="XG20">
        <v>758</v>
      </c>
      <c r="XH20">
        <v>6</v>
      </c>
      <c r="XI20">
        <v>0</v>
      </c>
      <c r="XJ20">
        <v>0</v>
      </c>
      <c r="XK20">
        <v>0</v>
      </c>
      <c r="XL20">
        <v>3997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173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51</v>
      </c>
      <c r="YH20">
        <v>216</v>
      </c>
      <c r="YI20">
        <v>172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23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1412</v>
      </c>
      <c r="ZP20">
        <v>0</v>
      </c>
      <c r="ZQ20">
        <v>341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84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4</v>
      </c>
      <c r="AAE20">
        <v>27</v>
      </c>
      <c r="AAF20">
        <v>277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1172</v>
      </c>
      <c r="AAN20">
        <v>0</v>
      </c>
      <c r="AAO20">
        <v>0</v>
      </c>
      <c r="AAP20">
        <v>0</v>
      </c>
      <c r="AAQ20">
        <v>255</v>
      </c>
      <c r="AAR20">
        <v>79</v>
      </c>
      <c r="AAS20">
        <v>0</v>
      </c>
      <c r="AAT20">
        <v>0</v>
      </c>
      <c r="AAU20">
        <v>86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467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26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103</v>
      </c>
      <c r="ABV20">
        <v>0</v>
      </c>
      <c r="ABW20">
        <v>64</v>
      </c>
      <c r="ABX20">
        <v>0</v>
      </c>
      <c r="ABY20">
        <v>0</v>
      </c>
      <c r="ABZ20">
        <v>453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5</v>
      </c>
      <c r="ACK20">
        <v>2153</v>
      </c>
      <c r="ACL20">
        <v>2117</v>
      </c>
      <c r="ACM20">
        <v>101</v>
      </c>
      <c r="ACN20">
        <v>120</v>
      </c>
      <c r="ACO20">
        <v>224</v>
      </c>
      <c r="ACP20">
        <v>0</v>
      </c>
      <c r="ACQ20">
        <v>0</v>
      </c>
      <c r="ACR20">
        <v>0</v>
      </c>
      <c r="ACS20">
        <v>39</v>
      </c>
      <c r="ACT20">
        <v>0</v>
      </c>
      <c r="ACU20">
        <v>0</v>
      </c>
      <c r="ACV20">
        <v>16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108</v>
      </c>
      <c r="ADJ20">
        <v>0</v>
      </c>
      <c r="ADK20">
        <v>0</v>
      </c>
      <c r="ADL20">
        <v>17</v>
      </c>
      <c r="ADM20">
        <v>65</v>
      </c>
      <c r="ADN20">
        <v>0</v>
      </c>
      <c r="ADO20">
        <v>0</v>
      </c>
      <c r="ADP20">
        <v>84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950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29</v>
      </c>
      <c r="AEE20">
        <v>25</v>
      </c>
      <c r="AEF20">
        <v>0</v>
      </c>
      <c r="AEG20">
        <v>23</v>
      </c>
      <c r="AEH20">
        <v>0</v>
      </c>
      <c r="AEI20">
        <v>0</v>
      </c>
      <c r="AEJ20">
        <v>85531</v>
      </c>
    </row>
    <row r="21" spans="1:816" x14ac:dyDescent="0.35">
      <c r="A21">
        <v>46980</v>
      </c>
      <c r="B21">
        <v>0</v>
      </c>
      <c r="C21">
        <v>36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32</v>
      </c>
      <c r="AD21">
        <v>0</v>
      </c>
      <c r="AE21">
        <v>0</v>
      </c>
      <c r="AF21">
        <v>0</v>
      </c>
      <c r="AG21">
        <v>0</v>
      </c>
      <c r="AH21">
        <v>16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26</v>
      </c>
      <c r="AZ21">
        <v>52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125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24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175</v>
      </c>
      <c r="OA21">
        <v>0</v>
      </c>
      <c r="OB21">
        <v>0</v>
      </c>
      <c r="OC21">
        <v>0</v>
      </c>
      <c r="OD21">
        <v>0</v>
      </c>
      <c r="OE21">
        <v>66</v>
      </c>
      <c r="OF21">
        <v>41</v>
      </c>
      <c r="OG21">
        <v>0</v>
      </c>
      <c r="OH21">
        <v>0</v>
      </c>
      <c r="OI21">
        <v>0</v>
      </c>
      <c r="OJ21">
        <v>15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42</v>
      </c>
      <c r="OQ21">
        <v>0</v>
      </c>
      <c r="OR21">
        <v>37</v>
      </c>
      <c r="OS21">
        <v>355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134</v>
      </c>
      <c r="PC21">
        <v>0</v>
      </c>
      <c r="PD21">
        <v>0</v>
      </c>
      <c r="PE21">
        <v>0</v>
      </c>
      <c r="PF21">
        <v>0</v>
      </c>
      <c r="PG21">
        <v>257</v>
      </c>
      <c r="PH21">
        <v>0</v>
      </c>
      <c r="PI21">
        <v>0</v>
      </c>
      <c r="PJ21">
        <v>65</v>
      </c>
      <c r="PK21">
        <v>28</v>
      </c>
      <c r="PL21">
        <v>64</v>
      </c>
      <c r="PM21">
        <v>0</v>
      </c>
      <c r="PN21">
        <v>0</v>
      </c>
      <c r="PO21">
        <v>71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151</v>
      </c>
      <c r="QB21">
        <v>0</v>
      </c>
      <c r="QC21">
        <v>0</v>
      </c>
      <c r="QD21">
        <v>19</v>
      </c>
      <c r="QE21">
        <v>0</v>
      </c>
      <c r="QF21">
        <v>0</v>
      </c>
      <c r="QG21">
        <v>0</v>
      </c>
      <c r="QH21">
        <v>0</v>
      </c>
      <c r="QI21">
        <v>14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537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4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80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63</v>
      </c>
      <c r="VK21">
        <v>0</v>
      </c>
      <c r="VL21">
        <v>0</v>
      </c>
      <c r="VM21">
        <v>46</v>
      </c>
      <c r="VN21">
        <v>0</v>
      </c>
      <c r="VO21">
        <v>0</v>
      </c>
      <c r="VP21">
        <v>35</v>
      </c>
      <c r="VQ21">
        <v>0</v>
      </c>
      <c r="VR21">
        <v>0</v>
      </c>
      <c r="VS21">
        <v>10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118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234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62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1747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310</v>
      </c>
      <c r="ZP21">
        <v>0</v>
      </c>
      <c r="ZQ21">
        <v>98</v>
      </c>
      <c r="ZR21">
        <v>0</v>
      </c>
      <c r="ZS21">
        <v>22</v>
      </c>
      <c r="ZT21">
        <v>0</v>
      </c>
      <c r="ZU21">
        <v>34</v>
      </c>
      <c r="ZV21">
        <v>0</v>
      </c>
      <c r="ZW21">
        <v>6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312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413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62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121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426</v>
      </c>
      <c r="ACA21">
        <v>1817</v>
      </c>
      <c r="ACB21">
        <v>37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574</v>
      </c>
      <c r="ACL21">
        <v>868</v>
      </c>
      <c r="ACM21">
        <v>0</v>
      </c>
      <c r="ACN21">
        <v>43</v>
      </c>
      <c r="ACO21">
        <v>50</v>
      </c>
      <c r="ACP21">
        <v>0</v>
      </c>
      <c r="ACQ21">
        <v>0</v>
      </c>
      <c r="ACR21">
        <v>0</v>
      </c>
      <c r="ACS21">
        <v>44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2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296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57296</v>
      </c>
    </row>
    <row r="22" spans="1:816" x14ac:dyDescent="0.35">
      <c r="A22" t="s">
        <v>21</v>
      </c>
      <c r="B22">
        <f>SUM(B2:B21)</f>
        <v>0</v>
      </c>
      <c r="C22">
        <f t="shared" ref="C22:BN22" si="0">SUM(C2:C21)</f>
        <v>1191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105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34</v>
      </c>
      <c r="N22">
        <f t="shared" si="0"/>
        <v>339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139</v>
      </c>
      <c r="T22">
        <f t="shared" si="0"/>
        <v>0</v>
      </c>
      <c r="U22">
        <f t="shared" si="0"/>
        <v>0</v>
      </c>
      <c r="V22">
        <f t="shared" si="0"/>
        <v>160</v>
      </c>
      <c r="W22">
        <f t="shared" si="0"/>
        <v>1448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335</v>
      </c>
      <c r="AB22">
        <f t="shared" si="0"/>
        <v>244</v>
      </c>
      <c r="AC22">
        <f t="shared" si="0"/>
        <v>638</v>
      </c>
      <c r="AD22">
        <f t="shared" si="0"/>
        <v>87</v>
      </c>
      <c r="AE22">
        <f t="shared" si="0"/>
        <v>290</v>
      </c>
      <c r="AF22">
        <f t="shared" si="0"/>
        <v>0</v>
      </c>
      <c r="AG22">
        <f t="shared" si="0"/>
        <v>105</v>
      </c>
      <c r="AH22">
        <f t="shared" si="0"/>
        <v>352</v>
      </c>
      <c r="AI22">
        <f t="shared" si="0"/>
        <v>82</v>
      </c>
      <c r="AJ22">
        <f t="shared" si="0"/>
        <v>2762</v>
      </c>
      <c r="AK22">
        <f t="shared" si="0"/>
        <v>676</v>
      </c>
      <c r="AL22">
        <f t="shared" si="0"/>
        <v>383</v>
      </c>
      <c r="AM22">
        <f t="shared" si="0"/>
        <v>1742</v>
      </c>
      <c r="AN22">
        <f t="shared" si="0"/>
        <v>29</v>
      </c>
      <c r="AO22">
        <f t="shared" si="0"/>
        <v>1846</v>
      </c>
      <c r="AP22">
        <f t="shared" si="0"/>
        <v>166</v>
      </c>
      <c r="AQ22">
        <f t="shared" si="0"/>
        <v>65</v>
      </c>
      <c r="AR22">
        <f t="shared" si="0"/>
        <v>175</v>
      </c>
      <c r="AS22">
        <f t="shared" si="0"/>
        <v>9</v>
      </c>
      <c r="AT22">
        <f t="shared" si="0"/>
        <v>192</v>
      </c>
      <c r="AU22">
        <f t="shared" si="0"/>
        <v>80</v>
      </c>
      <c r="AV22">
        <f t="shared" si="0"/>
        <v>748</v>
      </c>
      <c r="AW22">
        <f t="shared" si="0"/>
        <v>5</v>
      </c>
      <c r="AX22">
        <f t="shared" si="0"/>
        <v>78</v>
      </c>
      <c r="AY22">
        <f t="shared" si="0"/>
        <v>2959</v>
      </c>
      <c r="AZ22">
        <f t="shared" si="0"/>
        <v>3943</v>
      </c>
      <c r="BA22">
        <f t="shared" si="0"/>
        <v>406</v>
      </c>
      <c r="BB22">
        <f t="shared" si="0"/>
        <v>489</v>
      </c>
      <c r="BC22">
        <f t="shared" si="0"/>
        <v>256</v>
      </c>
      <c r="BD22">
        <f t="shared" si="0"/>
        <v>70</v>
      </c>
      <c r="BE22">
        <f t="shared" si="0"/>
        <v>61</v>
      </c>
      <c r="BF22">
        <f t="shared" si="0"/>
        <v>204</v>
      </c>
      <c r="BG22">
        <f t="shared" si="0"/>
        <v>114</v>
      </c>
      <c r="BH22">
        <f t="shared" si="0"/>
        <v>1515</v>
      </c>
      <c r="BI22">
        <f t="shared" si="0"/>
        <v>965</v>
      </c>
      <c r="BJ22">
        <f t="shared" si="0"/>
        <v>0</v>
      </c>
      <c r="BK22">
        <f t="shared" si="0"/>
        <v>55</v>
      </c>
      <c r="BL22">
        <f t="shared" si="0"/>
        <v>0</v>
      </c>
      <c r="BM22">
        <f t="shared" si="0"/>
        <v>0</v>
      </c>
      <c r="BN22">
        <f t="shared" si="0"/>
        <v>0</v>
      </c>
      <c r="BO22">
        <f t="shared" ref="BO22:DZ22" si="1">SUM(BO2:BO21)</f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2972</v>
      </c>
      <c r="CA22">
        <f t="shared" si="1"/>
        <v>205</v>
      </c>
      <c r="CB22">
        <f t="shared" si="1"/>
        <v>17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272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0</v>
      </c>
      <c r="DW22">
        <f t="shared" si="1"/>
        <v>423</v>
      </c>
      <c r="DX22">
        <f t="shared" si="1"/>
        <v>0</v>
      </c>
      <c r="DY22">
        <f t="shared" si="1"/>
        <v>0</v>
      </c>
      <c r="DZ22">
        <f t="shared" si="1"/>
        <v>0</v>
      </c>
      <c r="EA22">
        <f t="shared" ref="EA22:GL22" si="2">SUM(EA2:EA21)</f>
        <v>0</v>
      </c>
      <c r="EB22">
        <f t="shared" si="2"/>
        <v>0</v>
      </c>
      <c r="EC22">
        <f t="shared" si="2"/>
        <v>0</v>
      </c>
      <c r="ED22">
        <f t="shared" si="2"/>
        <v>475</v>
      </c>
      <c r="EE22">
        <f t="shared" si="2"/>
        <v>39</v>
      </c>
      <c r="EF22">
        <f t="shared" si="2"/>
        <v>0</v>
      </c>
      <c r="EG22">
        <f t="shared" si="2"/>
        <v>0</v>
      </c>
      <c r="EH22">
        <f t="shared" si="2"/>
        <v>0</v>
      </c>
      <c r="EI22">
        <f t="shared" si="2"/>
        <v>0</v>
      </c>
      <c r="EJ22">
        <f t="shared" si="2"/>
        <v>0</v>
      </c>
      <c r="EK22">
        <f t="shared" si="2"/>
        <v>0</v>
      </c>
      <c r="EL22">
        <f t="shared" si="2"/>
        <v>0</v>
      </c>
      <c r="EM22">
        <f t="shared" si="2"/>
        <v>0</v>
      </c>
      <c r="EN22">
        <f t="shared" si="2"/>
        <v>0</v>
      </c>
      <c r="EO22">
        <f t="shared" si="2"/>
        <v>0</v>
      </c>
      <c r="EP22">
        <f t="shared" si="2"/>
        <v>0</v>
      </c>
      <c r="EQ22">
        <f t="shared" si="2"/>
        <v>68</v>
      </c>
      <c r="ER22">
        <f t="shared" si="2"/>
        <v>307</v>
      </c>
      <c r="ES22">
        <f t="shared" si="2"/>
        <v>0</v>
      </c>
      <c r="ET22">
        <f t="shared" si="2"/>
        <v>0</v>
      </c>
      <c r="EU22">
        <f t="shared" si="2"/>
        <v>0</v>
      </c>
      <c r="EV22">
        <f t="shared" si="2"/>
        <v>0</v>
      </c>
      <c r="EW22">
        <f t="shared" si="2"/>
        <v>0</v>
      </c>
      <c r="EX22">
        <f t="shared" si="2"/>
        <v>0</v>
      </c>
      <c r="EY22">
        <f t="shared" si="2"/>
        <v>0</v>
      </c>
      <c r="EZ22">
        <f t="shared" si="2"/>
        <v>132</v>
      </c>
      <c r="FA22">
        <f t="shared" si="2"/>
        <v>0</v>
      </c>
      <c r="FB22">
        <f t="shared" si="2"/>
        <v>0</v>
      </c>
      <c r="FC22">
        <f t="shared" si="2"/>
        <v>0</v>
      </c>
      <c r="FD22">
        <f t="shared" si="2"/>
        <v>0</v>
      </c>
      <c r="FE22">
        <f t="shared" si="2"/>
        <v>0</v>
      </c>
      <c r="FF22">
        <f t="shared" si="2"/>
        <v>0</v>
      </c>
      <c r="FG22">
        <f t="shared" si="2"/>
        <v>0</v>
      </c>
      <c r="FH22">
        <f t="shared" si="2"/>
        <v>0</v>
      </c>
      <c r="FI22">
        <f t="shared" si="2"/>
        <v>0</v>
      </c>
      <c r="FJ22">
        <f t="shared" si="2"/>
        <v>0</v>
      </c>
      <c r="FK22">
        <f t="shared" si="2"/>
        <v>0</v>
      </c>
      <c r="FL22">
        <f t="shared" si="2"/>
        <v>0</v>
      </c>
      <c r="FM22">
        <f t="shared" si="2"/>
        <v>0</v>
      </c>
      <c r="FN22">
        <f t="shared" si="2"/>
        <v>913</v>
      </c>
      <c r="FO22">
        <f t="shared" si="2"/>
        <v>0</v>
      </c>
      <c r="FP22">
        <f t="shared" si="2"/>
        <v>586</v>
      </c>
      <c r="FQ22">
        <f t="shared" si="2"/>
        <v>0</v>
      </c>
      <c r="FR22">
        <f t="shared" si="2"/>
        <v>0</v>
      </c>
      <c r="FS22">
        <f t="shared" si="2"/>
        <v>0</v>
      </c>
      <c r="FT22">
        <f t="shared" si="2"/>
        <v>0</v>
      </c>
      <c r="FU22">
        <f t="shared" si="2"/>
        <v>0</v>
      </c>
      <c r="FV22">
        <f t="shared" si="2"/>
        <v>0</v>
      </c>
      <c r="FW22">
        <f t="shared" si="2"/>
        <v>0</v>
      </c>
      <c r="FX22">
        <f t="shared" si="2"/>
        <v>0</v>
      </c>
      <c r="FY22">
        <f t="shared" si="2"/>
        <v>0</v>
      </c>
      <c r="FZ22">
        <f t="shared" si="2"/>
        <v>0</v>
      </c>
      <c r="GA22">
        <f t="shared" si="2"/>
        <v>470</v>
      </c>
      <c r="GB22">
        <f t="shared" si="2"/>
        <v>0</v>
      </c>
      <c r="GC22">
        <f t="shared" si="2"/>
        <v>0</v>
      </c>
      <c r="GD22">
        <f t="shared" si="2"/>
        <v>96</v>
      </c>
      <c r="GE22">
        <f t="shared" si="2"/>
        <v>0</v>
      </c>
      <c r="GF22">
        <f t="shared" si="2"/>
        <v>0</v>
      </c>
      <c r="GG22">
        <f t="shared" si="2"/>
        <v>0</v>
      </c>
      <c r="GH22">
        <f t="shared" si="2"/>
        <v>0</v>
      </c>
      <c r="GI22">
        <f t="shared" si="2"/>
        <v>0</v>
      </c>
      <c r="GJ22">
        <f t="shared" si="2"/>
        <v>0</v>
      </c>
      <c r="GK22">
        <f t="shared" si="2"/>
        <v>0</v>
      </c>
      <c r="GL22">
        <f t="shared" si="2"/>
        <v>0</v>
      </c>
      <c r="GM22">
        <f t="shared" ref="GM22:IX22" si="3">SUM(GM2:GM21)</f>
        <v>0</v>
      </c>
      <c r="GN22">
        <f t="shared" si="3"/>
        <v>0</v>
      </c>
      <c r="GO22">
        <f t="shared" si="3"/>
        <v>0</v>
      </c>
      <c r="GP22">
        <f t="shared" si="3"/>
        <v>0</v>
      </c>
      <c r="GQ22">
        <f t="shared" si="3"/>
        <v>0</v>
      </c>
      <c r="GR22">
        <f t="shared" si="3"/>
        <v>0</v>
      </c>
      <c r="GS22">
        <f t="shared" si="3"/>
        <v>0</v>
      </c>
      <c r="GT22">
        <f t="shared" si="3"/>
        <v>0</v>
      </c>
      <c r="GU22">
        <f t="shared" si="3"/>
        <v>0</v>
      </c>
      <c r="GV22">
        <f t="shared" si="3"/>
        <v>0</v>
      </c>
      <c r="GW22">
        <f t="shared" si="3"/>
        <v>0</v>
      </c>
      <c r="GX22">
        <f t="shared" si="3"/>
        <v>0</v>
      </c>
      <c r="GY22">
        <f t="shared" si="3"/>
        <v>0</v>
      </c>
      <c r="GZ22">
        <f t="shared" si="3"/>
        <v>0</v>
      </c>
      <c r="HA22">
        <f t="shared" si="3"/>
        <v>247</v>
      </c>
      <c r="HB22">
        <f t="shared" si="3"/>
        <v>0</v>
      </c>
      <c r="HC22">
        <f t="shared" si="3"/>
        <v>0</v>
      </c>
      <c r="HD22">
        <f t="shared" si="3"/>
        <v>165</v>
      </c>
      <c r="HE22">
        <f t="shared" si="3"/>
        <v>0</v>
      </c>
      <c r="HF22">
        <f t="shared" si="3"/>
        <v>0</v>
      </c>
      <c r="HG22">
        <f t="shared" si="3"/>
        <v>0</v>
      </c>
      <c r="HH22">
        <f t="shared" si="3"/>
        <v>0</v>
      </c>
      <c r="HI22">
        <f t="shared" si="3"/>
        <v>0</v>
      </c>
      <c r="HJ22">
        <f t="shared" si="3"/>
        <v>0</v>
      </c>
      <c r="HK22">
        <f t="shared" si="3"/>
        <v>0</v>
      </c>
      <c r="HL22">
        <f t="shared" si="3"/>
        <v>786</v>
      </c>
      <c r="HM22">
        <f t="shared" si="3"/>
        <v>0</v>
      </c>
      <c r="HN22">
        <f t="shared" si="3"/>
        <v>0</v>
      </c>
      <c r="HO22">
        <f t="shared" si="3"/>
        <v>0</v>
      </c>
      <c r="HP22">
        <f t="shared" si="3"/>
        <v>256</v>
      </c>
      <c r="HQ22">
        <f t="shared" si="3"/>
        <v>0</v>
      </c>
      <c r="HR22">
        <f t="shared" si="3"/>
        <v>0</v>
      </c>
      <c r="HS22">
        <f t="shared" si="3"/>
        <v>0</v>
      </c>
      <c r="HT22">
        <f t="shared" si="3"/>
        <v>0</v>
      </c>
      <c r="HU22">
        <f t="shared" si="3"/>
        <v>0</v>
      </c>
      <c r="HV22">
        <f t="shared" si="3"/>
        <v>0</v>
      </c>
      <c r="HW22">
        <f t="shared" si="3"/>
        <v>0</v>
      </c>
      <c r="HX22">
        <f t="shared" si="3"/>
        <v>0</v>
      </c>
      <c r="HY22">
        <f t="shared" si="3"/>
        <v>0</v>
      </c>
      <c r="HZ22">
        <f t="shared" si="3"/>
        <v>60</v>
      </c>
      <c r="IA22">
        <f t="shared" si="3"/>
        <v>0</v>
      </c>
      <c r="IB22">
        <f t="shared" si="3"/>
        <v>0</v>
      </c>
      <c r="IC22">
        <f t="shared" si="3"/>
        <v>0</v>
      </c>
      <c r="ID22">
        <f t="shared" si="3"/>
        <v>0</v>
      </c>
      <c r="IE22">
        <f t="shared" si="3"/>
        <v>0</v>
      </c>
      <c r="IF22">
        <f t="shared" si="3"/>
        <v>0</v>
      </c>
      <c r="IG22">
        <f t="shared" si="3"/>
        <v>0</v>
      </c>
      <c r="IH22">
        <f t="shared" si="3"/>
        <v>0</v>
      </c>
      <c r="II22">
        <f t="shared" si="3"/>
        <v>0</v>
      </c>
      <c r="IJ22">
        <f t="shared" si="3"/>
        <v>0</v>
      </c>
      <c r="IK22">
        <f t="shared" si="3"/>
        <v>0</v>
      </c>
      <c r="IL22">
        <f t="shared" si="3"/>
        <v>0</v>
      </c>
      <c r="IM22">
        <f t="shared" si="3"/>
        <v>0</v>
      </c>
      <c r="IN22">
        <f t="shared" si="3"/>
        <v>0</v>
      </c>
      <c r="IO22">
        <f t="shared" si="3"/>
        <v>0</v>
      </c>
      <c r="IP22">
        <f t="shared" si="3"/>
        <v>0</v>
      </c>
      <c r="IQ22">
        <f t="shared" si="3"/>
        <v>0</v>
      </c>
      <c r="IR22">
        <f t="shared" si="3"/>
        <v>0</v>
      </c>
      <c r="IS22">
        <f t="shared" si="3"/>
        <v>0</v>
      </c>
      <c r="IT22">
        <f t="shared" si="3"/>
        <v>0</v>
      </c>
      <c r="IU22">
        <f t="shared" si="3"/>
        <v>0</v>
      </c>
      <c r="IV22">
        <f t="shared" si="3"/>
        <v>0</v>
      </c>
      <c r="IW22">
        <f t="shared" si="3"/>
        <v>0</v>
      </c>
      <c r="IX22">
        <f t="shared" si="3"/>
        <v>226</v>
      </c>
      <c r="IY22">
        <f t="shared" ref="IY22:LJ22" si="4">SUM(IY2:IY21)</f>
        <v>0</v>
      </c>
      <c r="IZ22">
        <f t="shared" si="4"/>
        <v>0</v>
      </c>
      <c r="JA22">
        <f t="shared" si="4"/>
        <v>0</v>
      </c>
      <c r="JB22">
        <f t="shared" si="4"/>
        <v>0</v>
      </c>
      <c r="JC22">
        <f t="shared" si="4"/>
        <v>0</v>
      </c>
      <c r="JD22">
        <f t="shared" si="4"/>
        <v>0</v>
      </c>
      <c r="JE22">
        <f t="shared" si="4"/>
        <v>0</v>
      </c>
      <c r="JF22">
        <f t="shared" si="4"/>
        <v>0</v>
      </c>
      <c r="JG22">
        <f t="shared" si="4"/>
        <v>0</v>
      </c>
      <c r="JH22">
        <f t="shared" si="4"/>
        <v>0</v>
      </c>
      <c r="JI22">
        <f t="shared" si="4"/>
        <v>0</v>
      </c>
      <c r="JJ22">
        <f t="shared" si="4"/>
        <v>0</v>
      </c>
      <c r="JK22">
        <f t="shared" si="4"/>
        <v>0</v>
      </c>
      <c r="JL22">
        <f t="shared" si="4"/>
        <v>0</v>
      </c>
      <c r="JM22">
        <f t="shared" si="4"/>
        <v>0</v>
      </c>
      <c r="JN22">
        <f t="shared" si="4"/>
        <v>0</v>
      </c>
      <c r="JO22">
        <f t="shared" si="4"/>
        <v>0</v>
      </c>
      <c r="JP22">
        <f t="shared" si="4"/>
        <v>0</v>
      </c>
      <c r="JQ22">
        <f t="shared" si="4"/>
        <v>0</v>
      </c>
      <c r="JR22">
        <f t="shared" si="4"/>
        <v>657</v>
      </c>
      <c r="JS22">
        <f t="shared" si="4"/>
        <v>0</v>
      </c>
      <c r="JT22">
        <f t="shared" si="4"/>
        <v>0</v>
      </c>
      <c r="JU22">
        <f t="shared" si="4"/>
        <v>0</v>
      </c>
      <c r="JV22">
        <f t="shared" si="4"/>
        <v>0</v>
      </c>
      <c r="JW22">
        <f t="shared" si="4"/>
        <v>0</v>
      </c>
      <c r="JX22">
        <f t="shared" si="4"/>
        <v>0</v>
      </c>
      <c r="JY22">
        <f t="shared" si="4"/>
        <v>0</v>
      </c>
      <c r="JZ22">
        <f t="shared" si="4"/>
        <v>0</v>
      </c>
      <c r="KA22">
        <f t="shared" si="4"/>
        <v>0</v>
      </c>
      <c r="KB22">
        <f t="shared" si="4"/>
        <v>0</v>
      </c>
      <c r="KC22">
        <f t="shared" si="4"/>
        <v>0</v>
      </c>
      <c r="KD22">
        <f t="shared" si="4"/>
        <v>0</v>
      </c>
      <c r="KE22">
        <f t="shared" si="4"/>
        <v>0</v>
      </c>
      <c r="KF22">
        <f t="shared" si="4"/>
        <v>1464</v>
      </c>
      <c r="KG22">
        <f t="shared" si="4"/>
        <v>0</v>
      </c>
      <c r="KH22">
        <f t="shared" si="4"/>
        <v>0</v>
      </c>
      <c r="KI22">
        <f t="shared" si="4"/>
        <v>0</v>
      </c>
      <c r="KJ22">
        <f t="shared" si="4"/>
        <v>0</v>
      </c>
      <c r="KK22">
        <f t="shared" si="4"/>
        <v>0</v>
      </c>
      <c r="KL22">
        <f t="shared" si="4"/>
        <v>140</v>
      </c>
      <c r="KM22">
        <f t="shared" si="4"/>
        <v>8814</v>
      </c>
      <c r="KN22">
        <f t="shared" si="4"/>
        <v>0</v>
      </c>
      <c r="KO22">
        <f t="shared" si="4"/>
        <v>0</v>
      </c>
      <c r="KP22">
        <f t="shared" si="4"/>
        <v>50</v>
      </c>
      <c r="KQ22">
        <f t="shared" si="4"/>
        <v>0</v>
      </c>
      <c r="KR22">
        <f t="shared" si="4"/>
        <v>0</v>
      </c>
      <c r="KS22">
        <f t="shared" si="4"/>
        <v>0</v>
      </c>
      <c r="KT22">
        <f t="shared" si="4"/>
        <v>129</v>
      </c>
      <c r="KU22">
        <f t="shared" si="4"/>
        <v>0</v>
      </c>
      <c r="KV22">
        <f t="shared" si="4"/>
        <v>0</v>
      </c>
      <c r="KW22">
        <f t="shared" si="4"/>
        <v>27</v>
      </c>
      <c r="KX22">
        <f t="shared" si="4"/>
        <v>0</v>
      </c>
      <c r="KY22">
        <f t="shared" si="4"/>
        <v>142</v>
      </c>
      <c r="KZ22">
        <f t="shared" si="4"/>
        <v>0</v>
      </c>
      <c r="LA22">
        <f t="shared" si="4"/>
        <v>0</v>
      </c>
      <c r="LB22">
        <f t="shared" si="4"/>
        <v>0</v>
      </c>
      <c r="LC22">
        <f t="shared" si="4"/>
        <v>132</v>
      </c>
      <c r="LD22">
        <f t="shared" si="4"/>
        <v>0</v>
      </c>
      <c r="LE22">
        <f t="shared" si="4"/>
        <v>0</v>
      </c>
      <c r="LF22">
        <f t="shared" si="4"/>
        <v>0</v>
      </c>
      <c r="LG22">
        <f t="shared" si="4"/>
        <v>0</v>
      </c>
      <c r="LH22">
        <f t="shared" si="4"/>
        <v>0</v>
      </c>
      <c r="LI22">
        <f t="shared" si="4"/>
        <v>738</v>
      </c>
      <c r="LJ22">
        <f t="shared" si="4"/>
        <v>605</v>
      </c>
      <c r="LK22">
        <f t="shared" ref="LK22:NV22" si="5">SUM(LK2:LK21)</f>
        <v>192</v>
      </c>
      <c r="LL22">
        <f t="shared" si="5"/>
        <v>54</v>
      </c>
      <c r="LM22">
        <f t="shared" si="5"/>
        <v>149</v>
      </c>
      <c r="LN22">
        <f t="shared" si="5"/>
        <v>180</v>
      </c>
      <c r="LO22">
        <f t="shared" si="5"/>
        <v>467</v>
      </c>
      <c r="LP22">
        <f t="shared" si="5"/>
        <v>25</v>
      </c>
      <c r="LQ22">
        <f t="shared" si="5"/>
        <v>164</v>
      </c>
      <c r="LR22">
        <f t="shared" si="5"/>
        <v>90</v>
      </c>
      <c r="LS22">
        <f t="shared" si="5"/>
        <v>0</v>
      </c>
      <c r="LT22">
        <f t="shared" si="5"/>
        <v>487</v>
      </c>
      <c r="LU22">
        <f t="shared" si="5"/>
        <v>363</v>
      </c>
      <c r="LV22">
        <f t="shared" si="5"/>
        <v>83</v>
      </c>
      <c r="LW22">
        <f t="shared" si="5"/>
        <v>0</v>
      </c>
      <c r="LX22">
        <f t="shared" si="5"/>
        <v>0</v>
      </c>
      <c r="LY22">
        <f t="shared" si="5"/>
        <v>0</v>
      </c>
      <c r="LZ22">
        <f t="shared" si="5"/>
        <v>538</v>
      </c>
      <c r="MA22">
        <f t="shared" si="5"/>
        <v>0</v>
      </c>
      <c r="MB22">
        <f t="shared" si="5"/>
        <v>506</v>
      </c>
      <c r="MC22">
        <f t="shared" si="5"/>
        <v>0</v>
      </c>
      <c r="MD22">
        <f t="shared" si="5"/>
        <v>196</v>
      </c>
      <c r="ME22">
        <f t="shared" si="5"/>
        <v>107</v>
      </c>
      <c r="MF22">
        <f t="shared" si="5"/>
        <v>74</v>
      </c>
      <c r="MG22">
        <f t="shared" si="5"/>
        <v>139</v>
      </c>
      <c r="MH22">
        <f t="shared" si="5"/>
        <v>0</v>
      </c>
      <c r="MI22">
        <f t="shared" si="5"/>
        <v>721</v>
      </c>
      <c r="MJ22">
        <f t="shared" si="5"/>
        <v>254</v>
      </c>
      <c r="MK22">
        <f t="shared" si="5"/>
        <v>1260</v>
      </c>
      <c r="ML22">
        <f t="shared" si="5"/>
        <v>265</v>
      </c>
      <c r="MM22">
        <f t="shared" si="5"/>
        <v>187</v>
      </c>
      <c r="MN22">
        <f t="shared" si="5"/>
        <v>105</v>
      </c>
      <c r="MO22">
        <f t="shared" si="5"/>
        <v>0</v>
      </c>
      <c r="MP22">
        <f t="shared" si="5"/>
        <v>0</v>
      </c>
      <c r="MQ22">
        <f t="shared" si="5"/>
        <v>350</v>
      </c>
      <c r="MR22">
        <f t="shared" si="5"/>
        <v>0</v>
      </c>
      <c r="MS22">
        <f t="shared" si="5"/>
        <v>170</v>
      </c>
      <c r="MT22">
        <f t="shared" si="5"/>
        <v>87</v>
      </c>
      <c r="MU22">
        <f t="shared" si="5"/>
        <v>0</v>
      </c>
      <c r="MV22">
        <f t="shared" si="5"/>
        <v>55</v>
      </c>
      <c r="MW22">
        <f t="shared" si="5"/>
        <v>0</v>
      </c>
      <c r="MX22">
        <f t="shared" si="5"/>
        <v>120</v>
      </c>
      <c r="MY22">
        <f t="shared" si="5"/>
        <v>0</v>
      </c>
      <c r="MZ22">
        <f t="shared" si="5"/>
        <v>0</v>
      </c>
      <c r="NA22">
        <f t="shared" si="5"/>
        <v>0</v>
      </c>
      <c r="NB22">
        <f t="shared" si="5"/>
        <v>134</v>
      </c>
      <c r="NC22">
        <f t="shared" si="5"/>
        <v>0</v>
      </c>
      <c r="ND22">
        <f t="shared" si="5"/>
        <v>0</v>
      </c>
      <c r="NE22">
        <f t="shared" si="5"/>
        <v>0</v>
      </c>
      <c r="NF22">
        <f t="shared" si="5"/>
        <v>30</v>
      </c>
      <c r="NG22">
        <f t="shared" si="5"/>
        <v>0</v>
      </c>
      <c r="NH22">
        <f t="shared" si="5"/>
        <v>0</v>
      </c>
      <c r="NI22">
        <f t="shared" si="5"/>
        <v>1486</v>
      </c>
      <c r="NJ22">
        <f t="shared" si="5"/>
        <v>148</v>
      </c>
      <c r="NK22">
        <f t="shared" si="5"/>
        <v>0</v>
      </c>
      <c r="NL22">
        <f t="shared" si="5"/>
        <v>0</v>
      </c>
      <c r="NM22">
        <f t="shared" si="5"/>
        <v>11</v>
      </c>
      <c r="NN22">
        <f t="shared" si="5"/>
        <v>244</v>
      </c>
      <c r="NO22">
        <f t="shared" si="5"/>
        <v>27</v>
      </c>
      <c r="NP22">
        <f t="shared" si="5"/>
        <v>27</v>
      </c>
      <c r="NQ22">
        <f t="shared" si="5"/>
        <v>297</v>
      </c>
      <c r="NR22">
        <f t="shared" si="5"/>
        <v>0</v>
      </c>
      <c r="NS22">
        <f t="shared" si="5"/>
        <v>258</v>
      </c>
      <c r="NT22">
        <f t="shared" si="5"/>
        <v>0</v>
      </c>
      <c r="NU22">
        <f t="shared" si="5"/>
        <v>78</v>
      </c>
      <c r="NV22">
        <f t="shared" si="5"/>
        <v>0</v>
      </c>
      <c r="NW22">
        <f t="shared" ref="NW22:QH22" si="6">SUM(NW2:NW21)</f>
        <v>0</v>
      </c>
      <c r="NX22">
        <f t="shared" si="6"/>
        <v>45</v>
      </c>
      <c r="NY22">
        <f t="shared" si="6"/>
        <v>869</v>
      </c>
      <c r="NZ22">
        <f t="shared" si="6"/>
        <v>6144</v>
      </c>
      <c r="OA22">
        <f t="shared" si="6"/>
        <v>1127</v>
      </c>
      <c r="OB22">
        <f t="shared" si="6"/>
        <v>32</v>
      </c>
      <c r="OC22">
        <f t="shared" si="6"/>
        <v>113</v>
      </c>
      <c r="OD22">
        <f t="shared" si="6"/>
        <v>191</v>
      </c>
      <c r="OE22">
        <f t="shared" si="6"/>
        <v>3270</v>
      </c>
      <c r="OF22">
        <f t="shared" si="6"/>
        <v>780</v>
      </c>
      <c r="OG22">
        <f t="shared" si="6"/>
        <v>1069</v>
      </c>
      <c r="OH22">
        <f t="shared" si="6"/>
        <v>0</v>
      </c>
      <c r="OI22">
        <f t="shared" si="6"/>
        <v>0</v>
      </c>
      <c r="OJ22">
        <f t="shared" si="6"/>
        <v>767</v>
      </c>
      <c r="OK22">
        <f t="shared" si="6"/>
        <v>300</v>
      </c>
      <c r="OL22">
        <f t="shared" si="6"/>
        <v>1198</v>
      </c>
      <c r="OM22">
        <f t="shared" si="6"/>
        <v>431</v>
      </c>
      <c r="ON22">
        <f t="shared" si="6"/>
        <v>107</v>
      </c>
      <c r="OO22">
        <f t="shared" si="6"/>
        <v>389</v>
      </c>
      <c r="OP22">
        <f t="shared" si="6"/>
        <v>1808</v>
      </c>
      <c r="OQ22">
        <f t="shared" si="6"/>
        <v>87</v>
      </c>
      <c r="OR22">
        <f t="shared" si="6"/>
        <v>783</v>
      </c>
      <c r="OS22">
        <f t="shared" si="6"/>
        <v>10399</v>
      </c>
      <c r="OT22">
        <f t="shared" si="6"/>
        <v>283</v>
      </c>
      <c r="OU22">
        <f t="shared" si="6"/>
        <v>32</v>
      </c>
      <c r="OV22">
        <f t="shared" si="6"/>
        <v>0</v>
      </c>
      <c r="OW22">
        <f t="shared" si="6"/>
        <v>20</v>
      </c>
      <c r="OX22">
        <f t="shared" si="6"/>
        <v>0</v>
      </c>
      <c r="OY22">
        <f t="shared" si="6"/>
        <v>45</v>
      </c>
      <c r="OZ22">
        <f t="shared" si="6"/>
        <v>0</v>
      </c>
      <c r="PA22">
        <f t="shared" si="6"/>
        <v>701</v>
      </c>
      <c r="PB22">
        <f t="shared" si="6"/>
        <v>4884</v>
      </c>
      <c r="PC22">
        <f t="shared" si="6"/>
        <v>671</v>
      </c>
      <c r="PD22">
        <f t="shared" si="6"/>
        <v>240</v>
      </c>
      <c r="PE22">
        <f t="shared" si="6"/>
        <v>130</v>
      </c>
      <c r="PF22">
        <f t="shared" si="6"/>
        <v>528</v>
      </c>
      <c r="PG22">
        <f t="shared" si="6"/>
        <v>7731</v>
      </c>
      <c r="PH22">
        <f t="shared" si="6"/>
        <v>1247</v>
      </c>
      <c r="PI22">
        <f t="shared" si="6"/>
        <v>194</v>
      </c>
      <c r="PJ22">
        <f t="shared" si="6"/>
        <v>2590</v>
      </c>
      <c r="PK22">
        <f t="shared" si="6"/>
        <v>498</v>
      </c>
      <c r="PL22">
        <f t="shared" si="6"/>
        <v>4294</v>
      </c>
      <c r="PM22">
        <f t="shared" si="6"/>
        <v>214</v>
      </c>
      <c r="PN22">
        <f t="shared" si="6"/>
        <v>445</v>
      </c>
      <c r="PO22">
        <f t="shared" si="6"/>
        <v>1749</v>
      </c>
      <c r="PP22">
        <f t="shared" si="6"/>
        <v>543</v>
      </c>
      <c r="PQ22">
        <f t="shared" si="6"/>
        <v>0</v>
      </c>
      <c r="PR22">
        <f t="shared" si="6"/>
        <v>469</v>
      </c>
      <c r="PS22">
        <f t="shared" si="6"/>
        <v>536</v>
      </c>
      <c r="PT22">
        <f t="shared" si="6"/>
        <v>67</v>
      </c>
      <c r="PU22">
        <f t="shared" si="6"/>
        <v>85</v>
      </c>
      <c r="PV22">
        <f t="shared" si="6"/>
        <v>463</v>
      </c>
      <c r="PW22">
        <f t="shared" si="6"/>
        <v>0</v>
      </c>
      <c r="PX22">
        <f t="shared" si="6"/>
        <v>2396</v>
      </c>
      <c r="PY22">
        <f t="shared" si="6"/>
        <v>251</v>
      </c>
      <c r="PZ22">
        <f t="shared" si="6"/>
        <v>0</v>
      </c>
      <c r="QA22">
        <f t="shared" si="6"/>
        <v>4809</v>
      </c>
      <c r="QB22">
        <f t="shared" si="6"/>
        <v>349</v>
      </c>
      <c r="QC22">
        <f t="shared" si="6"/>
        <v>122</v>
      </c>
      <c r="QD22">
        <f t="shared" si="6"/>
        <v>674</v>
      </c>
      <c r="QE22">
        <f t="shared" si="6"/>
        <v>503</v>
      </c>
      <c r="QF22">
        <f t="shared" si="6"/>
        <v>162</v>
      </c>
      <c r="QG22">
        <f t="shared" si="6"/>
        <v>0</v>
      </c>
      <c r="QH22">
        <f t="shared" si="6"/>
        <v>115</v>
      </c>
      <c r="QI22">
        <f t="shared" ref="QI22:ST22" si="7">SUM(QI2:QI21)</f>
        <v>204</v>
      </c>
      <c r="QJ22">
        <f t="shared" si="7"/>
        <v>276</v>
      </c>
      <c r="QK22">
        <f t="shared" si="7"/>
        <v>27</v>
      </c>
      <c r="QL22">
        <f t="shared" si="7"/>
        <v>239</v>
      </c>
      <c r="QM22">
        <f t="shared" si="7"/>
        <v>32</v>
      </c>
      <c r="QN22">
        <f t="shared" si="7"/>
        <v>275</v>
      </c>
      <c r="QO22">
        <f t="shared" si="7"/>
        <v>243</v>
      </c>
      <c r="QP22">
        <f t="shared" si="7"/>
        <v>0</v>
      </c>
      <c r="QQ22">
        <f t="shared" si="7"/>
        <v>0</v>
      </c>
      <c r="QR22">
        <f t="shared" si="7"/>
        <v>0</v>
      </c>
      <c r="QS22">
        <f t="shared" si="7"/>
        <v>0</v>
      </c>
      <c r="QT22">
        <f t="shared" si="7"/>
        <v>537</v>
      </c>
      <c r="QU22">
        <f t="shared" si="7"/>
        <v>0</v>
      </c>
      <c r="QV22">
        <f t="shared" si="7"/>
        <v>702</v>
      </c>
      <c r="QW22">
        <f t="shared" si="7"/>
        <v>1144</v>
      </c>
      <c r="QX22">
        <f t="shared" si="7"/>
        <v>2017</v>
      </c>
      <c r="QY22">
        <f t="shared" si="7"/>
        <v>301</v>
      </c>
      <c r="QZ22">
        <f t="shared" si="7"/>
        <v>1159</v>
      </c>
      <c r="RA22">
        <f t="shared" si="7"/>
        <v>285</v>
      </c>
      <c r="RB22">
        <f t="shared" si="7"/>
        <v>0</v>
      </c>
      <c r="RC22">
        <f t="shared" si="7"/>
        <v>0</v>
      </c>
      <c r="RD22">
        <f t="shared" si="7"/>
        <v>0</v>
      </c>
      <c r="RE22">
        <f t="shared" si="7"/>
        <v>0</v>
      </c>
      <c r="RF22">
        <f t="shared" si="7"/>
        <v>0</v>
      </c>
      <c r="RG22">
        <f t="shared" si="7"/>
        <v>0</v>
      </c>
      <c r="RH22">
        <f t="shared" si="7"/>
        <v>0</v>
      </c>
      <c r="RI22">
        <f t="shared" si="7"/>
        <v>0</v>
      </c>
      <c r="RJ22">
        <f t="shared" si="7"/>
        <v>0</v>
      </c>
      <c r="RK22">
        <f t="shared" si="7"/>
        <v>202</v>
      </c>
      <c r="RL22">
        <f t="shared" si="7"/>
        <v>0</v>
      </c>
      <c r="RM22">
        <f t="shared" si="7"/>
        <v>0</v>
      </c>
      <c r="RN22">
        <f t="shared" si="7"/>
        <v>0</v>
      </c>
      <c r="RO22">
        <f t="shared" si="7"/>
        <v>104</v>
      </c>
      <c r="RP22">
        <f t="shared" si="7"/>
        <v>67</v>
      </c>
      <c r="RQ22">
        <f t="shared" si="7"/>
        <v>0</v>
      </c>
      <c r="RR22">
        <f t="shared" si="7"/>
        <v>0</v>
      </c>
      <c r="RS22">
        <f t="shared" si="7"/>
        <v>0</v>
      </c>
      <c r="RT22">
        <f t="shared" si="7"/>
        <v>0</v>
      </c>
      <c r="RU22">
        <f t="shared" si="7"/>
        <v>0</v>
      </c>
      <c r="RV22">
        <f t="shared" si="7"/>
        <v>106</v>
      </c>
      <c r="RW22">
        <f t="shared" si="7"/>
        <v>66</v>
      </c>
      <c r="RX22">
        <f t="shared" si="7"/>
        <v>238</v>
      </c>
      <c r="RY22">
        <f t="shared" si="7"/>
        <v>0</v>
      </c>
      <c r="RZ22">
        <f t="shared" si="7"/>
        <v>0</v>
      </c>
      <c r="SA22">
        <f t="shared" si="7"/>
        <v>1925</v>
      </c>
      <c r="SB22">
        <f t="shared" si="7"/>
        <v>0</v>
      </c>
      <c r="SC22">
        <f t="shared" si="7"/>
        <v>1033</v>
      </c>
      <c r="SD22">
        <f t="shared" si="7"/>
        <v>8</v>
      </c>
      <c r="SE22">
        <f t="shared" si="7"/>
        <v>11</v>
      </c>
      <c r="SF22">
        <f t="shared" si="7"/>
        <v>126</v>
      </c>
      <c r="SG22">
        <f t="shared" si="7"/>
        <v>580</v>
      </c>
      <c r="SH22">
        <f t="shared" si="7"/>
        <v>23</v>
      </c>
      <c r="SI22">
        <f t="shared" si="7"/>
        <v>0</v>
      </c>
      <c r="SJ22">
        <f t="shared" si="7"/>
        <v>0</v>
      </c>
      <c r="SK22">
        <f t="shared" si="7"/>
        <v>0</v>
      </c>
      <c r="SL22">
        <f t="shared" si="7"/>
        <v>4</v>
      </c>
      <c r="SM22">
        <f t="shared" si="7"/>
        <v>1</v>
      </c>
      <c r="SN22">
        <f t="shared" si="7"/>
        <v>0</v>
      </c>
      <c r="SO22">
        <f t="shared" si="7"/>
        <v>0</v>
      </c>
      <c r="SP22">
        <f t="shared" si="7"/>
        <v>0</v>
      </c>
      <c r="SQ22">
        <f t="shared" si="7"/>
        <v>0</v>
      </c>
      <c r="SR22">
        <f t="shared" si="7"/>
        <v>0</v>
      </c>
      <c r="SS22">
        <f t="shared" si="7"/>
        <v>0</v>
      </c>
      <c r="ST22">
        <f t="shared" si="7"/>
        <v>0</v>
      </c>
      <c r="SU22">
        <f t="shared" ref="SU22:VF22" si="8">SUM(SU2:SU21)</f>
        <v>305</v>
      </c>
      <c r="SV22">
        <f t="shared" si="8"/>
        <v>374</v>
      </c>
      <c r="SW22">
        <f t="shared" si="8"/>
        <v>3724</v>
      </c>
      <c r="SX22">
        <f t="shared" si="8"/>
        <v>0</v>
      </c>
      <c r="SY22">
        <f t="shared" si="8"/>
        <v>0</v>
      </c>
      <c r="SZ22">
        <f t="shared" si="8"/>
        <v>0</v>
      </c>
      <c r="TA22">
        <f t="shared" si="8"/>
        <v>0</v>
      </c>
      <c r="TB22">
        <f t="shared" si="8"/>
        <v>620</v>
      </c>
      <c r="TC22">
        <f t="shared" si="8"/>
        <v>0</v>
      </c>
      <c r="TD22">
        <f t="shared" si="8"/>
        <v>0</v>
      </c>
      <c r="TE22">
        <f t="shared" si="8"/>
        <v>32</v>
      </c>
      <c r="TF22">
        <f t="shared" si="8"/>
        <v>0</v>
      </c>
      <c r="TG22">
        <f t="shared" si="8"/>
        <v>5775</v>
      </c>
      <c r="TH22">
        <f t="shared" si="8"/>
        <v>0</v>
      </c>
      <c r="TI22">
        <f t="shared" si="8"/>
        <v>1068</v>
      </c>
      <c r="TJ22">
        <f t="shared" si="8"/>
        <v>0</v>
      </c>
      <c r="TK22">
        <f t="shared" si="8"/>
        <v>151</v>
      </c>
      <c r="TL22">
        <f t="shared" si="8"/>
        <v>1091</v>
      </c>
      <c r="TM22">
        <f t="shared" si="8"/>
        <v>279</v>
      </c>
      <c r="TN22">
        <f t="shared" si="8"/>
        <v>0</v>
      </c>
      <c r="TO22">
        <f t="shared" si="8"/>
        <v>478</v>
      </c>
      <c r="TP22">
        <f t="shared" si="8"/>
        <v>0</v>
      </c>
      <c r="TQ22">
        <f t="shared" si="8"/>
        <v>0</v>
      </c>
      <c r="TR22">
        <f t="shared" si="8"/>
        <v>631</v>
      </c>
      <c r="TS22">
        <f t="shared" si="8"/>
        <v>0</v>
      </c>
      <c r="TT22">
        <f t="shared" si="8"/>
        <v>53</v>
      </c>
      <c r="TU22">
        <f t="shared" si="8"/>
        <v>0</v>
      </c>
      <c r="TV22">
        <f t="shared" si="8"/>
        <v>50</v>
      </c>
      <c r="TW22">
        <f t="shared" si="8"/>
        <v>117</v>
      </c>
      <c r="TX22">
        <f t="shared" si="8"/>
        <v>14</v>
      </c>
      <c r="TY22">
        <f t="shared" si="8"/>
        <v>89</v>
      </c>
      <c r="TZ22">
        <f t="shared" si="8"/>
        <v>0</v>
      </c>
      <c r="UA22">
        <f t="shared" si="8"/>
        <v>1139</v>
      </c>
      <c r="UB22">
        <f t="shared" si="8"/>
        <v>903</v>
      </c>
      <c r="UC22">
        <f t="shared" si="8"/>
        <v>1068</v>
      </c>
      <c r="UD22">
        <f t="shared" si="8"/>
        <v>0</v>
      </c>
      <c r="UE22">
        <f t="shared" si="8"/>
        <v>0</v>
      </c>
      <c r="UF22">
        <f t="shared" si="8"/>
        <v>3474</v>
      </c>
      <c r="UG22">
        <f t="shared" si="8"/>
        <v>0</v>
      </c>
      <c r="UH22">
        <f t="shared" si="8"/>
        <v>755</v>
      </c>
      <c r="UI22">
        <f t="shared" si="8"/>
        <v>0</v>
      </c>
      <c r="UJ22">
        <f t="shared" si="8"/>
        <v>0</v>
      </c>
      <c r="UK22">
        <f t="shared" si="8"/>
        <v>0</v>
      </c>
      <c r="UL22">
        <f t="shared" si="8"/>
        <v>1081</v>
      </c>
      <c r="UM22">
        <f t="shared" si="8"/>
        <v>452</v>
      </c>
      <c r="UN22">
        <f t="shared" si="8"/>
        <v>213</v>
      </c>
      <c r="UO22">
        <f t="shared" si="8"/>
        <v>27</v>
      </c>
      <c r="UP22">
        <f t="shared" si="8"/>
        <v>503</v>
      </c>
      <c r="UQ22">
        <f t="shared" si="8"/>
        <v>1439</v>
      </c>
      <c r="UR22">
        <f t="shared" si="8"/>
        <v>63</v>
      </c>
      <c r="US22">
        <f t="shared" si="8"/>
        <v>63</v>
      </c>
      <c r="UT22">
        <f t="shared" si="8"/>
        <v>0</v>
      </c>
      <c r="UU22">
        <f t="shared" si="8"/>
        <v>60</v>
      </c>
      <c r="UV22">
        <f t="shared" si="8"/>
        <v>0</v>
      </c>
      <c r="UW22">
        <f t="shared" si="8"/>
        <v>247</v>
      </c>
      <c r="UX22">
        <f t="shared" si="8"/>
        <v>290</v>
      </c>
      <c r="UY22">
        <f t="shared" si="8"/>
        <v>3</v>
      </c>
      <c r="UZ22">
        <f t="shared" si="8"/>
        <v>0</v>
      </c>
      <c r="VA22">
        <f t="shared" si="8"/>
        <v>95</v>
      </c>
      <c r="VB22">
        <f t="shared" si="8"/>
        <v>0</v>
      </c>
      <c r="VC22">
        <f t="shared" si="8"/>
        <v>80</v>
      </c>
      <c r="VD22">
        <f t="shared" si="8"/>
        <v>0</v>
      </c>
      <c r="VE22">
        <f t="shared" si="8"/>
        <v>0</v>
      </c>
      <c r="VF22">
        <f t="shared" si="8"/>
        <v>94</v>
      </c>
      <c r="VG22">
        <f t="shared" ref="VG22:XR22" si="9">SUM(VG2:VG21)</f>
        <v>0</v>
      </c>
      <c r="VH22">
        <f t="shared" si="9"/>
        <v>188</v>
      </c>
      <c r="VI22">
        <f t="shared" si="9"/>
        <v>85</v>
      </c>
      <c r="VJ22">
        <f t="shared" si="9"/>
        <v>5787</v>
      </c>
      <c r="VK22">
        <f t="shared" si="9"/>
        <v>0</v>
      </c>
      <c r="VL22">
        <f t="shared" si="9"/>
        <v>0</v>
      </c>
      <c r="VM22">
        <f t="shared" si="9"/>
        <v>2047</v>
      </c>
      <c r="VN22">
        <f t="shared" si="9"/>
        <v>787</v>
      </c>
      <c r="VO22">
        <f t="shared" si="9"/>
        <v>255</v>
      </c>
      <c r="VP22">
        <f t="shared" si="9"/>
        <v>931</v>
      </c>
      <c r="VQ22">
        <f t="shared" si="9"/>
        <v>435</v>
      </c>
      <c r="VR22">
        <f t="shared" si="9"/>
        <v>0</v>
      </c>
      <c r="VS22">
        <f t="shared" si="9"/>
        <v>3166</v>
      </c>
      <c r="VT22">
        <f t="shared" si="9"/>
        <v>8</v>
      </c>
      <c r="VU22">
        <f t="shared" si="9"/>
        <v>14</v>
      </c>
      <c r="VV22">
        <f t="shared" si="9"/>
        <v>0</v>
      </c>
      <c r="VW22">
        <f t="shared" si="9"/>
        <v>39</v>
      </c>
      <c r="VX22">
        <f t="shared" si="9"/>
        <v>108</v>
      </c>
      <c r="VY22">
        <f t="shared" si="9"/>
        <v>0</v>
      </c>
      <c r="VZ22">
        <f t="shared" si="9"/>
        <v>0</v>
      </c>
      <c r="WA22">
        <f t="shared" si="9"/>
        <v>0</v>
      </c>
      <c r="WB22">
        <f t="shared" si="9"/>
        <v>0</v>
      </c>
      <c r="WC22">
        <f t="shared" si="9"/>
        <v>259</v>
      </c>
      <c r="WD22">
        <f t="shared" si="9"/>
        <v>1360</v>
      </c>
      <c r="WE22">
        <f t="shared" si="9"/>
        <v>75</v>
      </c>
      <c r="WF22">
        <f t="shared" si="9"/>
        <v>0</v>
      </c>
      <c r="WG22">
        <f t="shared" si="9"/>
        <v>225</v>
      </c>
      <c r="WH22">
        <f t="shared" si="9"/>
        <v>499</v>
      </c>
      <c r="WI22">
        <f t="shared" si="9"/>
        <v>76</v>
      </c>
      <c r="WJ22">
        <f t="shared" si="9"/>
        <v>47</v>
      </c>
      <c r="WK22">
        <f t="shared" si="9"/>
        <v>0</v>
      </c>
      <c r="WL22">
        <f t="shared" si="9"/>
        <v>136</v>
      </c>
      <c r="WM22">
        <f t="shared" si="9"/>
        <v>205</v>
      </c>
      <c r="WN22">
        <f t="shared" si="9"/>
        <v>0</v>
      </c>
      <c r="WO22">
        <f t="shared" si="9"/>
        <v>491</v>
      </c>
      <c r="WP22">
        <f t="shared" si="9"/>
        <v>0</v>
      </c>
      <c r="WQ22">
        <f t="shared" si="9"/>
        <v>154</v>
      </c>
      <c r="WR22">
        <f t="shared" si="9"/>
        <v>42</v>
      </c>
      <c r="WS22">
        <f t="shared" si="9"/>
        <v>0</v>
      </c>
      <c r="WT22">
        <f t="shared" si="9"/>
        <v>0</v>
      </c>
      <c r="WU22">
        <f t="shared" si="9"/>
        <v>0</v>
      </c>
      <c r="WV22">
        <f t="shared" si="9"/>
        <v>0</v>
      </c>
      <c r="WW22">
        <f t="shared" si="9"/>
        <v>0</v>
      </c>
      <c r="WX22">
        <f t="shared" si="9"/>
        <v>71</v>
      </c>
      <c r="WY22">
        <f t="shared" si="9"/>
        <v>0</v>
      </c>
      <c r="WZ22">
        <f t="shared" si="9"/>
        <v>93</v>
      </c>
      <c r="XA22">
        <f t="shared" si="9"/>
        <v>0</v>
      </c>
      <c r="XB22">
        <f t="shared" si="9"/>
        <v>0</v>
      </c>
      <c r="XC22">
        <f t="shared" si="9"/>
        <v>1745</v>
      </c>
      <c r="XD22">
        <f t="shared" si="9"/>
        <v>59</v>
      </c>
      <c r="XE22">
        <f t="shared" si="9"/>
        <v>0</v>
      </c>
      <c r="XF22">
        <f t="shared" si="9"/>
        <v>199</v>
      </c>
      <c r="XG22">
        <f t="shared" si="9"/>
        <v>5977</v>
      </c>
      <c r="XH22">
        <f t="shared" si="9"/>
        <v>1220</v>
      </c>
      <c r="XI22">
        <f t="shared" si="9"/>
        <v>1880</v>
      </c>
      <c r="XJ22">
        <f t="shared" si="9"/>
        <v>0</v>
      </c>
      <c r="XK22">
        <f t="shared" si="9"/>
        <v>0</v>
      </c>
      <c r="XL22">
        <f t="shared" si="9"/>
        <v>12082</v>
      </c>
      <c r="XM22">
        <f t="shared" si="9"/>
        <v>0</v>
      </c>
      <c r="XN22">
        <f t="shared" si="9"/>
        <v>0</v>
      </c>
      <c r="XO22">
        <f t="shared" si="9"/>
        <v>0</v>
      </c>
      <c r="XP22">
        <f t="shared" si="9"/>
        <v>0</v>
      </c>
      <c r="XQ22">
        <f t="shared" si="9"/>
        <v>21</v>
      </c>
      <c r="XR22">
        <f t="shared" si="9"/>
        <v>52</v>
      </c>
      <c r="XS22">
        <f t="shared" ref="XS22:AAD22" si="10">SUM(XS2:XS21)</f>
        <v>328</v>
      </c>
      <c r="XT22">
        <f t="shared" si="10"/>
        <v>0</v>
      </c>
      <c r="XU22">
        <f t="shared" si="10"/>
        <v>87</v>
      </c>
      <c r="XV22">
        <f t="shared" si="10"/>
        <v>0</v>
      </c>
      <c r="XW22">
        <f t="shared" si="10"/>
        <v>0</v>
      </c>
      <c r="XX22">
        <f t="shared" si="10"/>
        <v>23</v>
      </c>
      <c r="XY22">
        <f t="shared" si="10"/>
        <v>0</v>
      </c>
      <c r="XZ22">
        <f t="shared" si="10"/>
        <v>0</v>
      </c>
      <c r="YA22">
        <f t="shared" si="10"/>
        <v>0</v>
      </c>
      <c r="YB22">
        <f t="shared" si="10"/>
        <v>33</v>
      </c>
      <c r="YC22">
        <f t="shared" si="10"/>
        <v>2583</v>
      </c>
      <c r="YD22">
        <f t="shared" si="10"/>
        <v>0</v>
      </c>
      <c r="YE22">
        <f t="shared" si="10"/>
        <v>126</v>
      </c>
      <c r="YF22">
        <f t="shared" si="10"/>
        <v>23</v>
      </c>
      <c r="YG22">
        <f t="shared" si="10"/>
        <v>703</v>
      </c>
      <c r="YH22">
        <f t="shared" si="10"/>
        <v>4117</v>
      </c>
      <c r="YI22">
        <f t="shared" si="10"/>
        <v>1729</v>
      </c>
      <c r="YJ22">
        <f t="shared" si="10"/>
        <v>29</v>
      </c>
      <c r="YK22">
        <f t="shared" si="10"/>
        <v>42</v>
      </c>
      <c r="YL22">
        <f t="shared" si="10"/>
        <v>0</v>
      </c>
      <c r="YM22">
        <f t="shared" si="10"/>
        <v>9</v>
      </c>
      <c r="YN22">
        <f t="shared" si="10"/>
        <v>979</v>
      </c>
      <c r="YO22">
        <f t="shared" si="10"/>
        <v>0</v>
      </c>
      <c r="YP22">
        <f t="shared" si="10"/>
        <v>0</v>
      </c>
      <c r="YQ22">
        <f t="shared" si="10"/>
        <v>0</v>
      </c>
      <c r="YR22">
        <f t="shared" si="10"/>
        <v>0</v>
      </c>
      <c r="YS22">
        <f t="shared" si="10"/>
        <v>0</v>
      </c>
      <c r="YT22">
        <f t="shared" si="10"/>
        <v>0</v>
      </c>
      <c r="YU22">
        <f t="shared" si="10"/>
        <v>127</v>
      </c>
      <c r="YV22">
        <f t="shared" si="10"/>
        <v>0</v>
      </c>
      <c r="YW22">
        <f t="shared" si="10"/>
        <v>0</v>
      </c>
      <c r="YX22">
        <f t="shared" si="10"/>
        <v>0</v>
      </c>
      <c r="YY22">
        <f t="shared" si="10"/>
        <v>6971</v>
      </c>
      <c r="YZ22">
        <f t="shared" si="10"/>
        <v>158</v>
      </c>
      <c r="ZA22">
        <f t="shared" si="10"/>
        <v>3936</v>
      </c>
      <c r="ZB22">
        <f t="shared" si="10"/>
        <v>0</v>
      </c>
      <c r="ZC22">
        <f t="shared" si="10"/>
        <v>11</v>
      </c>
      <c r="ZD22">
        <f t="shared" si="10"/>
        <v>48</v>
      </c>
      <c r="ZE22">
        <f t="shared" si="10"/>
        <v>29</v>
      </c>
      <c r="ZF22">
        <f t="shared" si="10"/>
        <v>0</v>
      </c>
      <c r="ZG22">
        <f t="shared" si="10"/>
        <v>113</v>
      </c>
      <c r="ZH22">
        <f t="shared" si="10"/>
        <v>121</v>
      </c>
      <c r="ZI22">
        <f t="shared" si="10"/>
        <v>151</v>
      </c>
      <c r="ZJ22">
        <f t="shared" si="10"/>
        <v>0</v>
      </c>
      <c r="ZK22">
        <f t="shared" si="10"/>
        <v>50</v>
      </c>
      <c r="ZL22">
        <f t="shared" si="10"/>
        <v>0</v>
      </c>
      <c r="ZM22">
        <f t="shared" si="10"/>
        <v>0</v>
      </c>
      <c r="ZN22">
        <f t="shared" si="10"/>
        <v>49</v>
      </c>
      <c r="ZO22">
        <f t="shared" si="10"/>
        <v>15409</v>
      </c>
      <c r="ZP22">
        <f t="shared" si="10"/>
        <v>65</v>
      </c>
      <c r="ZQ22">
        <f t="shared" si="10"/>
        <v>4235</v>
      </c>
      <c r="ZR22">
        <f t="shared" si="10"/>
        <v>231</v>
      </c>
      <c r="ZS22">
        <f t="shared" si="10"/>
        <v>583</v>
      </c>
      <c r="ZT22">
        <f t="shared" si="10"/>
        <v>0</v>
      </c>
      <c r="ZU22">
        <f t="shared" si="10"/>
        <v>1521</v>
      </c>
      <c r="ZV22">
        <f t="shared" si="10"/>
        <v>0</v>
      </c>
      <c r="ZW22">
        <f t="shared" si="10"/>
        <v>222</v>
      </c>
      <c r="ZX22">
        <f t="shared" si="10"/>
        <v>0</v>
      </c>
      <c r="ZY22">
        <f t="shared" si="10"/>
        <v>378</v>
      </c>
      <c r="ZZ22">
        <f t="shared" si="10"/>
        <v>0</v>
      </c>
      <c r="AAA22">
        <f t="shared" si="10"/>
        <v>0</v>
      </c>
      <c r="AAB22">
        <f t="shared" si="10"/>
        <v>661</v>
      </c>
      <c r="AAC22">
        <f t="shared" si="10"/>
        <v>943</v>
      </c>
      <c r="AAD22">
        <f t="shared" si="10"/>
        <v>310</v>
      </c>
      <c r="AAE22">
        <f t="shared" ref="AAE22:ACP22" si="11">SUM(AAE2:AAE21)</f>
        <v>27</v>
      </c>
      <c r="AAF22">
        <f t="shared" si="11"/>
        <v>5245</v>
      </c>
      <c r="AAG22">
        <f t="shared" si="11"/>
        <v>0</v>
      </c>
      <c r="AAH22">
        <f t="shared" si="11"/>
        <v>0</v>
      </c>
      <c r="AAI22">
        <f t="shared" si="11"/>
        <v>0</v>
      </c>
      <c r="AAJ22">
        <f t="shared" si="11"/>
        <v>10652</v>
      </c>
      <c r="AAK22">
        <f t="shared" si="11"/>
        <v>0</v>
      </c>
      <c r="AAL22">
        <f t="shared" si="11"/>
        <v>0</v>
      </c>
      <c r="AAM22">
        <f t="shared" si="11"/>
        <v>11588</v>
      </c>
      <c r="AAN22">
        <f t="shared" si="11"/>
        <v>930</v>
      </c>
      <c r="AAO22">
        <f t="shared" si="11"/>
        <v>314</v>
      </c>
      <c r="AAP22">
        <f t="shared" si="11"/>
        <v>11</v>
      </c>
      <c r="AAQ22">
        <f t="shared" si="11"/>
        <v>1329</v>
      </c>
      <c r="AAR22">
        <f t="shared" si="11"/>
        <v>234</v>
      </c>
      <c r="AAS22">
        <f t="shared" si="11"/>
        <v>502</v>
      </c>
      <c r="AAT22">
        <f t="shared" si="11"/>
        <v>1976</v>
      </c>
      <c r="AAU22">
        <f t="shared" si="11"/>
        <v>1538</v>
      </c>
      <c r="AAV22">
        <f t="shared" si="11"/>
        <v>16</v>
      </c>
      <c r="AAW22">
        <f t="shared" si="11"/>
        <v>92</v>
      </c>
      <c r="AAX22">
        <f t="shared" si="11"/>
        <v>137</v>
      </c>
      <c r="AAY22">
        <f t="shared" si="11"/>
        <v>0</v>
      </c>
      <c r="AAZ22">
        <f t="shared" si="11"/>
        <v>269</v>
      </c>
      <c r="ABA22">
        <f t="shared" si="11"/>
        <v>6044</v>
      </c>
      <c r="ABB22">
        <f t="shared" si="11"/>
        <v>0</v>
      </c>
      <c r="ABC22">
        <f t="shared" si="11"/>
        <v>0</v>
      </c>
      <c r="ABD22">
        <f t="shared" si="11"/>
        <v>0</v>
      </c>
      <c r="ABE22">
        <f t="shared" si="11"/>
        <v>0</v>
      </c>
      <c r="ABF22">
        <f t="shared" si="11"/>
        <v>0</v>
      </c>
      <c r="ABG22">
        <f t="shared" si="11"/>
        <v>0</v>
      </c>
      <c r="ABH22">
        <f t="shared" si="11"/>
        <v>0</v>
      </c>
      <c r="ABI22">
        <f t="shared" si="11"/>
        <v>0</v>
      </c>
      <c r="ABJ22">
        <f t="shared" si="11"/>
        <v>0</v>
      </c>
      <c r="ABK22">
        <f t="shared" si="11"/>
        <v>0</v>
      </c>
      <c r="ABL22">
        <f t="shared" si="11"/>
        <v>0</v>
      </c>
      <c r="ABM22">
        <f t="shared" si="11"/>
        <v>237</v>
      </c>
      <c r="ABN22">
        <f t="shared" si="11"/>
        <v>0</v>
      </c>
      <c r="ABO22">
        <f t="shared" si="11"/>
        <v>0</v>
      </c>
      <c r="ABP22">
        <f t="shared" si="11"/>
        <v>0</v>
      </c>
      <c r="ABQ22">
        <f t="shared" si="11"/>
        <v>0</v>
      </c>
      <c r="ABR22">
        <f t="shared" si="11"/>
        <v>60</v>
      </c>
      <c r="ABS22">
        <f t="shared" si="11"/>
        <v>0</v>
      </c>
      <c r="ABT22">
        <f t="shared" si="11"/>
        <v>0</v>
      </c>
      <c r="ABU22">
        <f t="shared" si="11"/>
        <v>895</v>
      </c>
      <c r="ABV22">
        <f t="shared" si="11"/>
        <v>111</v>
      </c>
      <c r="ABW22">
        <f t="shared" si="11"/>
        <v>1929</v>
      </c>
      <c r="ABX22">
        <f t="shared" si="11"/>
        <v>84</v>
      </c>
      <c r="ABY22">
        <f t="shared" si="11"/>
        <v>116</v>
      </c>
      <c r="ABZ22">
        <f t="shared" si="11"/>
        <v>6380</v>
      </c>
      <c r="ACA22">
        <f t="shared" si="11"/>
        <v>12066</v>
      </c>
      <c r="ACB22">
        <f t="shared" si="11"/>
        <v>78</v>
      </c>
      <c r="ACC22">
        <f t="shared" si="11"/>
        <v>0</v>
      </c>
      <c r="ACD22">
        <f t="shared" si="11"/>
        <v>64</v>
      </c>
      <c r="ACE22">
        <f t="shared" si="11"/>
        <v>0</v>
      </c>
      <c r="ACF22">
        <f t="shared" si="11"/>
        <v>143</v>
      </c>
      <c r="ACG22">
        <f t="shared" si="11"/>
        <v>1188</v>
      </c>
      <c r="ACH22">
        <f t="shared" si="11"/>
        <v>128</v>
      </c>
      <c r="ACI22">
        <f t="shared" si="11"/>
        <v>0</v>
      </c>
      <c r="ACJ22">
        <f t="shared" si="11"/>
        <v>599</v>
      </c>
      <c r="ACK22">
        <f t="shared" si="11"/>
        <v>26351</v>
      </c>
      <c r="ACL22">
        <f t="shared" si="11"/>
        <v>33982</v>
      </c>
      <c r="ACM22">
        <f t="shared" si="11"/>
        <v>1310</v>
      </c>
      <c r="ACN22">
        <f t="shared" si="11"/>
        <v>1860</v>
      </c>
      <c r="ACO22">
        <f t="shared" si="11"/>
        <v>1240</v>
      </c>
      <c r="ACP22">
        <f t="shared" si="11"/>
        <v>0</v>
      </c>
      <c r="ACQ22">
        <f t="shared" ref="ACQ22:AEJ22" si="12">SUM(ACQ2:ACQ21)</f>
        <v>73</v>
      </c>
      <c r="ACR22">
        <f t="shared" si="12"/>
        <v>134</v>
      </c>
      <c r="ACS22">
        <f t="shared" si="12"/>
        <v>1225</v>
      </c>
      <c r="ACT22">
        <f t="shared" si="12"/>
        <v>210</v>
      </c>
      <c r="ACU22">
        <f t="shared" si="12"/>
        <v>387</v>
      </c>
      <c r="ACV22">
        <f t="shared" si="12"/>
        <v>429</v>
      </c>
      <c r="ACW22">
        <f t="shared" si="12"/>
        <v>7</v>
      </c>
      <c r="ACX22">
        <f t="shared" si="12"/>
        <v>0</v>
      </c>
      <c r="ACY22">
        <f t="shared" si="12"/>
        <v>0</v>
      </c>
      <c r="ACZ22">
        <f t="shared" si="12"/>
        <v>0</v>
      </c>
      <c r="ADA22">
        <f t="shared" si="12"/>
        <v>0</v>
      </c>
      <c r="ADB22">
        <f t="shared" si="12"/>
        <v>1052</v>
      </c>
      <c r="ADC22">
        <f t="shared" si="12"/>
        <v>0</v>
      </c>
      <c r="ADD22">
        <f t="shared" si="12"/>
        <v>42</v>
      </c>
      <c r="ADE22">
        <f t="shared" si="12"/>
        <v>0</v>
      </c>
      <c r="ADF22">
        <f t="shared" si="12"/>
        <v>0</v>
      </c>
      <c r="ADG22">
        <f t="shared" si="12"/>
        <v>64</v>
      </c>
      <c r="ADH22">
        <f t="shared" si="12"/>
        <v>0</v>
      </c>
      <c r="ADI22">
        <f t="shared" si="12"/>
        <v>847</v>
      </c>
      <c r="ADJ22">
        <f t="shared" si="12"/>
        <v>82</v>
      </c>
      <c r="ADK22">
        <f t="shared" si="12"/>
        <v>0</v>
      </c>
      <c r="ADL22">
        <f t="shared" si="12"/>
        <v>478</v>
      </c>
      <c r="ADM22">
        <f t="shared" si="12"/>
        <v>591</v>
      </c>
      <c r="ADN22">
        <f t="shared" si="12"/>
        <v>77</v>
      </c>
      <c r="ADO22">
        <f t="shared" si="12"/>
        <v>37</v>
      </c>
      <c r="ADP22">
        <f t="shared" si="12"/>
        <v>715</v>
      </c>
      <c r="ADQ22">
        <f t="shared" si="12"/>
        <v>0</v>
      </c>
      <c r="ADR22">
        <f t="shared" si="12"/>
        <v>41</v>
      </c>
      <c r="ADS22">
        <f t="shared" si="12"/>
        <v>67</v>
      </c>
      <c r="ADT22">
        <f t="shared" si="12"/>
        <v>0</v>
      </c>
      <c r="ADU22">
        <f t="shared" si="12"/>
        <v>0</v>
      </c>
      <c r="ADV22">
        <f t="shared" si="12"/>
        <v>0</v>
      </c>
      <c r="ADW22">
        <f t="shared" si="12"/>
        <v>14062</v>
      </c>
      <c r="ADX22">
        <f t="shared" si="12"/>
        <v>116</v>
      </c>
      <c r="ADY22">
        <f t="shared" si="12"/>
        <v>108</v>
      </c>
      <c r="ADZ22">
        <f t="shared" si="12"/>
        <v>7</v>
      </c>
      <c r="AEA22">
        <f t="shared" si="12"/>
        <v>57</v>
      </c>
      <c r="AEB22">
        <f t="shared" si="12"/>
        <v>133</v>
      </c>
      <c r="AEC22">
        <f t="shared" si="12"/>
        <v>121</v>
      </c>
      <c r="AED22">
        <f t="shared" si="12"/>
        <v>739</v>
      </c>
      <c r="AEE22">
        <f t="shared" si="12"/>
        <v>500</v>
      </c>
      <c r="AEF22">
        <f t="shared" si="12"/>
        <v>291</v>
      </c>
      <c r="AEG22">
        <f t="shared" si="12"/>
        <v>369</v>
      </c>
      <c r="AEH22">
        <f t="shared" si="12"/>
        <v>29</v>
      </c>
      <c r="AEI22">
        <f t="shared" si="12"/>
        <v>43</v>
      </c>
      <c r="AEJ22">
        <f t="shared" si="12"/>
        <v>978396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J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sheetData>
    <row r="1" spans="1:816" x14ac:dyDescent="0.35">
      <c r="A1" t="s">
        <v>0</v>
      </c>
      <c r="B1">
        <v>113110</v>
      </c>
      <c r="C1">
        <v>113310</v>
      </c>
      <c r="D1">
        <v>114111</v>
      </c>
      <c r="E1">
        <v>114112</v>
      </c>
      <c r="F1">
        <v>114210</v>
      </c>
      <c r="G1">
        <v>115111</v>
      </c>
      <c r="H1">
        <v>115112</v>
      </c>
      <c r="I1">
        <v>115114</v>
      </c>
      <c r="J1">
        <v>115115</v>
      </c>
      <c r="K1">
        <v>115116</v>
      </c>
      <c r="L1">
        <v>115210</v>
      </c>
      <c r="M1">
        <v>115310</v>
      </c>
      <c r="N1">
        <v>211111</v>
      </c>
      <c r="O1">
        <v>211112</v>
      </c>
      <c r="P1">
        <v>212111</v>
      </c>
      <c r="Q1">
        <v>212311</v>
      </c>
      <c r="R1">
        <v>212312</v>
      </c>
      <c r="S1">
        <v>212321</v>
      </c>
      <c r="T1">
        <v>212322</v>
      </c>
      <c r="U1">
        <v>212399</v>
      </c>
      <c r="V1">
        <v>213111</v>
      </c>
      <c r="W1">
        <v>213112</v>
      </c>
      <c r="X1">
        <v>213113</v>
      </c>
      <c r="Y1">
        <v>221112</v>
      </c>
      <c r="Z1">
        <v>221113</v>
      </c>
      <c r="AA1">
        <v>221122</v>
      </c>
      <c r="AB1">
        <v>221210</v>
      </c>
      <c r="AC1">
        <v>221310</v>
      </c>
      <c r="AD1">
        <v>221320</v>
      </c>
      <c r="AE1">
        <v>236115</v>
      </c>
      <c r="AF1">
        <v>236116</v>
      </c>
      <c r="AG1">
        <v>236117</v>
      </c>
      <c r="AH1">
        <v>236118</v>
      </c>
      <c r="AI1">
        <v>236210</v>
      </c>
      <c r="AJ1">
        <v>236220</v>
      </c>
      <c r="AK1">
        <v>237110</v>
      </c>
      <c r="AL1">
        <v>237120</v>
      </c>
      <c r="AM1">
        <v>237130</v>
      </c>
      <c r="AN1">
        <v>237210</v>
      </c>
      <c r="AO1">
        <v>237310</v>
      </c>
      <c r="AP1">
        <v>237990</v>
      </c>
      <c r="AQ1">
        <v>238110</v>
      </c>
      <c r="AR1">
        <v>238120</v>
      </c>
      <c r="AS1">
        <v>238130</v>
      </c>
      <c r="AT1">
        <v>238140</v>
      </c>
      <c r="AU1">
        <v>238150</v>
      </c>
      <c r="AV1">
        <v>238160</v>
      </c>
      <c r="AW1">
        <v>238170</v>
      </c>
      <c r="AX1">
        <v>238190</v>
      </c>
      <c r="AY1">
        <v>238210</v>
      </c>
      <c r="AZ1">
        <v>238220</v>
      </c>
      <c r="BA1">
        <v>238290</v>
      </c>
      <c r="BB1">
        <v>238310</v>
      </c>
      <c r="BC1">
        <v>238320</v>
      </c>
      <c r="BD1">
        <v>238330</v>
      </c>
      <c r="BE1">
        <v>238340</v>
      </c>
      <c r="BF1">
        <v>238350</v>
      </c>
      <c r="BG1">
        <v>238390</v>
      </c>
      <c r="BH1">
        <v>238910</v>
      </c>
      <c r="BI1">
        <v>238990</v>
      </c>
      <c r="BJ1">
        <v>311111</v>
      </c>
      <c r="BK1">
        <v>311119</v>
      </c>
      <c r="BL1">
        <v>311211</v>
      </c>
      <c r="BM1">
        <v>311212</v>
      </c>
      <c r="BN1">
        <v>311213</v>
      </c>
      <c r="BO1">
        <v>311221</v>
      </c>
      <c r="BP1">
        <v>311224</v>
      </c>
      <c r="BQ1">
        <v>311340</v>
      </c>
      <c r="BR1">
        <v>311351</v>
      </c>
      <c r="BS1">
        <v>311352</v>
      </c>
      <c r="BT1">
        <v>311412</v>
      </c>
      <c r="BU1">
        <v>311421</v>
      </c>
      <c r="BV1">
        <v>311511</v>
      </c>
      <c r="BW1">
        <v>311611</v>
      </c>
      <c r="BX1">
        <v>311612</v>
      </c>
      <c r="BY1">
        <v>311613</v>
      </c>
      <c r="BZ1">
        <v>311615</v>
      </c>
      <c r="CA1">
        <v>311710</v>
      </c>
      <c r="CB1">
        <v>311811</v>
      </c>
      <c r="CC1">
        <v>311812</v>
      </c>
      <c r="CD1">
        <v>311813</v>
      </c>
      <c r="CE1">
        <v>311821</v>
      </c>
      <c r="CF1">
        <v>311824</v>
      </c>
      <c r="CG1">
        <v>311919</v>
      </c>
      <c r="CH1">
        <v>311920</v>
      </c>
      <c r="CI1">
        <v>311930</v>
      </c>
      <c r="CJ1">
        <v>311941</v>
      </c>
      <c r="CK1">
        <v>311999</v>
      </c>
      <c r="CL1">
        <v>312111</v>
      </c>
      <c r="CM1">
        <v>312112</v>
      </c>
      <c r="CN1">
        <v>312113</v>
      </c>
      <c r="CO1">
        <v>312120</v>
      </c>
      <c r="CP1">
        <v>312130</v>
      </c>
      <c r="CQ1">
        <v>313210</v>
      </c>
      <c r="CR1">
        <v>313230</v>
      </c>
      <c r="CS1">
        <v>313240</v>
      </c>
      <c r="CT1">
        <v>313310</v>
      </c>
      <c r="CU1">
        <v>314120</v>
      </c>
      <c r="CV1">
        <v>314910</v>
      </c>
      <c r="CW1">
        <v>314994</v>
      </c>
      <c r="CX1">
        <v>314999</v>
      </c>
      <c r="CY1">
        <v>315110</v>
      </c>
      <c r="CZ1">
        <v>315210</v>
      </c>
      <c r="DA1">
        <v>315220</v>
      </c>
      <c r="DB1">
        <v>315240</v>
      </c>
      <c r="DC1">
        <v>315280</v>
      </c>
      <c r="DD1">
        <v>315990</v>
      </c>
      <c r="DE1">
        <v>316110</v>
      </c>
      <c r="DF1">
        <v>316998</v>
      </c>
      <c r="DG1">
        <v>321113</v>
      </c>
      <c r="DH1">
        <v>321114</v>
      </c>
      <c r="DI1">
        <v>321211</v>
      </c>
      <c r="DJ1">
        <v>321212</v>
      </c>
      <c r="DK1">
        <v>321214</v>
      </c>
      <c r="DL1">
        <v>321219</v>
      </c>
      <c r="DM1">
        <v>321911</v>
      </c>
      <c r="DN1">
        <v>321912</v>
      </c>
      <c r="DO1">
        <v>321918</v>
      </c>
      <c r="DP1">
        <v>321920</v>
      </c>
      <c r="DQ1">
        <v>321991</v>
      </c>
      <c r="DR1">
        <v>321992</v>
      </c>
      <c r="DS1">
        <v>321999</v>
      </c>
      <c r="DT1">
        <v>322110</v>
      </c>
      <c r="DU1">
        <v>322122</v>
      </c>
      <c r="DV1">
        <v>322130</v>
      </c>
      <c r="DW1">
        <v>322211</v>
      </c>
      <c r="DX1">
        <v>322212</v>
      </c>
      <c r="DY1">
        <v>322219</v>
      </c>
      <c r="DZ1">
        <v>322220</v>
      </c>
      <c r="EA1">
        <v>322230</v>
      </c>
      <c r="EB1">
        <v>322291</v>
      </c>
      <c r="EC1">
        <v>322299</v>
      </c>
      <c r="ED1">
        <v>323111</v>
      </c>
      <c r="EE1">
        <v>323113</v>
      </c>
      <c r="EF1">
        <v>323117</v>
      </c>
      <c r="EG1">
        <v>323120</v>
      </c>
      <c r="EH1">
        <v>324110</v>
      </c>
      <c r="EI1">
        <v>324121</v>
      </c>
      <c r="EJ1">
        <v>324122</v>
      </c>
      <c r="EK1">
        <v>324191</v>
      </c>
      <c r="EL1">
        <v>324199</v>
      </c>
      <c r="EM1">
        <v>325120</v>
      </c>
      <c r="EN1">
        <v>325130</v>
      </c>
      <c r="EO1">
        <v>325180</v>
      </c>
      <c r="EP1">
        <v>325193</v>
      </c>
      <c r="EQ1">
        <v>325199</v>
      </c>
      <c r="ER1">
        <v>325211</v>
      </c>
      <c r="ES1">
        <v>325212</v>
      </c>
      <c r="ET1">
        <v>325220</v>
      </c>
      <c r="EU1">
        <v>325311</v>
      </c>
      <c r="EV1">
        <v>325312</v>
      </c>
      <c r="EW1">
        <v>325314</v>
      </c>
      <c r="EX1">
        <v>325320</v>
      </c>
      <c r="EY1">
        <v>325411</v>
      </c>
      <c r="EZ1">
        <v>325412</v>
      </c>
      <c r="FA1">
        <v>325510</v>
      </c>
      <c r="FB1">
        <v>325611</v>
      </c>
      <c r="FC1">
        <v>325612</v>
      </c>
      <c r="FD1">
        <v>325620</v>
      </c>
      <c r="FE1">
        <v>325991</v>
      </c>
      <c r="FF1">
        <v>325998</v>
      </c>
      <c r="FG1">
        <v>326111</v>
      </c>
      <c r="FH1">
        <v>326112</v>
      </c>
      <c r="FI1">
        <v>326113</v>
      </c>
      <c r="FJ1">
        <v>326121</v>
      </c>
      <c r="FK1">
        <v>326122</v>
      </c>
      <c r="FL1">
        <v>326130</v>
      </c>
      <c r="FM1">
        <v>326140</v>
      </c>
      <c r="FN1">
        <v>326150</v>
      </c>
      <c r="FO1">
        <v>326191</v>
      </c>
      <c r="FP1">
        <v>326199</v>
      </c>
      <c r="FQ1">
        <v>326211</v>
      </c>
      <c r="FR1">
        <v>326212</v>
      </c>
      <c r="FS1">
        <v>326220</v>
      </c>
      <c r="FT1">
        <v>326291</v>
      </c>
      <c r="FU1">
        <v>326299</v>
      </c>
      <c r="FV1">
        <v>327110</v>
      </c>
      <c r="FW1">
        <v>327120</v>
      </c>
      <c r="FX1">
        <v>327211</v>
      </c>
      <c r="FY1">
        <v>327212</v>
      </c>
      <c r="FZ1">
        <v>327215</v>
      </c>
      <c r="GA1">
        <v>327320</v>
      </c>
      <c r="GB1">
        <v>327331</v>
      </c>
      <c r="GC1">
        <v>327332</v>
      </c>
      <c r="GD1">
        <v>327390</v>
      </c>
      <c r="GE1">
        <v>327410</v>
      </c>
      <c r="GF1">
        <v>327420</v>
      </c>
      <c r="GG1">
        <v>327991</v>
      </c>
      <c r="GH1">
        <v>327992</v>
      </c>
      <c r="GI1">
        <v>327993</v>
      </c>
      <c r="GJ1">
        <v>327999</v>
      </c>
      <c r="GK1">
        <v>331110</v>
      </c>
      <c r="GL1">
        <v>331210</v>
      </c>
      <c r="GM1">
        <v>331221</v>
      </c>
      <c r="GN1">
        <v>331222</v>
      </c>
      <c r="GO1">
        <v>331315</v>
      </c>
      <c r="GP1">
        <v>331318</v>
      </c>
      <c r="GQ1">
        <v>331420</v>
      </c>
      <c r="GR1">
        <v>331491</v>
      </c>
      <c r="GS1">
        <v>331511</v>
      </c>
      <c r="GT1">
        <v>331513</v>
      </c>
      <c r="GU1">
        <v>331524</v>
      </c>
      <c r="GV1">
        <v>332111</v>
      </c>
      <c r="GW1">
        <v>332114</v>
      </c>
      <c r="GX1">
        <v>332119</v>
      </c>
      <c r="GY1">
        <v>332216</v>
      </c>
      <c r="GZ1">
        <v>332311</v>
      </c>
      <c r="HA1">
        <v>332312</v>
      </c>
      <c r="HB1">
        <v>332313</v>
      </c>
      <c r="HC1">
        <v>332321</v>
      </c>
      <c r="HD1">
        <v>332322</v>
      </c>
      <c r="HE1">
        <v>332323</v>
      </c>
      <c r="HF1">
        <v>332410</v>
      </c>
      <c r="HG1">
        <v>332420</v>
      </c>
      <c r="HH1">
        <v>332439</v>
      </c>
      <c r="HI1">
        <v>332510</v>
      </c>
      <c r="HJ1">
        <v>332613</v>
      </c>
      <c r="HK1">
        <v>332618</v>
      </c>
      <c r="HL1">
        <v>332710</v>
      </c>
      <c r="HM1">
        <v>332721</v>
      </c>
      <c r="HN1">
        <v>332722</v>
      </c>
      <c r="HO1">
        <v>332811</v>
      </c>
      <c r="HP1">
        <v>332812</v>
      </c>
      <c r="HQ1">
        <v>332813</v>
      </c>
      <c r="HR1">
        <v>332911</v>
      </c>
      <c r="HS1">
        <v>332912</v>
      </c>
      <c r="HT1">
        <v>332919</v>
      </c>
      <c r="HU1">
        <v>332992</v>
      </c>
      <c r="HV1">
        <v>332993</v>
      </c>
      <c r="HW1">
        <v>332994</v>
      </c>
      <c r="HX1">
        <v>332996</v>
      </c>
      <c r="HY1">
        <v>332999</v>
      </c>
      <c r="HZ1">
        <v>333111</v>
      </c>
      <c r="IA1">
        <v>333112</v>
      </c>
      <c r="IB1">
        <v>333120</v>
      </c>
      <c r="IC1">
        <v>333132</v>
      </c>
      <c r="ID1">
        <v>333241</v>
      </c>
      <c r="IE1">
        <v>333243</v>
      </c>
      <c r="IF1">
        <v>333249</v>
      </c>
      <c r="IG1">
        <v>333314</v>
      </c>
      <c r="IH1">
        <v>333318</v>
      </c>
      <c r="II1">
        <v>333413</v>
      </c>
      <c r="IJ1">
        <v>333415</v>
      </c>
      <c r="IK1">
        <v>333511</v>
      </c>
      <c r="IL1">
        <v>333514</v>
      </c>
      <c r="IM1">
        <v>333515</v>
      </c>
      <c r="IN1">
        <v>333517</v>
      </c>
      <c r="IO1">
        <v>333519</v>
      </c>
      <c r="IP1">
        <v>333613</v>
      </c>
      <c r="IQ1">
        <v>333618</v>
      </c>
      <c r="IR1">
        <v>333921</v>
      </c>
      <c r="IS1">
        <v>333922</v>
      </c>
      <c r="IT1">
        <v>333924</v>
      </c>
      <c r="IU1">
        <v>333991</v>
      </c>
      <c r="IV1">
        <v>333992</v>
      </c>
      <c r="IW1">
        <v>333993</v>
      </c>
      <c r="IX1">
        <v>333995</v>
      </c>
      <c r="IY1">
        <v>333996</v>
      </c>
      <c r="IZ1">
        <v>333997</v>
      </c>
      <c r="JA1">
        <v>333999</v>
      </c>
      <c r="JB1">
        <v>334111</v>
      </c>
      <c r="JC1">
        <v>334220</v>
      </c>
      <c r="JD1">
        <v>334412</v>
      </c>
      <c r="JE1">
        <v>334418</v>
      </c>
      <c r="JF1">
        <v>334511</v>
      </c>
      <c r="JG1">
        <v>334513</v>
      </c>
      <c r="JH1">
        <v>334515</v>
      </c>
      <c r="JI1">
        <v>334517</v>
      </c>
      <c r="JJ1">
        <v>334519</v>
      </c>
      <c r="JK1">
        <v>335121</v>
      </c>
      <c r="JL1">
        <v>335122</v>
      </c>
      <c r="JM1">
        <v>335129</v>
      </c>
      <c r="JN1">
        <v>335210</v>
      </c>
      <c r="JO1">
        <v>335221</v>
      </c>
      <c r="JP1">
        <v>335222</v>
      </c>
      <c r="JQ1">
        <v>335228</v>
      </c>
      <c r="JR1">
        <v>335311</v>
      </c>
      <c r="JS1">
        <v>335312</v>
      </c>
      <c r="JT1">
        <v>335313</v>
      </c>
      <c r="JU1">
        <v>335314</v>
      </c>
      <c r="JV1">
        <v>335929</v>
      </c>
      <c r="JW1">
        <v>335932</v>
      </c>
      <c r="JX1">
        <v>335991</v>
      </c>
      <c r="JY1">
        <v>335999</v>
      </c>
      <c r="JZ1">
        <v>336111</v>
      </c>
      <c r="KA1">
        <v>336212</v>
      </c>
      <c r="KB1">
        <v>336214</v>
      </c>
      <c r="KC1">
        <v>336310</v>
      </c>
      <c r="KD1">
        <v>336320</v>
      </c>
      <c r="KE1">
        <v>336350</v>
      </c>
      <c r="KF1">
        <v>336360</v>
      </c>
      <c r="KG1">
        <v>336370</v>
      </c>
      <c r="KH1">
        <v>336390</v>
      </c>
      <c r="KI1">
        <v>336414</v>
      </c>
      <c r="KJ1">
        <v>336611</v>
      </c>
      <c r="KK1">
        <v>336612</v>
      </c>
      <c r="KL1">
        <v>337110</v>
      </c>
      <c r="KM1">
        <v>337121</v>
      </c>
      <c r="KN1">
        <v>337122</v>
      </c>
      <c r="KO1">
        <v>337127</v>
      </c>
      <c r="KP1">
        <v>337211</v>
      </c>
      <c r="KQ1">
        <v>337212</v>
      </c>
      <c r="KR1">
        <v>337214</v>
      </c>
      <c r="KS1">
        <v>337215</v>
      </c>
      <c r="KT1">
        <v>337910</v>
      </c>
      <c r="KU1">
        <v>337920</v>
      </c>
      <c r="KV1">
        <v>339112</v>
      </c>
      <c r="KW1">
        <v>339113</v>
      </c>
      <c r="KX1">
        <v>339115</v>
      </c>
      <c r="KY1">
        <v>339116</v>
      </c>
      <c r="KZ1">
        <v>339910</v>
      </c>
      <c r="LA1">
        <v>339920</v>
      </c>
      <c r="LB1">
        <v>339940</v>
      </c>
      <c r="LC1">
        <v>339950</v>
      </c>
      <c r="LD1">
        <v>339992</v>
      </c>
      <c r="LE1">
        <v>339993</v>
      </c>
      <c r="LF1">
        <v>339994</v>
      </c>
      <c r="LG1">
        <v>339995</v>
      </c>
      <c r="LH1">
        <v>339999</v>
      </c>
      <c r="LI1">
        <v>423110</v>
      </c>
      <c r="LJ1">
        <v>423120</v>
      </c>
      <c r="LK1">
        <v>423130</v>
      </c>
      <c r="LL1">
        <v>423140</v>
      </c>
      <c r="LM1">
        <v>423210</v>
      </c>
      <c r="LN1">
        <v>423220</v>
      </c>
      <c r="LO1">
        <v>423310</v>
      </c>
      <c r="LP1">
        <v>423320</v>
      </c>
      <c r="LQ1">
        <v>423330</v>
      </c>
      <c r="LR1">
        <v>423390</v>
      </c>
      <c r="LS1">
        <v>423410</v>
      </c>
      <c r="LT1">
        <v>423420</v>
      </c>
      <c r="LU1">
        <v>423430</v>
      </c>
      <c r="LV1">
        <v>423440</v>
      </c>
      <c r="LW1">
        <v>423450</v>
      </c>
      <c r="LX1">
        <v>423460</v>
      </c>
      <c r="LY1">
        <v>423490</v>
      </c>
      <c r="LZ1">
        <v>423510</v>
      </c>
      <c r="MA1">
        <v>423520</v>
      </c>
      <c r="MB1">
        <v>423610</v>
      </c>
      <c r="MC1">
        <v>423620</v>
      </c>
      <c r="MD1">
        <v>423690</v>
      </c>
      <c r="ME1">
        <v>423710</v>
      </c>
      <c r="MF1">
        <v>423720</v>
      </c>
      <c r="MG1">
        <v>423730</v>
      </c>
      <c r="MH1">
        <v>423740</v>
      </c>
      <c r="MI1">
        <v>423810</v>
      </c>
      <c r="MJ1">
        <v>423820</v>
      </c>
      <c r="MK1">
        <v>423830</v>
      </c>
      <c r="ML1">
        <v>423840</v>
      </c>
      <c r="MM1">
        <v>423850</v>
      </c>
      <c r="MN1">
        <v>423860</v>
      </c>
      <c r="MO1">
        <v>423910</v>
      </c>
      <c r="MP1">
        <v>423920</v>
      </c>
      <c r="MQ1">
        <v>423930</v>
      </c>
      <c r="MR1">
        <v>423940</v>
      </c>
      <c r="MS1">
        <v>423990</v>
      </c>
      <c r="MT1">
        <v>424110</v>
      </c>
      <c r="MU1">
        <v>424120</v>
      </c>
      <c r="MV1">
        <v>424130</v>
      </c>
      <c r="MW1">
        <v>424210</v>
      </c>
      <c r="MX1">
        <v>424310</v>
      </c>
      <c r="MY1">
        <v>424320</v>
      </c>
      <c r="MZ1">
        <v>424330</v>
      </c>
      <c r="NA1">
        <v>424410</v>
      </c>
      <c r="NB1">
        <v>424420</v>
      </c>
      <c r="NC1">
        <v>424430</v>
      </c>
      <c r="ND1">
        <v>424440</v>
      </c>
      <c r="NE1">
        <v>424450</v>
      </c>
      <c r="NF1">
        <v>424460</v>
      </c>
      <c r="NG1">
        <v>424470</v>
      </c>
      <c r="NH1">
        <v>424480</v>
      </c>
      <c r="NI1">
        <v>424490</v>
      </c>
      <c r="NJ1">
        <v>424510</v>
      </c>
      <c r="NK1">
        <v>424520</v>
      </c>
      <c r="NL1">
        <v>424590</v>
      </c>
      <c r="NM1">
        <v>424610</v>
      </c>
      <c r="NN1">
        <v>424690</v>
      </c>
      <c r="NO1">
        <v>424710</v>
      </c>
      <c r="NP1">
        <v>424720</v>
      </c>
      <c r="NQ1">
        <v>424810</v>
      </c>
      <c r="NR1">
        <v>424820</v>
      </c>
      <c r="NS1">
        <v>424910</v>
      </c>
      <c r="NT1">
        <v>424920</v>
      </c>
      <c r="NU1">
        <v>424930</v>
      </c>
      <c r="NV1">
        <v>424940</v>
      </c>
      <c r="NW1">
        <v>424950</v>
      </c>
      <c r="NX1">
        <v>424990</v>
      </c>
      <c r="NY1">
        <v>425120</v>
      </c>
      <c r="NZ1">
        <v>441110</v>
      </c>
      <c r="OA1">
        <v>441120</v>
      </c>
      <c r="OB1">
        <v>441210</v>
      </c>
      <c r="OC1">
        <v>441222</v>
      </c>
      <c r="OD1">
        <v>441228</v>
      </c>
      <c r="OE1">
        <v>441310</v>
      </c>
      <c r="OF1">
        <v>441320</v>
      </c>
      <c r="OG1">
        <v>442110</v>
      </c>
      <c r="OH1">
        <v>442210</v>
      </c>
      <c r="OI1">
        <v>442291</v>
      </c>
      <c r="OJ1">
        <v>442299</v>
      </c>
      <c r="OK1">
        <v>443141</v>
      </c>
      <c r="OL1">
        <v>443142</v>
      </c>
      <c r="OM1">
        <v>444110</v>
      </c>
      <c r="ON1">
        <v>444120</v>
      </c>
      <c r="OO1">
        <v>444130</v>
      </c>
      <c r="OP1">
        <v>444190</v>
      </c>
      <c r="OQ1">
        <v>444210</v>
      </c>
      <c r="OR1">
        <v>444220</v>
      </c>
      <c r="OS1">
        <v>445110</v>
      </c>
      <c r="OT1">
        <v>445120</v>
      </c>
      <c r="OU1">
        <v>445210</v>
      </c>
      <c r="OV1">
        <v>445220</v>
      </c>
      <c r="OW1">
        <v>445230</v>
      </c>
      <c r="OX1">
        <v>445291</v>
      </c>
      <c r="OY1">
        <v>445292</v>
      </c>
      <c r="OZ1">
        <v>445299</v>
      </c>
      <c r="PA1">
        <v>445310</v>
      </c>
      <c r="PB1">
        <v>446110</v>
      </c>
      <c r="PC1">
        <v>446120</v>
      </c>
      <c r="PD1">
        <v>446130</v>
      </c>
      <c r="PE1">
        <v>446191</v>
      </c>
      <c r="PF1">
        <v>446199</v>
      </c>
      <c r="PG1">
        <v>447110</v>
      </c>
      <c r="PH1">
        <v>447190</v>
      </c>
      <c r="PI1">
        <v>448110</v>
      </c>
      <c r="PJ1">
        <v>448120</v>
      </c>
      <c r="PK1">
        <v>448130</v>
      </c>
      <c r="PL1">
        <v>448140</v>
      </c>
      <c r="PM1">
        <v>448150</v>
      </c>
      <c r="PN1">
        <v>448190</v>
      </c>
      <c r="PO1">
        <v>448210</v>
      </c>
      <c r="PP1">
        <v>448310</v>
      </c>
      <c r="PQ1">
        <v>448320</v>
      </c>
      <c r="PR1">
        <v>451110</v>
      </c>
      <c r="PS1">
        <v>451120</v>
      </c>
      <c r="PT1">
        <v>451130</v>
      </c>
      <c r="PU1">
        <v>451140</v>
      </c>
      <c r="PV1">
        <v>451211</v>
      </c>
      <c r="PW1">
        <v>451212</v>
      </c>
      <c r="PX1">
        <v>452111</v>
      </c>
      <c r="PY1">
        <v>452112</v>
      </c>
      <c r="PZ1">
        <v>452910</v>
      </c>
      <c r="QA1">
        <v>452990</v>
      </c>
      <c r="QB1">
        <v>453110</v>
      </c>
      <c r="QC1">
        <v>453210</v>
      </c>
      <c r="QD1">
        <v>453220</v>
      </c>
      <c r="QE1">
        <v>453310</v>
      </c>
      <c r="QF1">
        <v>453910</v>
      </c>
      <c r="QG1">
        <v>453920</v>
      </c>
      <c r="QH1">
        <v>453930</v>
      </c>
      <c r="QI1">
        <v>453991</v>
      </c>
      <c r="QJ1">
        <v>453998</v>
      </c>
      <c r="QK1">
        <v>454111</v>
      </c>
      <c r="QL1">
        <v>454113</v>
      </c>
      <c r="QM1">
        <v>454210</v>
      </c>
      <c r="QN1">
        <v>454310</v>
      </c>
      <c r="QO1">
        <v>454390</v>
      </c>
      <c r="QP1">
        <v>481111</v>
      </c>
      <c r="QQ1">
        <v>481211</v>
      </c>
      <c r="QR1">
        <v>481219</v>
      </c>
      <c r="QS1">
        <v>483113</v>
      </c>
      <c r="QT1">
        <v>483211</v>
      </c>
      <c r="QU1">
        <v>483212</v>
      </c>
      <c r="QV1">
        <v>484110</v>
      </c>
      <c r="QW1">
        <v>484121</v>
      </c>
      <c r="QX1">
        <v>484122</v>
      </c>
      <c r="QY1">
        <v>484210</v>
      </c>
      <c r="QZ1">
        <v>484220</v>
      </c>
      <c r="RA1">
        <v>484230</v>
      </c>
      <c r="RB1">
        <v>485113</v>
      </c>
      <c r="RC1">
        <v>485210</v>
      </c>
      <c r="RD1">
        <v>485310</v>
      </c>
      <c r="RE1">
        <v>485320</v>
      </c>
      <c r="RF1">
        <v>485410</v>
      </c>
      <c r="RG1">
        <v>485510</v>
      </c>
      <c r="RH1">
        <v>485991</v>
      </c>
      <c r="RI1">
        <v>485999</v>
      </c>
      <c r="RJ1">
        <v>486110</v>
      </c>
      <c r="RK1">
        <v>486210</v>
      </c>
      <c r="RL1">
        <v>486910</v>
      </c>
      <c r="RM1">
        <v>487210</v>
      </c>
      <c r="RN1">
        <v>488111</v>
      </c>
      <c r="RO1">
        <v>488119</v>
      </c>
      <c r="RP1">
        <v>488190</v>
      </c>
      <c r="RQ1">
        <v>488210</v>
      </c>
      <c r="RR1">
        <v>488310</v>
      </c>
      <c r="RS1">
        <v>488320</v>
      </c>
      <c r="RT1">
        <v>488330</v>
      </c>
      <c r="RU1">
        <v>488390</v>
      </c>
      <c r="RV1">
        <v>488410</v>
      </c>
      <c r="RW1">
        <v>488490</v>
      </c>
      <c r="RX1">
        <v>488510</v>
      </c>
      <c r="RY1">
        <v>488991</v>
      </c>
      <c r="RZ1">
        <v>488999</v>
      </c>
      <c r="SA1">
        <v>492110</v>
      </c>
      <c r="SB1">
        <v>492210</v>
      </c>
      <c r="SC1">
        <v>493110</v>
      </c>
      <c r="SD1">
        <v>493120</v>
      </c>
      <c r="SE1">
        <v>493130</v>
      </c>
      <c r="SF1">
        <v>493190</v>
      </c>
      <c r="SG1">
        <v>511110</v>
      </c>
      <c r="SH1">
        <v>511120</v>
      </c>
      <c r="SI1">
        <v>511130</v>
      </c>
      <c r="SJ1">
        <v>511140</v>
      </c>
      <c r="SK1">
        <v>511199</v>
      </c>
      <c r="SL1">
        <v>511210</v>
      </c>
      <c r="SM1">
        <v>512110</v>
      </c>
      <c r="SN1">
        <v>512120</v>
      </c>
      <c r="SO1">
        <v>512131</v>
      </c>
      <c r="SP1">
        <v>512191</v>
      </c>
      <c r="SQ1">
        <v>512210</v>
      </c>
      <c r="SR1">
        <v>512220</v>
      </c>
      <c r="SS1">
        <v>512240</v>
      </c>
      <c r="ST1">
        <v>515111</v>
      </c>
      <c r="SU1">
        <v>515112</v>
      </c>
      <c r="SV1">
        <v>515120</v>
      </c>
      <c r="SW1">
        <v>517110</v>
      </c>
      <c r="SX1">
        <v>517210</v>
      </c>
      <c r="SY1">
        <v>517410</v>
      </c>
      <c r="SZ1">
        <v>517911</v>
      </c>
      <c r="TA1">
        <v>517919</v>
      </c>
      <c r="TB1">
        <v>518210</v>
      </c>
      <c r="TC1">
        <v>519110</v>
      </c>
      <c r="TD1">
        <v>519120</v>
      </c>
      <c r="TE1">
        <v>519130</v>
      </c>
      <c r="TF1">
        <v>519190</v>
      </c>
      <c r="TG1">
        <v>522110</v>
      </c>
      <c r="TH1">
        <v>522120</v>
      </c>
      <c r="TI1">
        <v>522130</v>
      </c>
      <c r="TJ1">
        <v>522210</v>
      </c>
      <c r="TK1">
        <v>522220</v>
      </c>
      <c r="TL1">
        <v>522291</v>
      </c>
      <c r="TM1">
        <v>522292</v>
      </c>
      <c r="TN1">
        <v>522294</v>
      </c>
      <c r="TO1">
        <v>522298</v>
      </c>
      <c r="TP1">
        <v>522310</v>
      </c>
      <c r="TQ1">
        <v>522320</v>
      </c>
      <c r="TR1">
        <v>522390</v>
      </c>
      <c r="TS1">
        <v>523110</v>
      </c>
      <c r="TT1">
        <v>523120</v>
      </c>
      <c r="TU1">
        <v>523140</v>
      </c>
      <c r="TV1">
        <v>523910</v>
      </c>
      <c r="TW1">
        <v>523920</v>
      </c>
      <c r="TX1">
        <v>523930</v>
      </c>
      <c r="TY1">
        <v>523991</v>
      </c>
      <c r="TZ1">
        <v>523999</v>
      </c>
      <c r="UA1">
        <v>524113</v>
      </c>
      <c r="UB1">
        <v>524114</v>
      </c>
      <c r="UC1">
        <v>524126</v>
      </c>
      <c r="UD1">
        <v>524127</v>
      </c>
      <c r="UE1">
        <v>524128</v>
      </c>
      <c r="UF1">
        <v>524210</v>
      </c>
      <c r="UG1">
        <v>524291</v>
      </c>
      <c r="UH1">
        <v>524292</v>
      </c>
      <c r="UI1">
        <v>524298</v>
      </c>
      <c r="UJ1">
        <v>525910</v>
      </c>
      <c r="UK1">
        <v>525990</v>
      </c>
      <c r="UL1">
        <v>531110</v>
      </c>
      <c r="UM1">
        <v>531120</v>
      </c>
      <c r="UN1">
        <v>531130</v>
      </c>
      <c r="UO1">
        <v>531190</v>
      </c>
      <c r="UP1">
        <v>531210</v>
      </c>
      <c r="UQ1">
        <v>531311</v>
      </c>
      <c r="UR1">
        <v>531312</v>
      </c>
      <c r="US1">
        <v>531320</v>
      </c>
      <c r="UT1">
        <v>531390</v>
      </c>
      <c r="UU1">
        <v>532111</v>
      </c>
      <c r="UV1">
        <v>532112</v>
      </c>
      <c r="UW1">
        <v>532120</v>
      </c>
      <c r="UX1">
        <v>532210</v>
      </c>
      <c r="UY1">
        <v>532220</v>
      </c>
      <c r="UZ1">
        <v>532230</v>
      </c>
      <c r="VA1">
        <v>532291</v>
      </c>
      <c r="VB1">
        <v>532292</v>
      </c>
      <c r="VC1">
        <v>532299</v>
      </c>
      <c r="VD1">
        <v>532310</v>
      </c>
      <c r="VE1">
        <v>532411</v>
      </c>
      <c r="VF1">
        <v>532412</v>
      </c>
      <c r="VG1">
        <v>532420</v>
      </c>
      <c r="VH1">
        <v>532490</v>
      </c>
      <c r="VI1">
        <v>533110</v>
      </c>
      <c r="VJ1">
        <v>541110</v>
      </c>
      <c r="VK1">
        <v>541191</v>
      </c>
      <c r="VL1">
        <v>541199</v>
      </c>
      <c r="VM1">
        <v>541211</v>
      </c>
      <c r="VN1">
        <v>541213</v>
      </c>
      <c r="VO1">
        <v>541214</v>
      </c>
      <c r="VP1">
        <v>541219</v>
      </c>
      <c r="VQ1">
        <v>541310</v>
      </c>
      <c r="VR1">
        <v>541320</v>
      </c>
      <c r="VS1">
        <v>541330</v>
      </c>
      <c r="VT1">
        <v>541340</v>
      </c>
      <c r="VU1">
        <v>541350</v>
      </c>
      <c r="VV1">
        <v>541360</v>
      </c>
      <c r="VW1">
        <v>541370</v>
      </c>
      <c r="VX1">
        <v>541380</v>
      </c>
      <c r="VY1">
        <v>541410</v>
      </c>
      <c r="VZ1">
        <v>541420</v>
      </c>
      <c r="WA1">
        <v>541430</v>
      </c>
      <c r="WB1">
        <v>541490</v>
      </c>
      <c r="WC1">
        <v>541511</v>
      </c>
      <c r="WD1">
        <v>541512</v>
      </c>
      <c r="WE1">
        <v>541513</v>
      </c>
      <c r="WF1">
        <v>541519</v>
      </c>
      <c r="WG1">
        <v>541611</v>
      </c>
      <c r="WH1">
        <v>541612</v>
      </c>
      <c r="WI1">
        <v>541613</v>
      </c>
      <c r="WJ1">
        <v>541614</v>
      </c>
      <c r="WK1">
        <v>541618</v>
      </c>
      <c r="WL1">
        <v>541620</v>
      </c>
      <c r="WM1">
        <v>541690</v>
      </c>
      <c r="WN1">
        <v>541711</v>
      </c>
      <c r="WO1">
        <v>541712</v>
      </c>
      <c r="WP1">
        <v>541720</v>
      </c>
      <c r="WQ1">
        <v>541810</v>
      </c>
      <c r="WR1">
        <v>541820</v>
      </c>
      <c r="WS1">
        <v>541830</v>
      </c>
      <c r="WT1">
        <v>541840</v>
      </c>
      <c r="WU1">
        <v>541850</v>
      </c>
      <c r="WV1">
        <v>541860</v>
      </c>
      <c r="WW1">
        <v>541870</v>
      </c>
      <c r="WX1">
        <v>541890</v>
      </c>
      <c r="WY1">
        <v>541910</v>
      </c>
      <c r="WZ1">
        <v>541921</v>
      </c>
      <c r="XA1">
        <v>541922</v>
      </c>
      <c r="XB1">
        <v>541930</v>
      </c>
      <c r="XC1">
        <v>541940</v>
      </c>
      <c r="XD1">
        <v>541990</v>
      </c>
      <c r="XE1">
        <v>551111</v>
      </c>
      <c r="XF1">
        <v>551112</v>
      </c>
      <c r="XG1">
        <v>551114</v>
      </c>
      <c r="XH1">
        <v>561110</v>
      </c>
      <c r="XI1">
        <v>561210</v>
      </c>
      <c r="XJ1">
        <v>561311</v>
      </c>
      <c r="XK1">
        <v>561312</v>
      </c>
      <c r="XL1">
        <v>561320</v>
      </c>
      <c r="XM1">
        <v>561330</v>
      </c>
      <c r="XN1">
        <v>561410</v>
      </c>
      <c r="XO1">
        <v>561421</v>
      </c>
      <c r="XP1">
        <v>561422</v>
      </c>
      <c r="XQ1">
        <v>561431</v>
      </c>
      <c r="XR1">
        <v>561439</v>
      </c>
      <c r="XS1">
        <v>561440</v>
      </c>
      <c r="XT1">
        <v>561450</v>
      </c>
      <c r="XU1">
        <v>561491</v>
      </c>
      <c r="XV1">
        <v>561492</v>
      </c>
      <c r="XW1">
        <v>561499</v>
      </c>
      <c r="XX1">
        <v>561510</v>
      </c>
      <c r="XY1">
        <v>561520</v>
      </c>
      <c r="XZ1">
        <v>561591</v>
      </c>
      <c r="YA1">
        <v>561599</v>
      </c>
      <c r="YB1">
        <v>561611</v>
      </c>
      <c r="YC1">
        <v>561612</v>
      </c>
      <c r="YD1">
        <v>561613</v>
      </c>
      <c r="YE1">
        <v>561621</v>
      </c>
      <c r="YF1">
        <v>561622</v>
      </c>
      <c r="YG1">
        <v>561710</v>
      </c>
      <c r="YH1">
        <v>561720</v>
      </c>
      <c r="YI1">
        <v>561730</v>
      </c>
      <c r="YJ1">
        <v>561740</v>
      </c>
      <c r="YK1">
        <v>561790</v>
      </c>
      <c r="YL1">
        <v>561910</v>
      </c>
      <c r="YM1">
        <v>561920</v>
      </c>
      <c r="YN1">
        <v>561990</v>
      </c>
      <c r="YO1">
        <v>562111</v>
      </c>
      <c r="YP1">
        <v>562112</v>
      </c>
      <c r="YQ1">
        <v>562119</v>
      </c>
      <c r="YR1">
        <v>562211</v>
      </c>
      <c r="YS1">
        <v>562212</v>
      </c>
      <c r="YT1">
        <v>562219</v>
      </c>
      <c r="YU1">
        <v>562910</v>
      </c>
      <c r="YV1">
        <v>562920</v>
      </c>
      <c r="YW1">
        <v>562991</v>
      </c>
      <c r="YX1">
        <v>562998</v>
      </c>
      <c r="YY1">
        <v>611110</v>
      </c>
      <c r="YZ1">
        <v>611210</v>
      </c>
      <c r="ZA1">
        <v>611310</v>
      </c>
      <c r="ZB1">
        <v>611420</v>
      </c>
      <c r="ZC1">
        <v>611430</v>
      </c>
      <c r="ZD1">
        <v>611511</v>
      </c>
      <c r="ZE1">
        <v>611512</v>
      </c>
      <c r="ZF1">
        <v>611513</v>
      </c>
      <c r="ZG1">
        <v>611519</v>
      </c>
      <c r="ZH1">
        <v>611610</v>
      </c>
      <c r="ZI1">
        <v>611620</v>
      </c>
      <c r="ZJ1">
        <v>611630</v>
      </c>
      <c r="ZK1">
        <v>611691</v>
      </c>
      <c r="ZL1">
        <v>611692</v>
      </c>
      <c r="ZM1">
        <v>611699</v>
      </c>
      <c r="ZN1">
        <v>611710</v>
      </c>
      <c r="ZO1">
        <v>621111</v>
      </c>
      <c r="ZP1">
        <v>621112</v>
      </c>
      <c r="ZQ1">
        <v>621210</v>
      </c>
      <c r="ZR1">
        <v>621310</v>
      </c>
      <c r="ZS1">
        <v>621320</v>
      </c>
      <c r="ZT1">
        <v>621330</v>
      </c>
      <c r="ZU1">
        <v>621340</v>
      </c>
      <c r="ZV1">
        <v>621391</v>
      </c>
      <c r="ZW1">
        <v>621399</v>
      </c>
      <c r="ZX1">
        <v>621410</v>
      </c>
      <c r="ZY1">
        <v>621420</v>
      </c>
      <c r="ZZ1">
        <v>621491</v>
      </c>
      <c r="AAA1">
        <v>621492</v>
      </c>
      <c r="AAB1">
        <v>621493</v>
      </c>
      <c r="AAC1">
        <v>621498</v>
      </c>
      <c r="AAD1">
        <v>621511</v>
      </c>
      <c r="AAE1">
        <v>621512</v>
      </c>
      <c r="AAF1">
        <v>621610</v>
      </c>
      <c r="AAG1">
        <v>621910</v>
      </c>
      <c r="AAH1">
        <v>621991</v>
      </c>
      <c r="AAI1">
        <v>621999</v>
      </c>
      <c r="AAJ1">
        <v>622110</v>
      </c>
      <c r="AAK1">
        <v>622210</v>
      </c>
      <c r="AAL1">
        <v>622310</v>
      </c>
      <c r="AAM1">
        <v>623110</v>
      </c>
      <c r="AAN1">
        <v>623210</v>
      </c>
      <c r="AAO1">
        <v>623220</v>
      </c>
      <c r="AAP1">
        <v>623311</v>
      </c>
      <c r="AAQ1">
        <v>623312</v>
      </c>
      <c r="AAR1">
        <v>623990</v>
      </c>
      <c r="AAS1">
        <v>624110</v>
      </c>
      <c r="AAT1">
        <v>624120</v>
      </c>
      <c r="AAU1">
        <v>624190</v>
      </c>
      <c r="AAV1">
        <v>624210</v>
      </c>
      <c r="AAW1">
        <v>624221</v>
      </c>
      <c r="AAX1">
        <v>624229</v>
      </c>
      <c r="AAY1">
        <v>624230</v>
      </c>
      <c r="AAZ1">
        <v>624310</v>
      </c>
      <c r="ABA1">
        <v>624410</v>
      </c>
      <c r="ABB1">
        <v>711110</v>
      </c>
      <c r="ABC1">
        <v>711120</v>
      </c>
      <c r="ABD1">
        <v>711130</v>
      </c>
      <c r="ABE1">
        <v>711190</v>
      </c>
      <c r="ABF1">
        <v>711211</v>
      </c>
      <c r="ABG1">
        <v>711212</v>
      </c>
      <c r="ABH1">
        <v>711219</v>
      </c>
      <c r="ABI1">
        <v>711310</v>
      </c>
      <c r="ABJ1">
        <v>711320</v>
      </c>
      <c r="ABK1">
        <v>711410</v>
      </c>
      <c r="ABL1">
        <v>711510</v>
      </c>
      <c r="ABM1">
        <v>712110</v>
      </c>
      <c r="ABN1">
        <v>712120</v>
      </c>
      <c r="ABO1">
        <v>712130</v>
      </c>
      <c r="ABP1">
        <v>712190</v>
      </c>
      <c r="ABQ1">
        <v>713110</v>
      </c>
      <c r="ABR1">
        <v>713120</v>
      </c>
      <c r="ABS1">
        <v>713210</v>
      </c>
      <c r="ABT1">
        <v>713290</v>
      </c>
      <c r="ABU1">
        <v>713910</v>
      </c>
      <c r="ABV1">
        <v>713930</v>
      </c>
      <c r="ABW1">
        <v>713940</v>
      </c>
      <c r="ABX1">
        <v>713950</v>
      </c>
      <c r="ABY1">
        <v>713990</v>
      </c>
      <c r="ABZ1">
        <v>721110</v>
      </c>
      <c r="ACA1">
        <v>721120</v>
      </c>
      <c r="ACB1">
        <v>721191</v>
      </c>
      <c r="ACC1">
        <v>721199</v>
      </c>
      <c r="ACD1">
        <v>721211</v>
      </c>
      <c r="ACE1">
        <v>721214</v>
      </c>
      <c r="ACF1">
        <v>721310</v>
      </c>
      <c r="ACG1">
        <v>722310</v>
      </c>
      <c r="ACH1">
        <v>722320</v>
      </c>
      <c r="ACI1">
        <v>722330</v>
      </c>
      <c r="ACJ1">
        <v>722410</v>
      </c>
      <c r="ACK1">
        <v>722511</v>
      </c>
      <c r="ACL1">
        <v>722513</v>
      </c>
      <c r="ACM1">
        <v>722514</v>
      </c>
      <c r="ACN1">
        <v>722515</v>
      </c>
      <c r="ACO1">
        <v>811111</v>
      </c>
      <c r="ACP1">
        <v>811112</v>
      </c>
      <c r="ACQ1">
        <v>811113</v>
      </c>
      <c r="ACR1">
        <v>811118</v>
      </c>
      <c r="ACS1">
        <v>811121</v>
      </c>
      <c r="ACT1">
        <v>811122</v>
      </c>
      <c r="ACU1">
        <v>811191</v>
      </c>
      <c r="ACV1">
        <v>811192</v>
      </c>
      <c r="ACW1">
        <v>811198</v>
      </c>
      <c r="ACX1">
        <v>811211</v>
      </c>
      <c r="ACY1">
        <v>811212</v>
      </c>
      <c r="ACZ1">
        <v>811213</v>
      </c>
      <c r="ADA1">
        <v>811219</v>
      </c>
      <c r="ADB1">
        <v>811310</v>
      </c>
      <c r="ADC1">
        <v>811411</v>
      </c>
      <c r="ADD1">
        <v>811412</v>
      </c>
      <c r="ADE1">
        <v>811420</v>
      </c>
      <c r="ADF1">
        <v>811430</v>
      </c>
      <c r="ADG1">
        <v>811490</v>
      </c>
      <c r="ADH1">
        <v>812111</v>
      </c>
      <c r="ADI1">
        <v>812112</v>
      </c>
      <c r="ADJ1">
        <v>812113</v>
      </c>
      <c r="ADK1">
        <v>812191</v>
      </c>
      <c r="ADL1">
        <v>812199</v>
      </c>
      <c r="ADM1">
        <v>812210</v>
      </c>
      <c r="ADN1">
        <v>812220</v>
      </c>
      <c r="ADO1">
        <v>812310</v>
      </c>
      <c r="ADP1">
        <v>812320</v>
      </c>
      <c r="ADQ1">
        <v>812331</v>
      </c>
      <c r="ADR1">
        <v>812332</v>
      </c>
      <c r="ADS1">
        <v>812910</v>
      </c>
      <c r="ADT1">
        <v>812921</v>
      </c>
      <c r="ADU1">
        <v>812930</v>
      </c>
      <c r="ADV1">
        <v>812990</v>
      </c>
      <c r="ADW1">
        <v>813110</v>
      </c>
      <c r="ADX1">
        <v>813211</v>
      </c>
      <c r="ADY1">
        <v>813212</v>
      </c>
      <c r="ADZ1">
        <v>813219</v>
      </c>
      <c r="AEA1">
        <v>813311</v>
      </c>
      <c r="AEB1">
        <v>813312</v>
      </c>
      <c r="AEC1">
        <v>813319</v>
      </c>
      <c r="AED1">
        <v>813410</v>
      </c>
      <c r="AEE1">
        <v>813910</v>
      </c>
      <c r="AEF1">
        <v>813920</v>
      </c>
      <c r="AEG1">
        <v>813930</v>
      </c>
      <c r="AEH1">
        <v>813940</v>
      </c>
      <c r="AEI1">
        <v>813990</v>
      </c>
      <c r="AEJ1" t="s">
        <v>21</v>
      </c>
    </row>
    <row r="2" spans="1:816" x14ac:dyDescent="0.35">
      <c r="A2">
        <v>15020</v>
      </c>
      <c r="B2">
        <v>0</v>
      </c>
      <c r="C2">
        <v>213.295789221993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6.3839463840808301</v>
      </c>
      <c r="X2">
        <v>0</v>
      </c>
      <c r="Y2">
        <v>0</v>
      </c>
      <c r="Z2">
        <v>0</v>
      </c>
      <c r="AA2">
        <v>0</v>
      </c>
      <c r="AB2">
        <v>0</v>
      </c>
      <c r="AC2">
        <v>22.146587809490502</v>
      </c>
      <c r="AD2">
        <v>0</v>
      </c>
      <c r="AE2">
        <v>1.7311938068719399</v>
      </c>
      <c r="AF2">
        <v>0</v>
      </c>
      <c r="AG2">
        <v>0</v>
      </c>
      <c r="AH2">
        <v>0</v>
      </c>
      <c r="AI2">
        <v>0</v>
      </c>
      <c r="AJ2">
        <v>3.5799792892707498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3.6237926216818299</v>
      </c>
      <c r="BD2">
        <v>0</v>
      </c>
      <c r="BE2">
        <v>0</v>
      </c>
      <c r="BF2">
        <v>0</v>
      </c>
      <c r="BG2">
        <v>0</v>
      </c>
      <c r="BH2">
        <v>1.1799038273128899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3.9238850637548</v>
      </c>
      <c r="OA2">
        <v>0</v>
      </c>
      <c r="OB2">
        <v>0</v>
      </c>
      <c r="OC2">
        <v>0</v>
      </c>
      <c r="OD2">
        <v>0</v>
      </c>
      <c r="OE2">
        <v>4.6820456214951598</v>
      </c>
      <c r="OF2">
        <v>0</v>
      </c>
      <c r="OG2">
        <v>4.8383984532274003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1.82486696834224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2.62706750705614</v>
      </c>
      <c r="PC2">
        <v>0</v>
      </c>
      <c r="PD2">
        <v>0</v>
      </c>
      <c r="PE2">
        <v>0</v>
      </c>
      <c r="PF2">
        <v>0</v>
      </c>
      <c r="PG2">
        <v>4.5296133142304402</v>
      </c>
      <c r="PH2">
        <v>9.0573286104221005</v>
      </c>
      <c r="PI2">
        <v>0</v>
      </c>
      <c r="PJ2">
        <v>1.5794051242384599</v>
      </c>
      <c r="PK2">
        <v>0</v>
      </c>
      <c r="PL2">
        <v>0.78908595365474998</v>
      </c>
      <c r="PM2">
        <v>0</v>
      </c>
      <c r="PN2">
        <v>0</v>
      </c>
      <c r="PO2">
        <v>2.5535696669591599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7.6031338105681803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12.001550702662099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3.3143903953789602</v>
      </c>
      <c r="TH2">
        <v>0</v>
      </c>
      <c r="TI2">
        <v>0</v>
      </c>
      <c r="TJ2">
        <v>0</v>
      </c>
      <c r="TK2">
        <v>0</v>
      </c>
      <c r="TL2">
        <v>20.153614314932501</v>
      </c>
      <c r="TM2">
        <v>0</v>
      </c>
      <c r="TN2">
        <v>0</v>
      </c>
      <c r="TO2">
        <v>4.2956330922411299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1.9679475157447801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0.34205268939759698</v>
      </c>
      <c r="UQ2">
        <v>0</v>
      </c>
      <c r="UR2">
        <v>0</v>
      </c>
      <c r="US2">
        <v>0</v>
      </c>
      <c r="UT2">
        <v>0</v>
      </c>
      <c r="UU2">
        <v>40.152301449044401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0.80777292034627801</v>
      </c>
      <c r="VK2">
        <v>0</v>
      </c>
      <c r="VL2">
        <v>0</v>
      </c>
      <c r="VM2">
        <v>1.8894587317489899</v>
      </c>
      <c r="VN2">
        <v>0</v>
      </c>
      <c r="VO2">
        <v>0</v>
      </c>
      <c r="VP2">
        <v>0</v>
      </c>
      <c r="VQ2">
        <v>0</v>
      </c>
      <c r="VR2">
        <v>0</v>
      </c>
      <c r="VS2">
        <v>3.4947144926918998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3.0162893118824501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8.2949360877658993</v>
      </c>
      <c r="YH2">
        <v>0.74731057434292902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1.3171929448906201</v>
      </c>
      <c r="ZP2">
        <v>0</v>
      </c>
      <c r="ZQ2">
        <v>1.84608571528931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5.5450429656467604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0.215063944015392</v>
      </c>
      <c r="ABX2">
        <v>0</v>
      </c>
      <c r="ABY2">
        <v>0</v>
      </c>
      <c r="ABZ2">
        <v>1.7964226393445899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0.66167337819174499</v>
      </c>
      <c r="ACI2">
        <v>0</v>
      </c>
      <c r="ACJ2">
        <v>0</v>
      </c>
      <c r="ACK2">
        <v>1.36640398699471</v>
      </c>
      <c r="ACL2">
        <v>3.6753581412626199</v>
      </c>
      <c r="ACM2">
        <v>0</v>
      </c>
      <c r="ACN2">
        <v>0.96228541087446595</v>
      </c>
      <c r="ACO2">
        <v>4.6480308057514401</v>
      </c>
      <c r="ACP2">
        <v>0</v>
      </c>
      <c r="ACQ2">
        <v>0</v>
      </c>
      <c r="ACR2">
        <v>0</v>
      </c>
      <c r="ACS2">
        <v>4.1890535165099196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7.5797162641227001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4.2346242690139801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15454.464519314701</v>
      </c>
    </row>
    <row r="3" spans="1:816" x14ac:dyDescent="0.35">
      <c r="A3">
        <v>17260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17.108822680436099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0.58799250851614404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2.6287205004873502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75.322128248992399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61.342920763496601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4.0759794602961898</v>
      </c>
      <c r="OF3">
        <v>6.6956195895002697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3.5385785540427102</v>
      </c>
      <c r="PC3">
        <v>0</v>
      </c>
      <c r="PD3">
        <v>0</v>
      </c>
      <c r="PE3">
        <v>0</v>
      </c>
      <c r="PF3">
        <v>0</v>
      </c>
      <c r="PG3">
        <v>5.5059695353845601</v>
      </c>
      <c r="PH3">
        <v>14.868678181270999</v>
      </c>
      <c r="PI3">
        <v>0</v>
      </c>
      <c r="PJ3">
        <v>1.8668020797935201</v>
      </c>
      <c r="PK3">
        <v>0</v>
      </c>
      <c r="PL3">
        <v>1.9689747079403599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10.265113726633899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2.5167197219838999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0.27237882575906702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3.5139562910544799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2.5960331597046098</v>
      </c>
      <c r="UG3">
        <v>0</v>
      </c>
      <c r="UH3">
        <v>0</v>
      </c>
      <c r="UI3">
        <v>0</v>
      </c>
      <c r="UJ3">
        <v>0</v>
      </c>
      <c r="UK3">
        <v>0</v>
      </c>
      <c r="UL3">
        <v>4.4050045556836404</v>
      </c>
      <c r="UM3">
        <v>1.6249762626239299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150.915815790605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3.6721522177058001</v>
      </c>
      <c r="VK3">
        <v>0</v>
      </c>
      <c r="VL3">
        <v>0</v>
      </c>
      <c r="VM3">
        <v>1.71413627565424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5.2482501238091004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2.9046201079634399</v>
      </c>
      <c r="ZP3">
        <v>0</v>
      </c>
      <c r="ZQ3">
        <v>1.2286088341091199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5.8170587669042604</v>
      </c>
      <c r="AAN3">
        <v>0</v>
      </c>
      <c r="AAO3">
        <v>0</v>
      </c>
      <c r="AAP3">
        <v>0</v>
      </c>
      <c r="AAQ3">
        <v>5.4132309221916302</v>
      </c>
      <c r="AAR3">
        <v>0</v>
      </c>
      <c r="AAS3">
        <v>0</v>
      </c>
      <c r="AAT3">
        <v>5.8211234470578397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9.5522544939914908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91.795353233136893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0.99131169729610802</v>
      </c>
      <c r="ACL3">
        <v>2.6688626450173398</v>
      </c>
      <c r="ACM3">
        <v>0</v>
      </c>
      <c r="ACN3">
        <v>0.175522836665606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6.2310075255595301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2.0655025243900602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17776.9201807957</v>
      </c>
    </row>
    <row r="4" spans="1:816" x14ac:dyDescent="0.35">
      <c r="A4">
        <v>17380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396.66046253301698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1.9800619012848599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1.8462386268806901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94.635379843994599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4.36396769446874</v>
      </c>
      <c r="OF4">
        <v>0</v>
      </c>
      <c r="OG4">
        <v>4.8652709800434399</v>
      </c>
      <c r="OH4">
        <v>0</v>
      </c>
      <c r="OI4">
        <v>0</v>
      </c>
      <c r="OJ4">
        <v>0.49834951888205697</v>
      </c>
      <c r="OK4">
        <v>0</v>
      </c>
      <c r="OL4">
        <v>0</v>
      </c>
      <c r="OM4">
        <v>0</v>
      </c>
      <c r="ON4">
        <v>0</v>
      </c>
      <c r="OO4">
        <v>0</v>
      </c>
      <c r="OP4">
        <v>7.6181891160072901</v>
      </c>
      <c r="OQ4">
        <v>0</v>
      </c>
      <c r="OR4">
        <v>0</v>
      </c>
      <c r="OS4">
        <v>2.3688741969317899</v>
      </c>
      <c r="OT4">
        <v>5.9544873128512998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3.2273653115758099</v>
      </c>
      <c r="PC4">
        <v>0</v>
      </c>
      <c r="PD4">
        <v>0</v>
      </c>
      <c r="PE4">
        <v>0</v>
      </c>
      <c r="PF4">
        <v>0</v>
      </c>
      <c r="PG4">
        <v>6.9129436255982002</v>
      </c>
      <c r="PH4">
        <v>0</v>
      </c>
      <c r="PI4">
        <v>0</v>
      </c>
      <c r="PJ4">
        <v>2.2421324618458698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8.3220539810307699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2.11590362629999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3.9438586498612098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8.6842110339111898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3.1040770920343101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2.1617989729429499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0.80929989271522595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1.59266529698933</v>
      </c>
      <c r="VK4">
        <v>0</v>
      </c>
      <c r="VL4">
        <v>0</v>
      </c>
      <c r="VM4">
        <v>2.2352385996252999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1.86910140245186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0.66749855605184905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1.7908194232241501</v>
      </c>
      <c r="ZP4">
        <v>0</v>
      </c>
      <c r="ZQ4">
        <v>1.8297776110322601</v>
      </c>
      <c r="ZR4">
        <v>0</v>
      </c>
      <c r="ZS4">
        <v>1.7268223429656899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3.4073945724391801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5.63021297842349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3.35591565567678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6.3280386544857699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1.1024938646276401</v>
      </c>
      <c r="ABX4">
        <v>0</v>
      </c>
      <c r="ABY4">
        <v>1.2881569191184701</v>
      </c>
      <c r="ABZ4">
        <v>1.47127601291247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1.6425343409520701</v>
      </c>
      <c r="ACL4">
        <v>3.3794617501085402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2.2049606861365501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1.35093063512842</v>
      </c>
      <c r="ADJ4">
        <v>0</v>
      </c>
      <c r="ADK4">
        <v>0</v>
      </c>
      <c r="ADL4">
        <v>0</v>
      </c>
      <c r="ADM4">
        <v>5.7732050922141802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3.1850048556035699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17994.1464356223</v>
      </c>
    </row>
    <row r="5" spans="1:816" x14ac:dyDescent="0.35">
      <c r="A5">
        <v>18060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1.62293704827173</v>
      </c>
      <c r="AF5">
        <v>0</v>
      </c>
      <c r="AG5">
        <v>0</v>
      </c>
      <c r="AH5">
        <v>0.24583018870276399</v>
      </c>
      <c r="AI5">
        <v>0</v>
      </c>
      <c r="AJ5">
        <v>2.28041300427045</v>
      </c>
      <c r="AK5">
        <v>0</v>
      </c>
      <c r="AL5">
        <v>0</v>
      </c>
      <c r="AM5">
        <v>0</v>
      </c>
      <c r="AN5">
        <v>0</v>
      </c>
      <c r="AO5">
        <v>7.0272384486368802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7.6814166667957799</v>
      </c>
      <c r="AW5">
        <v>0</v>
      </c>
      <c r="AX5">
        <v>0</v>
      </c>
      <c r="AY5">
        <v>1.0420897372898901</v>
      </c>
      <c r="AZ5">
        <v>1.22032246840556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3.18562816373904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5.1197321156733002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7.70659332943002</v>
      </c>
      <c r="MM5">
        <v>0</v>
      </c>
      <c r="MN5">
        <v>0</v>
      </c>
      <c r="MO5">
        <v>0</v>
      </c>
      <c r="MP5">
        <v>0</v>
      </c>
      <c r="MQ5">
        <v>7.5837289135733004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0.91545700178702905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2.42539300363139</v>
      </c>
      <c r="OA5">
        <v>3.1890793438715099</v>
      </c>
      <c r="OB5">
        <v>0</v>
      </c>
      <c r="OC5">
        <v>0</v>
      </c>
      <c r="OD5">
        <v>0</v>
      </c>
      <c r="OE5">
        <v>3.4794886605866302</v>
      </c>
      <c r="OF5">
        <v>0</v>
      </c>
      <c r="OG5">
        <v>0</v>
      </c>
      <c r="OH5">
        <v>0</v>
      </c>
      <c r="OI5">
        <v>0</v>
      </c>
      <c r="OJ5">
        <v>1.5164733220613</v>
      </c>
      <c r="OK5">
        <v>4.7837365879606901</v>
      </c>
      <c r="OL5">
        <v>0</v>
      </c>
      <c r="OM5">
        <v>0</v>
      </c>
      <c r="ON5">
        <v>0</v>
      </c>
      <c r="OO5">
        <v>0</v>
      </c>
      <c r="OP5">
        <v>3.3945194865666699</v>
      </c>
      <c r="OQ5">
        <v>0</v>
      </c>
      <c r="OR5">
        <v>3.7460671226722</v>
      </c>
      <c r="OS5">
        <v>1.4292643965606999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2.39544699958256</v>
      </c>
      <c r="PB5">
        <v>2.1824100065930998</v>
      </c>
      <c r="PC5">
        <v>3.26468745550752</v>
      </c>
      <c r="PD5">
        <v>0</v>
      </c>
      <c r="PE5">
        <v>0</v>
      </c>
      <c r="PF5">
        <v>4.0691385645356499</v>
      </c>
      <c r="PG5">
        <v>2.8162138485639798</v>
      </c>
      <c r="PH5">
        <v>0</v>
      </c>
      <c r="PI5">
        <v>0</v>
      </c>
      <c r="PJ5">
        <v>3.49667982253498</v>
      </c>
      <c r="PK5">
        <v>0</v>
      </c>
      <c r="PL5">
        <v>3.33771605874625</v>
      </c>
      <c r="PM5">
        <v>0</v>
      </c>
      <c r="PN5">
        <v>0</v>
      </c>
      <c r="PO5">
        <v>2.5279449581431499</v>
      </c>
      <c r="PP5">
        <v>2.2674274877843699</v>
      </c>
      <c r="PQ5">
        <v>0</v>
      </c>
      <c r="PR5">
        <v>0</v>
      </c>
      <c r="PS5">
        <v>0</v>
      </c>
      <c r="PT5">
        <v>0</v>
      </c>
      <c r="PU5">
        <v>0</v>
      </c>
      <c r="PV5">
        <v>5.9080099889984297</v>
      </c>
      <c r="PW5">
        <v>0</v>
      </c>
      <c r="PX5">
        <v>0</v>
      </c>
      <c r="PY5">
        <v>0</v>
      </c>
      <c r="PZ5">
        <v>0</v>
      </c>
      <c r="QA5">
        <v>6.0432127303410699</v>
      </c>
      <c r="QB5">
        <v>0</v>
      </c>
      <c r="QC5">
        <v>0</v>
      </c>
      <c r="QD5">
        <v>3.6954943414500998</v>
      </c>
      <c r="QE5">
        <v>0</v>
      </c>
      <c r="QF5">
        <v>0</v>
      </c>
      <c r="QG5">
        <v>0</v>
      </c>
      <c r="QH5">
        <v>0</v>
      </c>
      <c r="QI5">
        <v>0</v>
      </c>
      <c r="QJ5">
        <v>3.1893002468798302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3.57018721507503</v>
      </c>
      <c r="QW5">
        <v>2.5633877132147602</v>
      </c>
      <c r="QX5">
        <v>0</v>
      </c>
      <c r="QY5">
        <v>0</v>
      </c>
      <c r="QZ5">
        <v>3.0602876725706598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5.5708283136400096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3.31293816791697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1.38267355738352</v>
      </c>
      <c r="TH5">
        <v>0</v>
      </c>
      <c r="TI5">
        <v>2.12490072901487</v>
      </c>
      <c r="TJ5">
        <v>0</v>
      </c>
      <c r="TK5">
        <v>0</v>
      </c>
      <c r="TL5">
        <v>0</v>
      </c>
      <c r="TM5">
        <v>0</v>
      </c>
      <c r="TN5">
        <v>0</v>
      </c>
      <c r="TO5">
        <v>5.4123071220293797</v>
      </c>
      <c r="TP5">
        <v>0</v>
      </c>
      <c r="TQ5">
        <v>0</v>
      </c>
      <c r="TR5">
        <v>6.3140388812545796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1.5497041016031801</v>
      </c>
      <c r="UG5">
        <v>0</v>
      </c>
      <c r="UH5">
        <v>0</v>
      </c>
      <c r="UI5">
        <v>0</v>
      </c>
      <c r="UJ5">
        <v>0</v>
      </c>
      <c r="UK5">
        <v>0</v>
      </c>
      <c r="UL5">
        <v>0.762603847514571</v>
      </c>
      <c r="UM5">
        <v>0</v>
      </c>
      <c r="UN5">
        <v>0</v>
      </c>
      <c r="UO5">
        <v>0</v>
      </c>
      <c r="UP5">
        <v>1.0389484613529001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2.8400052166628398</v>
      </c>
      <c r="VI5">
        <v>0</v>
      </c>
      <c r="VJ5">
        <v>1.1370556891614501</v>
      </c>
      <c r="VK5">
        <v>0</v>
      </c>
      <c r="VL5">
        <v>0</v>
      </c>
      <c r="VM5">
        <v>1.7004529834690401</v>
      </c>
      <c r="VN5">
        <v>0</v>
      </c>
      <c r="VO5">
        <v>0</v>
      </c>
      <c r="VP5">
        <v>0</v>
      </c>
      <c r="VQ5">
        <v>2.3200671021217101</v>
      </c>
      <c r="VR5">
        <v>0</v>
      </c>
      <c r="VS5">
        <v>0.686018790121807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0.72005477173822796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1.29264990353652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2.16765583935981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1.05275849647395</v>
      </c>
      <c r="YD5">
        <v>0</v>
      </c>
      <c r="YE5">
        <v>0</v>
      </c>
      <c r="YF5">
        <v>0</v>
      </c>
      <c r="YG5">
        <v>5.3322711575371198</v>
      </c>
      <c r="YH5">
        <v>3.8987221081322798</v>
      </c>
      <c r="YI5">
        <v>0.94305361192881199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1.24819548898308</v>
      </c>
      <c r="YZ5">
        <v>0</v>
      </c>
      <c r="ZA5">
        <v>0</v>
      </c>
      <c r="ZB5">
        <v>0</v>
      </c>
      <c r="ZC5">
        <v>0</v>
      </c>
      <c r="ZD5">
        <v>0</v>
      </c>
      <c r="ZE5">
        <v>38.878596110272198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2.1983569372804199</v>
      </c>
      <c r="ZP5">
        <v>0</v>
      </c>
      <c r="ZQ5">
        <v>1.8410314693854299</v>
      </c>
      <c r="ZR5">
        <v>0</v>
      </c>
      <c r="ZS5">
        <v>4.4101993553533898</v>
      </c>
      <c r="ZT5">
        <v>0</v>
      </c>
      <c r="ZU5">
        <v>0</v>
      </c>
      <c r="ZV5">
        <v>0</v>
      </c>
      <c r="ZW5">
        <v>2.7805366742158601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3.1423274738344098</v>
      </c>
      <c r="AAN5">
        <v>0</v>
      </c>
      <c r="AAO5">
        <v>0</v>
      </c>
      <c r="AAP5">
        <v>0</v>
      </c>
      <c r="AAQ5">
        <v>2.99237252810387</v>
      </c>
      <c r="AAR5">
        <v>0</v>
      </c>
      <c r="AAS5">
        <v>0</v>
      </c>
      <c r="AAT5">
        <v>0</v>
      </c>
      <c r="AAU5">
        <v>0.59006144350685397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1.9490998793433101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1.7751607387341199</v>
      </c>
      <c r="ACL5">
        <v>2.1842354643021298</v>
      </c>
      <c r="ACM5">
        <v>6.14113300278912</v>
      </c>
      <c r="ACN5">
        <v>0.76980122302270604</v>
      </c>
      <c r="ACO5">
        <v>0</v>
      </c>
      <c r="ACP5">
        <v>0</v>
      </c>
      <c r="ACQ5">
        <v>0</v>
      </c>
      <c r="ACR5">
        <v>0</v>
      </c>
      <c r="ACS5">
        <v>2.6100106738872699</v>
      </c>
      <c r="ACT5">
        <v>0</v>
      </c>
      <c r="ACU5">
        <v>0</v>
      </c>
      <c r="ACV5">
        <v>3.0821836887701801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2.4602147174692401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0.60728766742144302</v>
      </c>
      <c r="ADJ5">
        <v>0</v>
      </c>
      <c r="ADK5">
        <v>0</v>
      </c>
      <c r="ADL5">
        <v>0.36155537263826498</v>
      </c>
      <c r="ADM5">
        <v>4.2699547187142102</v>
      </c>
      <c r="ADN5">
        <v>0</v>
      </c>
      <c r="ADO5">
        <v>0</v>
      </c>
      <c r="ADP5">
        <v>3.8483021678407798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3.2874679417555601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18326.970747710599</v>
      </c>
    </row>
    <row r="6" spans="1:816" x14ac:dyDescent="0.35">
      <c r="A6">
        <v>18420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34.4992472035213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3.0221261259650101</v>
      </c>
      <c r="AK6">
        <v>0</v>
      </c>
      <c r="AL6">
        <v>0</v>
      </c>
      <c r="AM6">
        <v>0</v>
      </c>
      <c r="AN6">
        <v>0</v>
      </c>
      <c r="AO6">
        <v>2.4572823973850801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1.8212591639945199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3.3478157680467899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6.2159017956250198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4.7041992807369803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3.0104534451357901</v>
      </c>
      <c r="OA6">
        <v>0</v>
      </c>
      <c r="OB6">
        <v>0</v>
      </c>
      <c r="OC6">
        <v>0</v>
      </c>
      <c r="OD6">
        <v>0</v>
      </c>
      <c r="OE6">
        <v>5.4651327555483098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1.99952519760798</v>
      </c>
      <c r="OM6">
        <v>0</v>
      </c>
      <c r="ON6">
        <v>8.8318694226683192</v>
      </c>
      <c r="OO6">
        <v>0</v>
      </c>
      <c r="OP6">
        <v>2.2147579224754601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3.7693759860791598</v>
      </c>
      <c r="PB6">
        <v>0</v>
      </c>
      <c r="PC6">
        <v>0</v>
      </c>
      <c r="PD6">
        <v>0</v>
      </c>
      <c r="PE6">
        <v>0</v>
      </c>
      <c r="PF6">
        <v>0</v>
      </c>
      <c r="PG6">
        <v>5.6189172708336699</v>
      </c>
      <c r="PH6">
        <v>0</v>
      </c>
      <c r="PI6">
        <v>0</v>
      </c>
      <c r="PJ6">
        <v>4.6388721738864698</v>
      </c>
      <c r="PK6">
        <v>0</v>
      </c>
      <c r="PL6">
        <v>2.54558816492951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7.6296229007012899</v>
      </c>
      <c r="PW6">
        <v>0</v>
      </c>
      <c r="PX6">
        <v>0</v>
      </c>
      <c r="PY6">
        <v>0</v>
      </c>
      <c r="PZ6">
        <v>0</v>
      </c>
      <c r="QA6">
        <v>6.5005706837021702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5.42915918879189</v>
      </c>
      <c r="QK6">
        <v>0</v>
      </c>
      <c r="QL6">
        <v>0</v>
      </c>
      <c r="QM6">
        <v>0</v>
      </c>
      <c r="QN6">
        <v>0</v>
      </c>
      <c r="QO6">
        <v>7.0740518322788501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7.0804892366826699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1.0001354874975299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2.61819515373872</v>
      </c>
      <c r="TH6">
        <v>0</v>
      </c>
      <c r="TI6">
        <v>0</v>
      </c>
      <c r="TJ6">
        <v>0</v>
      </c>
      <c r="TK6">
        <v>0</v>
      </c>
      <c r="TL6">
        <v>24.2595074827952</v>
      </c>
      <c r="TM6">
        <v>0</v>
      </c>
      <c r="TN6">
        <v>0</v>
      </c>
      <c r="TO6">
        <v>5.6878600368018999</v>
      </c>
      <c r="TP6">
        <v>0</v>
      </c>
      <c r="TQ6">
        <v>0</v>
      </c>
      <c r="TR6">
        <v>7.7955536447284697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1.8189592799324299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0.61760855757294297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121.726249272191</v>
      </c>
      <c r="UY6">
        <v>48.031030092725302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1.17179482913275</v>
      </c>
      <c r="VK6">
        <v>0</v>
      </c>
      <c r="VL6">
        <v>0</v>
      </c>
      <c r="VM6">
        <v>1.31675668371615</v>
      </c>
      <c r="VN6">
        <v>0</v>
      </c>
      <c r="VO6">
        <v>0</v>
      </c>
      <c r="VP6">
        <v>0</v>
      </c>
      <c r="VQ6">
        <v>0</v>
      </c>
      <c r="VR6">
        <v>0</v>
      </c>
      <c r="VS6">
        <v>1.5810386837683701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2.2476365679308099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1.38768340900378</v>
      </c>
      <c r="YD6">
        <v>0</v>
      </c>
      <c r="YE6">
        <v>0</v>
      </c>
      <c r="YF6">
        <v>0</v>
      </c>
      <c r="YG6">
        <v>0</v>
      </c>
      <c r="YH6">
        <v>0</v>
      </c>
      <c r="YI6">
        <v>0.97027501729411403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4.1650123880225598</v>
      </c>
      <c r="ZP6">
        <v>0</v>
      </c>
      <c r="ZQ6">
        <v>2.7927504283669902</v>
      </c>
      <c r="ZR6">
        <v>2.4123549055045999</v>
      </c>
      <c r="ZS6">
        <v>8.7853733498437894</v>
      </c>
      <c r="ZT6">
        <v>0</v>
      </c>
      <c r="ZU6">
        <v>2.2672037544815802</v>
      </c>
      <c r="ZV6">
        <v>0</v>
      </c>
      <c r="ZW6">
        <v>9.1882079449301592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1.2549585832638901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4.83650499636635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1.6018726895912001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1.5894619856164001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2.1276041845460099</v>
      </c>
      <c r="ACL6">
        <v>3.2499594641104199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3.3385158477195702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18817.716282637801</v>
      </c>
    </row>
    <row r="7" spans="1:816" x14ac:dyDescent="0.35">
      <c r="A7">
        <v>24740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75.575361141872804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1.27173844612961</v>
      </c>
      <c r="AZ7">
        <v>1.8086133204899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1.0879632693404599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18.803359577309799</v>
      </c>
      <c r="MK7">
        <v>0</v>
      </c>
      <c r="ML7">
        <v>3.1750797360099101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66.347076752901103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44.026602041477801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2.0144887306998598</v>
      </c>
      <c r="OA7">
        <v>0</v>
      </c>
      <c r="OB7">
        <v>0</v>
      </c>
      <c r="OC7">
        <v>0</v>
      </c>
      <c r="OD7">
        <v>0</v>
      </c>
      <c r="OE7">
        <v>3.92473717976572</v>
      </c>
      <c r="OF7">
        <v>0</v>
      </c>
      <c r="OG7">
        <v>1.63583947704355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3.3365344081587098</v>
      </c>
      <c r="OQ7">
        <v>0</v>
      </c>
      <c r="OR7">
        <v>3.4116418903643799</v>
      </c>
      <c r="OS7">
        <v>2.3951512403022499</v>
      </c>
      <c r="OT7">
        <v>1.6660535208684899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1.90476245488852</v>
      </c>
      <c r="PC7">
        <v>2.9369777771260401</v>
      </c>
      <c r="PD7">
        <v>0</v>
      </c>
      <c r="PE7">
        <v>0</v>
      </c>
      <c r="PF7">
        <v>0</v>
      </c>
      <c r="PG7">
        <v>7.3330609122021597</v>
      </c>
      <c r="PH7">
        <v>7.6394139835010897</v>
      </c>
      <c r="PI7">
        <v>0</v>
      </c>
      <c r="PJ7">
        <v>2.4854777089314402</v>
      </c>
      <c r="PK7">
        <v>0</v>
      </c>
      <c r="PL7">
        <v>3.0074081108123001</v>
      </c>
      <c r="PM7">
        <v>0</v>
      </c>
      <c r="PN7">
        <v>0</v>
      </c>
      <c r="PO7">
        <v>0</v>
      </c>
      <c r="PP7">
        <v>1.9502833224121101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7.0325219556260699</v>
      </c>
      <c r="QB7">
        <v>0</v>
      </c>
      <c r="QC7">
        <v>0</v>
      </c>
      <c r="QD7">
        <v>0</v>
      </c>
      <c r="QE7">
        <v>0.99542172050033995</v>
      </c>
      <c r="QF7">
        <v>0</v>
      </c>
      <c r="QG7">
        <v>0</v>
      </c>
      <c r="QH7">
        <v>0</v>
      </c>
      <c r="QI7">
        <v>12.8296737789339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0.67996445680113504</v>
      </c>
      <c r="QX7">
        <v>0</v>
      </c>
      <c r="QY7">
        <v>0</v>
      </c>
      <c r="QZ7">
        <v>3.4428690904606598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4.0395301881296497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2.0055828244764702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1.4041555017257501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0.57823192731498596</v>
      </c>
      <c r="UQ7">
        <v>0.69513858723885102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36.732648237345401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1.0185703602102001</v>
      </c>
      <c r="VK7">
        <v>0</v>
      </c>
      <c r="VL7">
        <v>0</v>
      </c>
      <c r="VM7">
        <v>1.3754433009656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2.0260901416717099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1.2802596770080299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2.0467199262951099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10.542309629127701</v>
      </c>
      <c r="YF7">
        <v>0</v>
      </c>
      <c r="YG7">
        <v>5.8274875669153099</v>
      </c>
      <c r="YH7">
        <v>0.89005983448527404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3.7571029184003901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1.6737890836185201</v>
      </c>
      <c r="ZP7">
        <v>0</v>
      </c>
      <c r="ZQ7">
        <v>0</v>
      </c>
      <c r="ZR7">
        <v>0</v>
      </c>
      <c r="ZS7">
        <v>5.7683555259920603</v>
      </c>
      <c r="ZT7">
        <v>0</v>
      </c>
      <c r="ZU7">
        <v>1.24687398401093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1.9009152654386601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3.54535133616218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5.15071893013919</v>
      </c>
      <c r="AAU7">
        <v>4.0303836116012901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3.07904821102884</v>
      </c>
      <c r="ABZ7">
        <v>1.04766395239388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0.91582077586647403</v>
      </c>
      <c r="ACL7">
        <v>3.49425834569149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1.2545306235479801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6.6664458993308502</v>
      </c>
      <c r="ADN7">
        <v>0</v>
      </c>
      <c r="ADO7">
        <v>0</v>
      </c>
      <c r="ADP7">
        <v>3.9428437903624101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2.3203372514251899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1.09768959220502</v>
      </c>
      <c r="AED7">
        <v>0.96567570654271195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25145.038108511599</v>
      </c>
    </row>
    <row r="8" spans="1:816" x14ac:dyDescent="0.35">
      <c r="A8">
        <v>24900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12.2740886788064</v>
      </c>
      <c r="AP8">
        <v>0</v>
      </c>
      <c r="AQ8">
        <v>2.53080039424716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1.36938032494365</v>
      </c>
      <c r="AZ8">
        <v>11.040688161837499</v>
      </c>
      <c r="BA8">
        <v>0</v>
      </c>
      <c r="BB8">
        <v>0</v>
      </c>
      <c r="BC8">
        <v>0</v>
      </c>
      <c r="BD8">
        <v>0</v>
      </c>
      <c r="BE8">
        <v>0</v>
      </c>
      <c r="BF8">
        <v>4.0704556254585</v>
      </c>
      <c r="BG8">
        <v>0</v>
      </c>
      <c r="BH8">
        <v>3.23448539533649</v>
      </c>
      <c r="BI8">
        <v>1.3143508521959499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14.109369495714899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2.8868129759875099</v>
      </c>
      <c r="OA8">
        <v>4.3820791306532296</v>
      </c>
      <c r="OB8">
        <v>0</v>
      </c>
      <c r="OC8">
        <v>0</v>
      </c>
      <c r="OD8">
        <v>0</v>
      </c>
      <c r="OE8">
        <v>3.9930959654793501</v>
      </c>
      <c r="OF8">
        <v>0</v>
      </c>
      <c r="OG8">
        <v>3.4043145873609002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2.2545941838238002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2.2979507877229302</v>
      </c>
      <c r="PC8">
        <v>6.7912098750361798</v>
      </c>
      <c r="PD8">
        <v>0</v>
      </c>
      <c r="PE8">
        <v>0</v>
      </c>
      <c r="PF8">
        <v>0</v>
      </c>
      <c r="PG8">
        <v>5.7504065594315401</v>
      </c>
      <c r="PH8">
        <v>13.4730846708563</v>
      </c>
      <c r="PI8">
        <v>0</v>
      </c>
      <c r="PJ8">
        <v>2.69400033203436</v>
      </c>
      <c r="PK8">
        <v>0</v>
      </c>
      <c r="PL8">
        <v>1.9920036518928801</v>
      </c>
      <c r="PM8">
        <v>0</v>
      </c>
      <c r="PN8">
        <v>0</v>
      </c>
      <c r="PO8">
        <v>3.8329617487473402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9.3257294882748099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3.0115691358515502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8.4261487563120294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0.72360590330486596</v>
      </c>
      <c r="UN8">
        <v>0</v>
      </c>
      <c r="UO8">
        <v>0</v>
      </c>
      <c r="UP8">
        <v>0.87516183593619501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1.20117892028392</v>
      </c>
      <c r="VK8">
        <v>0</v>
      </c>
      <c r="VL8">
        <v>0</v>
      </c>
      <c r="VM8">
        <v>3.0956423602513099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1.1024789762865099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0.41246886320767201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6.3553101271819301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1.8297180966493001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1.3832562726362401</v>
      </c>
      <c r="ZP8">
        <v>0</v>
      </c>
      <c r="ZQ8">
        <v>1.1276390790737201</v>
      </c>
      <c r="ZR8">
        <v>0</v>
      </c>
      <c r="ZS8">
        <v>3.9125502546668902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1.55224287981406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7.0304352302635698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1.80255244784205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9.8175068335900892</v>
      </c>
      <c r="ACH8">
        <v>0</v>
      </c>
      <c r="ACI8">
        <v>0</v>
      </c>
      <c r="ACJ8">
        <v>0</v>
      </c>
      <c r="ACK8">
        <v>1.4472790074397199</v>
      </c>
      <c r="ACL8">
        <v>2.6096404569806499</v>
      </c>
      <c r="ACM8">
        <v>0</v>
      </c>
      <c r="ACN8">
        <v>0</v>
      </c>
      <c r="ACO8">
        <v>1.02105254027518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8.6898678881221993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0.66403238016618205</v>
      </c>
      <c r="ADJ8">
        <v>0</v>
      </c>
      <c r="ADK8">
        <v>0</v>
      </c>
      <c r="ADL8">
        <v>0</v>
      </c>
      <c r="ADM8">
        <v>2.312235739858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2.0769075078144699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1.5131598850042201</v>
      </c>
      <c r="AEF8">
        <v>0</v>
      </c>
      <c r="AEG8">
        <v>0</v>
      </c>
      <c r="AEH8">
        <v>0</v>
      </c>
      <c r="AEI8">
        <v>0</v>
      </c>
      <c r="AEJ8">
        <v>25087.015504264698</v>
      </c>
    </row>
    <row r="9" spans="1:816" x14ac:dyDescent="0.35">
      <c r="A9">
        <v>24980</v>
      </c>
      <c r="B9">
        <v>0</v>
      </c>
      <c r="C9">
        <v>135.33095957354999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3.22656076945308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0.86926489424228004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6.4836124487033304</v>
      </c>
      <c r="OA9">
        <v>0</v>
      </c>
      <c r="OB9">
        <v>0</v>
      </c>
      <c r="OC9">
        <v>0</v>
      </c>
      <c r="OD9">
        <v>0</v>
      </c>
      <c r="OE9">
        <v>4.7969009974914298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4.4949342828461996</v>
      </c>
      <c r="PC9">
        <v>0</v>
      </c>
      <c r="PD9">
        <v>0</v>
      </c>
      <c r="PE9">
        <v>0</v>
      </c>
      <c r="PF9">
        <v>0</v>
      </c>
      <c r="PG9">
        <v>10.890518379906601</v>
      </c>
      <c r="PH9">
        <v>0</v>
      </c>
      <c r="PI9">
        <v>0</v>
      </c>
      <c r="PJ9">
        <v>0</v>
      </c>
      <c r="PK9">
        <v>0</v>
      </c>
      <c r="PL9">
        <v>1.8534620445243899</v>
      </c>
      <c r="PM9">
        <v>0</v>
      </c>
      <c r="PN9">
        <v>0</v>
      </c>
      <c r="PO9">
        <v>3.81691466008632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11.632743084494299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20.5246770258981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34.987630450766098</v>
      </c>
      <c r="TM9">
        <v>0</v>
      </c>
      <c r="TN9">
        <v>0</v>
      </c>
      <c r="TO9">
        <v>0</v>
      </c>
      <c r="TP9">
        <v>0</v>
      </c>
      <c r="TQ9">
        <v>0</v>
      </c>
      <c r="TR9">
        <v>17.286005231011298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1.56333102418859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0.29063686868153299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2.1339777220369101</v>
      </c>
      <c r="ZP9">
        <v>0</v>
      </c>
      <c r="ZQ9">
        <v>2.3083886949969901</v>
      </c>
      <c r="ZR9">
        <v>0</v>
      </c>
      <c r="ZS9">
        <v>0</v>
      </c>
      <c r="ZT9">
        <v>0</v>
      </c>
      <c r="ZU9">
        <v>2.4492167543071801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0.33333999795198699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3.3430797278273601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3.4971807609544499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3.3334336088257301</v>
      </c>
      <c r="ACL9">
        <v>6.2714808274238196</v>
      </c>
      <c r="ACM9">
        <v>0</v>
      </c>
      <c r="ACN9">
        <v>0</v>
      </c>
      <c r="ACO9">
        <v>3.7595145501065401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1.9500287596867101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25267.427793139999</v>
      </c>
    </row>
    <row r="10" spans="1:816" x14ac:dyDescent="0.35">
      <c r="A10">
        <v>25060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21.055178892251799</v>
      </c>
      <c r="AD10">
        <v>0</v>
      </c>
      <c r="AE10">
        <v>0.782047913981882</v>
      </c>
      <c r="AF10">
        <v>0</v>
      </c>
      <c r="AG10">
        <v>0.39156830612940102</v>
      </c>
      <c r="AH10">
        <v>0.16844323392421101</v>
      </c>
      <c r="AI10">
        <v>2.1337744333915398</v>
      </c>
      <c r="AJ10">
        <v>1.96492981826736</v>
      </c>
      <c r="AK10">
        <v>1.6119656740266901</v>
      </c>
      <c r="AL10">
        <v>2.3831650110045</v>
      </c>
      <c r="AM10">
        <v>0</v>
      </c>
      <c r="AN10">
        <v>1.7899609146150599</v>
      </c>
      <c r="AO10">
        <v>2.0646490768164698</v>
      </c>
      <c r="AP10">
        <v>3.7538428002028801</v>
      </c>
      <c r="AQ10">
        <v>0</v>
      </c>
      <c r="AR10">
        <v>0</v>
      </c>
      <c r="AS10">
        <v>0</v>
      </c>
      <c r="AT10">
        <v>0.77988339515982996</v>
      </c>
      <c r="AU10">
        <v>0</v>
      </c>
      <c r="AV10">
        <v>1.31696306977263</v>
      </c>
      <c r="AW10">
        <v>0</v>
      </c>
      <c r="AX10">
        <v>2.7927455446020901</v>
      </c>
      <c r="AY10">
        <v>1.22903707379556</v>
      </c>
      <c r="AZ10">
        <v>0.86166648894065101</v>
      </c>
      <c r="BA10">
        <v>1.2155617126615299</v>
      </c>
      <c r="BB10">
        <v>1.2090861711690299</v>
      </c>
      <c r="BC10">
        <v>1.05496121331552</v>
      </c>
      <c r="BD10">
        <v>0</v>
      </c>
      <c r="BE10">
        <v>0</v>
      </c>
      <c r="BF10">
        <v>0</v>
      </c>
      <c r="BG10">
        <v>0</v>
      </c>
      <c r="BH10">
        <v>1.68786082187362</v>
      </c>
      <c r="BI10">
        <v>1.5305027018511099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17.190524191456401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0.42945005110302797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2.7891657780449002</v>
      </c>
      <c r="ER10">
        <v>8.3616671467153605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1.9116344227253499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1.2904544818350501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0.63598058872420504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1.7819838582632801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0.31053082134166599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0.38778219931011199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0.50745197454650703</v>
      </c>
      <c r="LJ10">
        <v>0.20045751428699701</v>
      </c>
      <c r="LK10">
        <v>0</v>
      </c>
      <c r="LL10">
        <v>6.3673702333863798</v>
      </c>
      <c r="LM10">
        <v>0</v>
      </c>
      <c r="LN10">
        <v>0</v>
      </c>
      <c r="LO10">
        <v>1.27608969828649</v>
      </c>
      <c r="LP10">
        <v>0</v>
      </c>
      <c r="LQ10">
        <v>0.86077456938808805</v>
      </c>
      <c r="LR10">
        <v>1.8178156435619199</v>
      </c>
      <c r="LS10">
        <v>0</v>
      </c>
      <c r="LT10">
        <v>0.85661650377767296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0.22478471921493301</v>
      </c>
      <c r="MA10">
        <v>0</v>
      </c>
      <c r="MB10">
        <v>0.485983520508463</v>
      </c>
      <c r="MC10">
        <v>0</v>
      </c>
      <c r="MD10">
        <v>0.101064378738943</v>
      </c>
      <c r="ME10">
        <v>0</v>
      </c>
      <c r="MF10">
        <v>0</v>
      </c>
      <c r="MG10">
        <v>0.84202294662920296</v>
      </c>
      <c r="MH10">
        <v>0</v>
      </c>
      <c r="MI10">
        <v>0</v>
      </c>
      <c r="MJ10">
        <v>0</v>
      </c>
      <c r="MK10">
        <v>0.39537715652580702</v>
      </c>
      <c r="ML10">
        <v>1.2143946356239399</v>
      </c>
      <c r="MM10">
        <v>0</v>
      </c>
      <c r="MN10">
        <v>4.2414119973774298</v>
      </c>
      <c r="MO10">
        <v>0</v>
      </c>
      <c r="MP10">
        <v>0</v>
      </c>
      <c r="MQ10">
        <v>0</v>
      </c>
      <c r="MR10">
        <v>0</v>
      </c>
      <c r="MS10">
        <v>1.2787356703131101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2.7046132016447602</v>
      </c>
      <c r="NC10">
        <v>0</v>
      </c>
      <c r="ND10">
        <v>0</v>
      </c>
      <c r="NE10">
        <v>0</v>
      </c>
      <c r="NF10">
        <v>2.0410881426426801</v>
      </c>
      <c r="NG10">
        <v>0</v>
      </c>
      <c r="NH10">
        <v>0</v>
      </c>
      <c r="NI10">
        <v>1.1244377499293501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0.60969925234474898</v>
      </c>
      <c r="NY10">
        <v>0.198557581514194</v>
      </c>
      <c r="NZ10">
        <v>1.09838879719385</v>
      </c>
      <c r="OA10">
        <v>1.28060668930099</v>
      </c>
      <c r="OB10">
        <v>0</v>
      </c>
      <c r="OC10">
        <v>5.5353616556748202</v>
      </c>
      <c r="OD10">
        <v>0.89502424744474296</v>
      </c>
      <c r="OE10">
        <v>2.0865773285110398</v>
      </c>
      <c r="OF10">
        <v>1.99780057930448</v>
      </c>
      <c r="OG10">
        <v>1.0260617701999899</v>
      </c>
      <c r="OH10">
        <v>0</v>
      </c>
      <c r="OI10">
        <v>0</v>
      </c>
      <c r="OJ10">
        <v>0.88101131581199099</v>
      </c>
      <c r="OK10">
        <v>0.48913263214061797</v>
      </c>
      <c r="OL10">
        <v>0</v>
      </c>
      <c r="OM10">
        <v>0</v>
      </c>
      <c r="ON10">
        <v>0</v>
      </c>
      <c r="OO10">
        <v>1.05019836002421</v>
      </c>
      <c r="OP10">
        <v>1.79161264940414</v>
      </c>
      <c r="OQ10">
        <v>0</v>
      </c>
      <c r="OR10">
        <v>1.69673631105995</v>
      </c>
      <c r="OS10">
        <v>0.84911941059806495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1.4145818942950299</v>
      </c>
      <c r="PB10">
        <v>1.3355153504533399</v>
      </c>
      <c r="PC10">
        <v>1.2257016785960499</v>
      </c>
      <c r="PD10">
        <v>1.2380313678236201</v>
      </c>
      <c r="PE10">
        <v>1.8851475452525599</v>
      </c>
      <c r="PF10">
        <v>3.8786946228150501</v>
      </c>
      <c r="PG10">
        <v>2.3377743612458701</v>
      </c>
      <c r="PH10">
        <v>1.5752993734420699</v>
      </c>
      <c r="PI10">
        <v>0.99730274917036299</v>
      </c>
      <c r="PJ10">
        <v>1.05277795047268</v>
      </c>
      <c r="PK10">
        <v>1.1302861141202001</v>
      </c>
      <c r="PL10">
        <v>1.35930449970987</v>
      </c>
      <c r="PM10">
        <v>0</v>
      </c>
      <c r="PN10">
        <v>1.7054917933032101</v>
      </c>
      <c r="PO10">
        <v>1.8149143182962999</v>
      </c>
      <c r="PP10">
        <v>1.16155363690594</v>
      </c>
      <c r="PQ10">
        <v>0</v>
      </c>
      <c r="PR10">
        <v>1.09960189632228</v>
      </c>
      <c r="PS10">
        <v>1.09757357321954</v>
      </c>
      <c r="PT10">
        <v>1.07408735227954</v>
      </c>
      <c r="PU10">
        <v>1.1613303561802399</v>
      </c>
      <c r="PV10">
        <v>2.29515773332932</v>
      </c>
      <c r="PW10">
        <v>0</v>
      </c>
      <c r="PX10">
        <v>2.45048496005534</v>
      </c>
      <c r="PY10">
        <v>0.65177447957287904</v>
      </c>
      <c r="PZ10">
        <v>0</v>
      </c>
      <c r="QA10">
        <v>3.1350386110876798</v>
      </c>
      <c r="QB10">
        <v>0.98246866399428501</v>
      </c>
      <c r="QC10">
        <v>1.8072687437952499</v>
      </c>
      <c r="QD10">
        <v>2.0985331023706899</v>
      </c>
      <c r="QE10">
        <v>0</v>
      </c>
      <c r="QF10">
        <v>0</v>
      </c>
      <c r="QG10">
        <v>0</v>
      </c>
      <c r="QH10">
        <v>0</v>
      </c>
      <c r="QI10">
        <v>4.1514941034591901</v>
      </c>
      <c r="QJ10">
        <v>0.87320140575830496</v>
      </c>
      <c r="QK10">
        <v>0.156714211078256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0.61795015716575596</v>
      </c>
      <c r="QW10">
        <v>0.37476479142726798</v>
      </c>
      <c r="QX10">
        <v>0.11082140099407101</v>
      </c>
      <c r="QY10">
        <v>1.9925410535166199</v>
      </c>
      <c r="QZ10">
        <v>0.94375470578715204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0.50078555842537698</v>
      </c>
      <c r="SD10">
        <v>0.37603488716681299</v>
      </c>
      <c r="SE10">
        <v>0</v>
      </c>
      <c r="SF10">
        <v>0</v>
      </c>
      <c r="SG10">
        <v>0</v>
      </c>
      <c r="SH10">
        <v>0.28116862441481499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1.7346616098337799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1.46084845660684</v>
      </c>
      <c r="TH10">
        <v>0</v>
      </c>
      <c r="TI10">
        <v>3.3498949498348498</v>
      </c>
      <c r="TJ10">
        <v>0</v>
      </c>
      <c r="TK10">
        <v>0</v>
      </c>
      <c r="TL10">
        <v>6.0201051291912204</v>
      </c>
      <c r="TM10">
        <v>0</v>
      </c>
      <c r="TN10">
        <v>0</v>
      </c>
      <c r="TO10">
        <v>2.3932899707761601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0.17648046110811499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0.93133209594078203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1.0101376327292</v>
      </c>
      <c r="UM10">
        <v>0</v>
      </c>
      <c r="UN10">
        <v>3.6835193610545001</v>
      </c>
      <c r="UO10">
        <v>0</v>
      </c>
      <c r="UP10">
        <v>0.46784789387218501</v>
      </c>
      <c r="UQ10">
        <v>0.68652224976859899</v>
      </c>
      <c r="UR10">
        <v>0.52905023605240498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29.531646110028898</v>
      </c>
      <c r="UY10">
        <v>0</v>
      </c>
      <c r="UZ10">
        <v>0</v>
      </c>
      <c r="VA10">
        <v>1.7761988622156499</v>
      </c>
      <c r="VB10">
        <v>0</v>
      </c>
      <c r="VC10">
        <v>0</v>
      </c>
      <c r="VD10">
        <v>0</v>
      </c>
      <c r="VE10">
        <v>0</v>
      </c>
      <c r="VF10">
        <v>2.0455207840130498</v>
      </c>
      <c r="VG10">
        <v>0</v>
      </c>
      <c r="VH10">
        <v>0.69449414095542195</v>
      </c>
      <c r="VI10">
        <v>0</v>
      </c>
      <c r="VJ10">
        <v>0.94812300402166205</v>
      </c>
      <c r="VK10">
        <v>0</v>
      </c>
      <c r="VL10">
        <v>0</v>
      </c>
      <c r="VM10">
        <v>0.73873842293354797</v>
      </c>
      <c r="VN10">
        <v>0</v>
      </c>
      <c r="VO10">
        <v>0.16635186690988901</v>
      </c>
      <c r="VP10">
        <v>0.54921690036612603</v>
      </c>
      <c r="VQ10">
        <v>0.54633569749470901</v>
      </c>
      <c r="VR10">
        <v>0</v>
      </c>
      <c r="VS10">
        <v>1.39387008583468</v>
      </c>
      <c r="VT10">
        <v>0</v>
      </c>
      <c r="VU10">
        <v>0</v>
      </c>
      <c r="VV10">
        <v>0</v>
      </c>
      <c r="VW10">
        <v>0.71005012271922596</v>
      </c>
      <c r="VX10">
        <v>1.0256973916847301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1.91963526148423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1.31408909675289</v>
      </c>
      <c r="WM10">
        <v>0.62691526651737295</v>
      </c>
      <c r="WN10">
        <v>0</v>
      </c>
      <c r="WO10">
        <v>0.82751990811674103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0.77738337518846701</v>
      </c>
      <c r="XA10">
        <v>0</v>
      </c>
      <c r="XB10">
        <v>0</v>
      </c>
      <c r="XC10">
        <v>1.2183878732773199</v>
      </c>
      <c r="XD10">
        <v>0</v>
      </c>
      <c r="XE10">
        <v>0</v>
      </c>
      <c r="XF10">
        <v>0</v>
      </c>
      <c r="XG10">
        <v>0.24854988615848</v>
      </c>
      <c r="XH10">
        <v>0.92660462589036197</v>
      </c>
      <c r="XI10">
        <v>3.1934201047630899</v>
      </c>
      <c r="XJ10">
        <v>0</v>
      </c>
      <c r="XK10">
        <v>0</v>
      </c>
      <c r="XL10">
        <v>1.1120560480200401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0.42955336686272799</v>
      </c>
      <c r="XY10">
        <v>0</v>
      </c>
      <c r="XZ10">
        <v>0</v>
      </c>
      <c r="YA10">
        <v>0</v>
      </c>
      <c r="YB10">
        <v>0</v>
      </c>
      <c r="YC10">
        <v>1.3189529623709799</v>
      </c>
      <c r="YD10">
        <v>0</v>
      </c>
      <c r="YE10">
        <v>0.52972589115087398</v>
      </c>
      <c r="YF10">
        <v>0</v>
      </c>
      <c r="YG10">
        <v>1.77245995056371</v>
      </c>
      <c r="YH10">
        <v>0.53217217663149996</v>
      </c>
      <c r="YI10">
        <v>1.0236028742218599</v>
      </c>
      <c r="YJ10">
        <v>0</v>
      </c>
      <c r="YK10">
        <v>0</v>
      </c>
      <c r="YL10">
        <v>0</v>
      </c>
      <c r="YM10">
        <v>0.13828263828392301</v>
      </c>
      <c r="YN10">
        <v>1.0906231846141601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0.88611171672140499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1.06969529335911</v>
      </c>
      <c r="ZH10">
        <v>0</v>
      </c>
      <c r="ZI10">
        <v>0.42069351409713701</v>
      </c>
      <c r="ZJ10">
        <v>0</v>
      </c>
      <c r="ZK10">
        <v>0</v>
      </c>
      <c r="ZL10">
        <v>0</v>
      </c>
      <c r="ZM10">
        <v>0</v>
      </c>
      <c r="ZN10">
        <v>0.652395000869743</v>
      </c>
      <c r="ZO10">
        <v>0.97395055309734302</v>
      </c>
      <c r="ZP10">
        <v>0</v>
      </c>
      <c r="ZQ10">
        <v>0.89781004566717404</v>
      </c>
      <c r="ZR10">
        <v>0.78643547171563799</v>
      </c>
      <c r="ZS10">
        <v>0.88966648406112803</v>
      </c>
      <c r="ZT10">
        <v>0</v>
      </c>
      <c r="ZU10">
        <v>1.4762481417114901</v>
      </c>
      <c r="ZV10">
        <v>0</v>
      </c>
      <c r="ZW10">
        <v>0.62030683134135201</v>
      </c>
      <c r="ZX10">
        <v>0</v>
      </c>
      <c r="ZY10">
        <v>0</v>
      </c>
      <c r="ZZ10">
        <v>0</v>
      </c>
      <c r="AAA10">
        <v>0</v>
      </c>
      <c r="AAB10">
        <v>2.7897816177528898</v>
      </c>
      <c r="AAC10">
        <v>1.2017974608207</v>
      </c>
      <c r="AAD10">
        <v>0.36849510903149202</v>
      </c>
      <c r="AAE10">
        <v>0</v>
      </c>
      <c r="AAF10">
        <v>0.73083732535311696</v>
      </c>
      <c r="AAG10">
        <v>0</v>
      </c>
      <c r="AAH10">
        <v>0</v>
      </c>
      <c r="AAI10">
        <v>0</v>
      </c>
      <c r="AAJ10">
        <v>3.2313893962956701</v>
      </c>
      <c r="AAK10">
        <v>0</v>
      </c>
      <c r="AAL10">
        <v>0</v>
      </c>
      <c r="AAM10">
        <v>1.3075257112608201</v>
      </c>
      <c r="AAN10">
        <v>0</v>
      </c>
      <c r="AAO10">
        <v>0</v>
      </c>
      <c r="AAP10">
        <v>0</v>
      </c>
      <c r="AAQ10">
        <v>0.68135772261809102</v>
      </c>
      <c r="AAR10">
        <v>0</v>
      </c>
      <c r="AAS10">
        <v>0.32403758548180001</v>
      </c>
      <c r="AAT10">
        <v>9.4924531656235905E-2</v>
      </c>
      <c r="AAU10">
        <v>0.56102073696222099</v>
      </c>
      <c r="AAV10">
        <v>0.74347413931170503</v>
      </c>
      <c r="AAW10">
        <v>0</v>
      </c>
      <c r="AAX10">
        <v>1.8691329593913899</v>
      </c>
      <c r="AAY10">
        <v>0</v>
      </c>
      <c r="AAZ10">
        <v>0</v>
      </c>
      <c r="ABA10">
        <v>1.2219560642684599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1.0282649197946301</v>
      </c>
      <c r="ABN10">
        <v>0</v>
      </c>
      <c r="ABO10">
        <v>0</v>
      </c>
      <c r="ABP10">
        <v>0</v>
      </c>
      <c r="ABQ10">
        <v>0</v>
      </c>
      <c r="ABR10">
        <v>2.1659114306716698</v>
      </c>
      <c r="ABS10">
        <v>0</v>
      </c>
      <c r="ABT10">
        <v>0</v>
      </c>
      <c r="ABU10">
        <v>0.97260384356191298</v>
      </c>
      <c r="ABV10">
        <v>5.66623921319992</v>
      </c>
      <c r="ABW10">
        <v>0.613501879130534</v>
      </c>
      <c r="ABX10">
        <v>1.8974440586902599</v>
      </c>
      <c r="ABY10">
        <v>0.96192258880576498</v>
      </c>
      <c r="ABZ10">
        <v>0.99801619557740295</v>
      </c>
      <c r="ACA10">
        <v>39.394227142456202</v>
      </c>
      <c r="ACB10">
        <v>2.6730330227254302</v>
      </c>
      <c r="ACC10">
        <v>0</v>
      </c>
      <c r="ACD10">
        <v>5.76828275272692</v>
      </c>
      <c r="ACE10">
        <v>0</v>
      </c>
      <c r="ACF10">
        <v>0</v>
      </c>
      <c r="ACG10">
        <v>0</v>
      </c>
      <c r="ACH10">
        <v>0.31550949212248902</v>
      </c>
      <c r="ACI10">
        <v>0</v>
      </c>
      <c r="ACJ10">
        <v>0.88865341520181895</v>
      </c>
      <c r="ACK10">
        <v>1.2692507810104801</v>
      </c>
      <c r="ACL10">
        <v>1.68012049323108</v>
      </c>
      <c r="ACM10">
        <v>1.93349388643806</v>
      </c>
      <c r="ACN10">
        <v>0.64221397026055604</v>
      </c>
      <c r="ACO10">
        <v>0.90492000708380205</v>
      </c>
      <c r="ACP10">
        <v>0</v>
      </c>
      <c r="ACQ10">
        <v>0</v>
      </c>
      <c r="ACR10">
        <v>2.1007575326911998</v>
      </c>
      <c r="ACS10">
        <v>1.2022681092052001</v>
      </c>
      <c r="ACT10">
        <v>2.3056213659045799</v>
      </c>
      <c r="ACU10">
        <v>2.7455591270069699</v>
      </c>
      <c r="ACV10">
        <v>1.1642333894936201</v>
      </c>
      <c r="ACW10">
        <v>0.75330930640443905</v>
      </c>
      <c r="ACX10">
        <v>0</v>
      </c>
      <c r="ACY10">
        <v>0</v>
      </c>
      <c r="ACZ10">
        <v>0</v>
      </c>
      <c r="ADA10">
        <v>0</v>
      </c>
      <c r="ADB10">
        <v>2.6506794216235701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0.51586283996933102</v>
      </c>
      <c r="ADJ10">
        <v>0</v>
      </c>
      <c r="ADK10">
        <v>0</v>
      </c>
      <c r="ADL10">
        <v>0.95782545395658403</v>
      </c>
      <c r="ADM10">
        <v>1.53773538955928</v>
      </c>
      <c r="ADN10">
        <v>1.0902613473899401</v>
      </c>
      <c r="ADO10">
        <v>1.3203219030100399</v>
      </c>
      <c r="ADP10">
        <v>0</v>
      </c>
      <c r="ADQ10">
        <v>0</v>
      </c>
      <c r="ADR10">
        <v>1.2400052137434701</v>
      </c>
      <c r="ADS10">
        <v>0</v>
      </c>
      <c r="ADT10">
        <v>0</v>
      </c>
      <c r="ADU10">
        <v>0</v>
      </c>
      <c r="ADV10">
        <v>0</v>
      </c>
      <c r="ADW10">
        <v>1.0186077270805101</v>
      </c>
      <c r="ADX10">
        <v>0</v>
      </c>
      <c r="ADY10">
        <v>0</v>
      </c>
      <c r="ADZ10">
        <v>0</v>
      </c>
      <c r="AEA10">
        <v>0</v>
      </c>
      <c r="AEB10">
        <v>1.7534423252579601</v>
      </c>
      <c r="AEC10">
        <v>0</v>
      </c>
      <c r="AED10">
        <v>1.5559676244359599</v>
      </c>
      <c r="AEE10">
        <v>0.52319519453267105</v>
      </c>
      <c r="AEF10">
        <v>0</v>
      </c>
      <c r="AEG10">
        <v>0.94597881809076401</v>
      </c>
      <c r="AEH10">
        <v>0</v>
      </c>
      <c r="AEI10">
        <v>0</v>
      </c>
      <c r="AEJ10">
        <v>25447.762426793201</v>
      </c>
    </row>
    <row r="11" spans="1:816" x14ac:dyDescent="0.35">
      <c r="A11">
        <v>25620</v>
      </c>
      <c r="B11">
        <v>0</v>
      </c>
      <c r="C11">
        <v>23.245534835699502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0.94311317783965598</v>
      </c>
      <c r="X11">
        <v>0</v>
      </c>
      <c r="Y11">
        <v>0</v>
      </c>
      <c r="Z11">
        <v>0</v>
      </c>
      <c r="AA11">
        <v>12.7186769709665</v>
      </c>
      <c r="AB11">
        <v>0</v>
      </c>
      <c r="AC11">
        <v>12.894582532832301</v>
      </c>
      <c r="AD11">
        <v>0</v>
      </c>
      <c r="AE11">
        <v>1.7050181757235101</v>
      </c>
      <c r="AF11">
        <v>0</v>
      </c>
      <c r="AG11">
        <v>0.65307734512744098</v>
      </c>
      <c r="AH11">
        <v>0.36894745004443902</v>
      </c>
      <c r="AI11">
        <v>0</v>
      </c>
      <c r="AJ11">
        <v>2.1773268766751701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0.50737069188270301</v>
      </c>
      <c r="AT11">
        <v>0</v>
      </c>
      <c r="AU11">
        <v>0</v>
      </c>
      <c r="AV11">
        <v>1.0507694604047599</v>
      </c>
      <c r="AW11">
        <v>0</v>
      </c>
      <c r="AX11">
        <v>0</v>
      </c>
      <c r="AY11">
        <v>0.86215037204074596</v>
      </c>
      <c r="AZ11">
        <v>0.78615727462862395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1.8087047366829301</v>
      </c>
      <c r="BG11">
        <v>0</v>
      </c>
      <c r="BH11">
        <v>0.39842183812717502</v>
      </c>
      <c r="BI11">
        <v>2.7483399808658699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2.7023165307083299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5.0463790505490396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2.0909921479121798</v>
      </c>
      <c r="LJ11">
        <v>0.34705862264828302</v>
      </c>
      <c r="LK11">
        <v>0</v>
      </c>
      <c r="LL11">
        <v>0</v>
      </c>
      <c r="LM11">
        <v>0</v>
      </c>
      <c r="LN11">
        <v>0</v>
      </c>
      <c r="LO11">
        <v>4.0475887142487101</v>
      </c>
      <c r="LP11">
        <v>0</v>
      </c>
      <c r="LQ11">
        <v>0</v>
      </c>
      <c r="LR11">
        <v>0</v>
      </c>
      <c r="LS11">
        <v>0</v>
      </c>
      <c r="LT11">
        <v>2.0590205758555902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2.82004468097153</v>
      </c>
      <c r="MJ11">
        <v>0</v>
      </c>
      <c r="MK11">
        <v>0.46006739838056998</v>
      </c>
      <c r="ML11">
        <v>2.2088282216311801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1.7406920130219701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2.4755199740802798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0.85434023936537595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1.7142624463956999</v>
      </c>
      <c r="NZ11">
        <v>1.60846216680761</v>
      </c>
      <c r="OA11">
        <v>3.01009729770914</v>
      </c>
      <c r="OB11">
        <v>0</v>
      </c>
      <c r="OC11">
        <v>0</v>
      </c>
      <c r="OD11">
        <v>0</v>
      </c>
      <c r="OE11">
        <v>2.6619506783831999</v>
      </c>
      <c r="OF11">
        <v>2.34786738120347</v>
      </c>
      <c r="OG11">
        <v>1.53679051994416</v>
      </c>
      <c r="OH11">
        <v>0</v>
      </c>
      <c r="OI11">
        <v>0</v>
      </c>
      <c r="OJ11">
        <v>1.9707180684093599</v>
      </c>
      <c r="OK11">
        <v>0</v>
      </c>
      <c r="OL11">
        <v>2.50511270664561</v>
      </c>
      <c r="OM11">
        <v>0</v>
      </c>
      <c r="ON11">
        <v>0</v>
      </c>
      <c r="OO11">
        <v>1.6038272182893101</v>
      </c>
      <c r="OP11">
        <v>1.99783284485222</v>
      </c>
      <c r="OQ11">
        <v>5.0213838883231503</v>
      </c>
      <c r="OR11">
        <v>3.0187280771482499</v>
      </c>
      <c r="OS11">
        <v>1.0637925000188799</v>
      </c>
      <c r="OT11">
        <v>1.3727781819890199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2.3361804395341799</v>
      </c>
      <c r="PB11">
        <v>2.00021769760012</v>
      </c>
      <c r="PC11">
        <v>0</v>
      </c>
      <c r="PD11">
        <v>2.6386535069291401</v>
      </c>
      <c r="PE11">
        <v>0</v>
      </c>
      <c r="PF11">
        <v>3.33979528978178</v>
      </c>
      <c r="PG11">
        <v>3.9281743454217199</v>
      </c>
      <c r="PH11">
        <v>0</v>
      </c>
      <c r="PI11">
        <v>0</v>
      </c>
      <c r="PJ11">
        <v>2.3239536572127899</v>
      </c>
      <c r="PK11">
        <v>3.0891082575573301</v>
      </c>
      <c r="PL11">
        <v>2.3547795978602601</v>
      </c>
      <c r="PM11">
        <v>0</v>
      </c>
      <c r="PN11">
        <v>0</v>
      </c>
      <c r="PO11">
        <v>2.1729251997495198</v>
      </c>
      <c r="PP11">
        <v>1.4612444442174899</v>
      </c>
      <c r="PQ11">
        <v>0</v>
      </c>
      <c r="PR11">
        <v>0</v>
      </c>
      <c r="PS11">
        <v>3.2033036400991599</v>
      </c>
      <c r="PT11">
        <v>0</v>
      </c>
      <c r="PU11">
        <v>0</v>
      </c>
      <c r="PV11">
        <v>4.8825133947830004</v>
      </c>
      <c r="PW11">
        <v>0</v>
      </c>
      <c r="PX11">
        <v>0</v>
      </c>
      <c r="PY11">
        <v>0</v>
      </c>
      <c r="PZ11">
        <v>0</v>
      </c>
      <c r="QA11">
        <v>5.4586692702302999</v>
      </c>
      <c r="QB11">
        <v>1.73499959322769</v>
      </c>
      <c r="QC11">
        <v>0</v>
      </c>
      <c r="QD11">
        <v>0</v>
      </c>
      <c r="QE11">
        <v>0.64406547986853302</v>
      </c>
      <c r="QF11">
        <v>0</v>
      </c>
      <c r="QG11">
        <v>0</v>
      </c>
      <c r="QH11">
        <v>0</v>
      </c>
      <c r="QI11">
        <v>2.85489457905024</v>
      </c>
      <c r="QJ11">
        <v>2.7128447551688102</v>
      </c>
      <c r="QK11">
        <v>0</v>
      </c>
      <c r="QL11">
        <v>0</v>
      </c>
      <c r="QM11">
        <v>0</v>
      </c>
      <c r="QN11">
        <v>0</v>
      </c>
      <c r="QO11">
        <v>1.09467183773696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0.70730772524468699</v>
      </c>
      <c r="QW11">
        <v>0</v>
      </c>
      <c r="QX11">
        <v>0.81544197749070302</v>
      </c>
      <c r="QY11">
        <v>0</v>
      </c>
      <c r="QZ11">
        <v>1.98971471051903</v>
      </c>
      <c r="RA11">
        <v>3.0353430959907599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180.84733705509601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0.74063613408020101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1.71232472200945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1.3911118355369201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0.86814350217220004</v>
      </c>
      <c r="TJ11">
        <v>0</v>
      </c>
      <c r="TK11">
        <v>0</v>
      </c>
      <c r="TL11">
        <v>7.3344076130640001</v>
      </c>
      <c r="TM11">
        <v>0.308667367540511</v>
      </c>
      <c r="TN11">
        <v>0</v>
      </c>
      <c r="TO11">
        <v>0</v>
      </c>
      <c r="TP11">
        <v>0</v>
      </c>
      <c r="TQ11">
        <v>0</v>
      </c>
      <c r="TR11">
        <v>3.7206433786636</v>
      </c>
      <c r="TS11">
        <v>0</v>
      </c>
      <c r="TT11">
        <v>0.79231537898121596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1.1058078547874799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1.48133558264511</v>
      </c>
      <c r="UM11">
        <v>1.02364037351102</v>
      </c>
      <c r="UN11">
        <v>0</v>
      </c>
      <c r="UO11">
        <v>0</v>
      </c>
      <c r="UP11">
        <v>0</v>
      </c>
      <c r="UQ11">
        <v>1.2648745204751899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3.22895048113195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1.15050129013755</v>
      </c>
      <c r="VK11">
        <v>0</v>
      </c>
      <c r="VL11">
        <v>0</v>
      </c>
      <c r="VM11">
        <v>1.1606077957794101</v>
      </c>
      <c r="VN11">
        <v>2.3465078145509599</v>
      </c>
      <c r="VO11">
        <v>0</v>
      </c>
      <c r="VP11">
        <v>0.93323196341090497</v>
      </c>
      <c r="VQ11">
        <v>0</v>
      </c>
      <c r="VR11">
        <v>0</v>
      </c>
      <c r="VS11">
        <v>0.97365777179666602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0.230736135648623</v>
      </c>
      <c r="WD11">
        <v>0.35938451973680202</v>
      </c>
      <c r="WE11">
        <v>0</v>
      </c>
      <c r="WF11">
        <v>0</v>
      </c>
      <c r="WG11">
        <v>1.46352700476246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2.2916697821685799</v>
      </c>
      <c r="XD11">
        <v>0</v>
      </c>
      <c r="XE11">
        <v>0</v>
      </c>
      <c r="XF11">
        <v>1.59641404513527</v>
      </c>
      <c r="XG11">
        <v>0.39812896898977801</v>
      </c>
      <c r="XH11">
        <v>2.6944836210553502</v>
      </c>
      <c r="XI11">
        <v>0</v>
      </c>
      <c r="XJ11">
        <v>0</v>
      </c>
      <c r="XK11">
        <v>0</v>
      </c>
      <c r="XL11">
        <v>1.1525099911686301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0.52855281381474795</v>
      </c>
      <c r="YC11">
        <v>0</v>
      </c>
      <c r="YD11">
        <v>0</v>
      </c>
      <c r="YE11">
        <v>0</v>
      </c>
      <c r="YF11">
        <v>0</v>
      </c>
      <c r="YG11">
        <v>2.8359893847417901</v>
      </c>
      <c r="YH11">
        <v>1.4559222474811999</v>
      </c>
      <c r="YI11">
        <v>0.79188486105062195</v>
      </c>
      <c r="YJ11">
        <v>1.00272090553517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2.6817714049482402</v>
      </c>
      <c r="YV11">
        <v>0</v>
      </c>
      <c r="YW11">
        <v>0</v>
      </c>
      <c r="YX11">
        <v>0</v>
      </c>
      <c r="YY11">
        <v>1.3404952096021401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1.77794636689299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3.8584309643229102</v>
      </c>
      <c r="ZP11">
        <v>0</v>
      </c>
      <c r="ZQ11">
        <v>1.65478305602535</v>
      </c>
      <c r="ZR11">
        <v>0.99585426169147195</v>
      </c>
      <c r="ZS11">
        <v>1.3246653590345201</v>
      </c>
      <c r="ZT11">
        <v>0</v>
      </c>
      <c r="ZU11">
        <v>0.75983815661090304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1.2295433196301799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1.80263471691823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0.94681518066616399</v>
      </c>
      <c r="AAU11">
        <v>0.84867836349157499</v>
      </c>
      <c r="AAV11">
        <v>0</v>
      </c>
      <c r="AAW11">
        <v>0</v>
      </c>
      <c r="AAX11">
        <v>1.23974181357392</v>
      </c>
      <c r="AAY11">
        <v>0</v>
      </c>
      <c r="AAZ11">
        <v>0</v>
      </c>
      <c r="ABA11">
        <v>2.58657983207187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1.12842308888105</v>
      </c>
      <c r="ABV11">
        <v>0</v>
      </c>
      <c r="ABW11">
        <v>1.2761683819001901</v>
      </c>
      <c r="ABX11">
        <v>0</v>
      </c>
      <c r="ABY11">
        <v>0</v>
      </c>
      <c r="ABZ11">
        <v>1.1454829208094599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0.48875166304217499</v>
      </c>
      <c r="ACI11">
        <v>0</v>
      </c>
      <c r="ACJ11">
        <v>0</v>
      </c>
      <c r="ACK11">
        <v>1.73796322561523</v>
      </c>
      <c r="ACL11">
        <v>2.5364240449953099</v>
      </c>
      <c r="ACM11">
        <v>5.9184170084256396</v>
      </c>
      <c r="ACN11">
        <v>0.98985725130256697</v>
      </c>
      <c r="ACO11">
        <v>0.50979517942247798</v>
      </c>
      <c r="ACP11">
        <v>0</v>
      </c>
      <c r="ACQ11">
        <v>5.2674858864468996</v>
      </c>
      <c r="ACR11">
        <v>0</v>
      </c>
      <c r="ACS11">
        <v>1.84070364832291</v>
      </c>
      <c r="ACT11">
        <v>7.5751317274745196</v>
      </c>
      <c r="ACU11">
        <v>0</v>
      </c>
      <c r="ACV11">
        <v>2.0237919948388998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0.75916061440347204</v>
      </c>
      <c r="ADJ11">
        <v>1.1406177926279299</v>
      </c>
      <c r="ADK11">
        <v>0</v>
      </c>
      <c r="ADL11">
        <v>1.75083088893415</v>
      </c>
      <c r="ADM11">
        <v>2.8036940853147101</v>
      </c>
      <c r="ADN11">
        <v>0</v>
      </c>
      <c r="ADO11">
        <v>0</v>
      </c>
      <c r="ADP11">
        <v>1.8688034923282799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2.50835414391815</v>
      </c>
      <c r="ADX11">
        <v>0</v>
      </c>
      <c r="ADY11">
        <v>0</v>
      </c>
      <c r="ADZ11">
        <v>0</v>
      </c>
      <c r="AEA11">
        <v>0</v>
      </c>
      <c r="AEB11">
        <v>2.5514295135484901</v>
      </c>
      <c r="AEC11">
        <v>0</v>
      </c>
      <c r="AED11">
        <v>0.97471761390734402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26094.963855248901</v>
      </c>
    </row>
    <row r="12" spans="1:816" x14ac:dyDescent="0.35">
      <c r="A12">
        <v>26940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540.916711563739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12.5350938599911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5.9491180727134703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4.7869226198491202</v>
      </c>
      <c r="PC12">
        <v>7.4770669588991696</v>
      </c>
      <c r="PD12">
        <v>0</v>
      </c>
      <c r="PE12">
        <v>0</v>
      </c>
      <c r="PF12">
        <v>0</v>
      </c>
      <c r="PG12">
        <v>21.7827011877419</v>
      </c>
      <c r="PH12">
        <v>0</v>
      </c>
      <c r="PI12">
        <v>0</v>
      </c>
      <c r="PJ12">
        <v>0</v>
      </c>
      <c r="PK12">
        <v>0</v>
      </c>
      <c r="PL12">
        <v>3.5160930104421202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20.198477220730201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31.5279024580535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1205.5734729759599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14.850727931156401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3.5097556815002502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0.79561458478998104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16.821336132604401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2.51147073662825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1.9471227005692699</v>
      </c>
      <c r="ACL12">
        <v>5.6874054288744604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23.388224112299898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0.79755737635829904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4.5733166222569297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28869.146091235201</v>
      </c>
    </row>
    <row r="13" spans="1:816" x14ac:dyDescent="0.35">
      <c r="A13">
        <v>27140</v>
      </c>
      <c r="B13">
        <v>0</v>
      </c>
      <c r="C13">
        <v>3.9663628182858899</v>
      </c>
      <c r="D13">
        <v>0</v>
      </c>
      <c r="E13">
        <v>0</v>
      </c>
      <c r="F13">
        <v>0</v>
      </c>
      <c r="G13">
        <v>0</v>
      </c>
      <c r="H13">
        <v>3.7145768871459901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2.65225982545642</v>
      </c>
      <c r="O13">
        <v>0</v>
      </c>
      <c r="P13">
        <v>0</v>
      </c>
      <c r="Q13">
        <v>0</v>
      </c>
      <c r="R13">
        <v>0</v>
      </c>
      <c r="S13">
        <v>11.9379487136723</v>
      </c>
      <c r="T13">
        <v>0</v>
      </c>
      <c r="U13">
        <v>0</v>
      </c>
      <c r="V13">
        <v>0</v>
      </c>
      <c r="W13">
        <v>0.32367913551566702</v>
      </c>
      <c r="X13">
        <v>0</v>
      </c>
      <c r="Y13">
        <v>0</v>
      </c>
      <c r="Z13">
        <v>0</v>
      </c>
      <c r="AA13">
        <v>0</v>
      </c>
      <c r="AB13">
        <v>8.2860297012726196</v>
      </c>
      <c r="AC13">
        <v>0</v>
      </c>
      <c r="AD13">
        <v>37.893073538348297</v>
      </c>
      <c r="AE13">
        <v>0</v>
      </c>
      <c r="AF13">
        <v>0</v>
      </c>
      <c r="AG13">
        <v>0.39830642762389301</v>
      </c>
      <c r="AH13">
        <v>0.46011929980152599</v>
      </c>
      <c r="AI13">
        <v>0</v>
      </c>
      <c r="AJ13">
        <v>1.20392138541544</v>
      </c>
      <c r="AK13">
        <v>2.2093638542220302</v>
      </c>
      <c r="AL13">
        <v>0</v>
      </c>
      <c r="AM13">
        <v>9.2593675017203605</v>
      </c>
      <c r="AN13">
        <v>0</v>
      </c>
      <c r="AO13">
        <v>1.8731393743587601</v>
      </c>
      <c r="AP13">
        <v>0</v>
      </c>
      <c r="AQ13">
        <v>0.15660498113705601</v>
      </c>
      <c r="AR13">
        <v>2.3152242446956701</v>
      </c>
      <c r="AS13">
        <v>0</v>
      </c>
      <c r="AT13">
        <v>0.60819315450609901</v>
      </c>
      <c r="AU13">
        <v>1.2846573908803101</v>
      </c>
      <c r="AV13">
        <v>1.3795187865231899</v>
      </c>
      <c r="AW13">
        <v>0.14418610710945001</v>
      </c>
      <c r="AX13">
        <v>0</v>
      </c>
      <c r="AY13">
        <v>1.10475915317894</v>
      </c>
      <c r="AZ13">
        <v>1.11203815056264</v>
      </c>
      <c r="BA13">
        <v>1.1261928380400901</v>
      </c>
      <c r="BB13">
        <v>0.91722263198788001</v>
      </c>
      <c r="BC13">
        <v>0</v>
      </c>
      <c r="BD13">
        <v>0.773427655155972</v>
      </c>
      <c r="BE13">
        <v>0.89878909562560205</v>
      </c>
      <c r="BF13">
        <v>0.49176233776664302</v>
      </c>
      <c r="BG13">
        <v>1.3607846456174799</v>
      </c>
      <c r="BH13">
        <v>1.15694446873298</v>
      </c>
      <c r="BI13">
        <v>1.17709420925094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5.1376328681008996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0.48615393339797103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1.4378325022845799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6.0428671465947801</v>
      </c>
      <c r="GB13">
        <v>0</v>
      </c>
      <c r="GC13">
        <v>0</v>
      </c>
      <c r="GD13">
        <v>2.0956907534285301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2.7884443042991198</v>
      </c>
      <c r="HB13">
        <v>0</v>
      </c>
      <c r="HC13">
        <v>0</v>
      </c>
      <c r="HD13">
        <v>0.63448512301246596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0.256616935086317</v>
      </c>
      <c r="HM13">
        <v>0</v>
      </c>
      <c r="HN13">
        <v>0</v>
      </c>
      <c r="HO13">
        <v>0</v>
      </c>
      <c r="HP13">
        <v>4.4671559522334903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138.96337890809301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41.692543851621402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0.122922838999454</v>
      </c>
      <c r="KX13">
        <v>0</v>
      </c>
      <c r="KY13">
        <v>1.6566440034804399</v>
      </c>
      <c r="KZ13">
        <v>0</v>
      </c>
      <c r="LA13">
        <v>0</v>
      </c>
      <c r="LB13">
        <v>0</v>
      </c>
      <c r="LC13">
        <v>1.25034846131141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2.8893330910289601</v>
      </c>
      <c r="LJ13">
        <v>1.8195474306259101</v>
      </c>
      <c r="LK13">
        <v>4.5900950092879604</v>
      </c>
      <c r="LL13">
        <v>0</v>
      </c>
      <c r="LM13">
        <v>0.78816889924091205</v>
      </c>
      <c r="LN13">
        <v>1.5586050355718599</v>
      </c>
      <c r="LO13">
        <v>1.31255336147869</v>
      </c>
      <c r="LP13">
        <v>0.69335500654291304</v>
      </c>
      <c r="LQ13">
        <v>3.3749033344039701</v>
      </c>
      <c r="LR13">
        <v>1.0466584984151499</v>
      </c>
      <c r="LS13">
        <v>0</v>
      </c>
      <c r="LT13">
        <v>2.55652911811308</v>
      </c>
      <c r="LU13">
        <v>1.33475415440987</v>
      </c>
      <c r="LV13">
        <v>1.31756505166326</v>
      </c>
      <c r="LW13">
        <v>0</v>
      </c>
      <c r="LX13">
        <v>0</v>
      </c>
      <c r="LY13">
        <v>0</v>
      </c>
      <c r="LZ13">
        <v>0.82449235875404403</v>
      </c>
      <c r="MA13">
        <v>0</v>
      </c>
      <c r="MB13">
        <v>0.97376902164817802</v>
      </c>
      <c r="MC13">
        <v>0</v>
      </c>
      <c r="MD13">
        <v>0.46023521493979902</v>
      </c>
      <c r="ME13">
        <v>0.95843787020781401</v>
      </c>
      <c r="MF13">
        <v>0.82822375448132701</v>
      </c>
      <c r="MG13">
        <v>1.2431241041768599</v>
      </c>
      <c r="MH13">
        <v>0</v>
      </c>
      <c r="MI13">
        <v>4.9282788926335597</v>
      </c>
      <c r="MJ13">
        <v>0</v>
      </c>
      <c r="MK13">
        <v>0.94589258437134205</v>
      </c>
      <c r="ML13">
        <v>0</v>
      </c>
      <c r="MM13">
        <v>1.50598389585204</v>
      </c>
      <c r="MN13">
        <v>0</v>
      </c>
      <c r="MO13">
        <v>0</v>
      </c>
      <c r="MP13">
        <v>0</v>
      </c>
      <c r="MQ13">
        <v>1.13648234641663</v>
      </c>
      <c r="MR13">
        <v>0</v>
      </c>
      <c r="MS13">
        <v>0.41415077113635201</v>
      </c>
      <c r="MT13">
        <v>6.5137231106288702</v>
      </c>
      <c r="MU13">
        <v>0</v>
      </c>
      <c r="MV13">
        <v>0.69409979688229195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2.57416843580179</v>
      </c>
      <c r="NJ13">
        <v>0</v>
      </c>
      <c r="NK13">
        <v>0</v>
      </c>
      <c r="NL13">
        <v>0</v>
      </c>
      <c r="NM13">
        <v>0</v>
      </c>
      <c r="NN13">
        <v>1.1040411331142099</v>
      </c>
      <c r="NO13">
        <v>0</v>
      </c>
      <c r="NP13">
        <v>1.16753039308476</v>
      </c>
      <c r="NQ13">
        <v>2.93449567356096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8.7762874387743106E-2</v>
      </c>
      <c r="NY13">
        <v>1.64120052096342</v>
      </c>
      <c r="NZ13">
        <v>1.34897257602356</v>
      </c>
      <c r="OA13">
        <v>2.6165518286221099</v>
      </c>
      <c r="OB13">
        <v>0.80670245581968303</v>
      </c>
      <c r="OC13">
        <v>0</v>
      </c>
      <c r="OD13">
        <v>0</v>
      </c>
      <c r="OE13">
        <v>1.8390116433016599</v>
      </c>
      <c r="OF13">
        <v>0</v>
      </c>
      <c r="OG13">
        <v>1.8422670510068599</v>
      </c>
      <c r="OH13">
        <v>0</v>
      </c>
      <c r="OI13">
        <v>0</v>
      </c>
      <c r="OJ13">
        <v>1.4690453798923</v>
      </c>
      <c r="OK13">
        <v>2.3554665825421899</v>
      </c>
      <c r="OL13">
        <v>1.1081452729633601</v>
      </c>
      <c r="OM13">
        <v>0</v>
      </c>
      <c r="ON13">
        <v>3.81677394075342</v>
      </c>
      <c r="OO13">
        <v>1.3006351449674101</v>
      </c>
      <c r="OP13">
        <v>1.48088985245171</v>
      </c>
      <c r="OQ13">
        <v>2.90228360561315</v>
      </c>
      <c r="OR13">
        <v>2.1069904445559202</v>
      </c>
      <c r="OS13">
        <v>1.12690323692673</v>
      </c>
      <c r="OT13">
        <v>0.81684138797567296</v>
      </c>
      <c r="OU13">
        <v>0.69676272381596904</v>
      </c>
      <c r="OV13">
        <v>0</v>
      </c>
      <c r="OW13">
        <v>0.78732498217300895</v>
      </c>
      <c r="OX13">
        <v>0</v>
      </c>
      <c r="OY13">
        <v>1.7656982340016301</v>
      </c>
      <c r="OZ13">
        <v>0</v>
      </c>
      <c r="PA13">
        <v>0.80091056749068801</v>
      </c>
      <c r="PB13">
        <v>1.45615817924508</v>
      </c>
      <c r="PC13">
        <v>1.3858944414735199</v>
      </c>
      <c r="PD13">
        <v>1.2658902275311901</v>
      </c>
      <c r="PE13">
        <v>1.23154187251727</v>
      </c>
      <c r="PF13">
        <v>2.5658818666383598</v>
      </c>
      <c r="PG13">
        <v>1.6028560734195101</v>
      </c>
      <c r="PH13">
        <v>2.1610277934998701</v>
      </c>
      <c r="PI13">
        <v>1.9575856210788101</v>
      </c>
      <c r="PJ13">
        <v>2.0978473956785302</v>
      </c>
      <c r="PK13">
        <v>1.7586933883858999</v>
      </c>
      <c r="PL13">
        <v>1.1137822649309499</v>
      </c>
      <c r="PM13">
        <v>1.4683078573618999</v>
      </c>
      <c r="PN13">
        <v>1.58723342490882</v>
      </c>
      <c r="PO13">
        <v>1.92171518129526</v>
      </c>
      <c r="PP13">
        <v>1.3483814215589101</v>
      </c>
      <c r="PQ13">
        <v>0</v>
      </c>
      <c r="PR13">
        <v>0</v>
      </c>
      <c r="PS13">
        <v>1.0249416860809299</v>
      </c>
      <c r="PT13">
        <v>0</v>
      </c>
      <c r="PU13">
        <v>1.60480469984092</v>
      </c>
      <c r="PV13">
        <v>0</v>
      </c>
      <c r="PW13">
        <v>0</v>
      </c>
      <c r="PX13">
        <v>2.5662429707637999</v>
      </c>
      <c r="PY13">
        <v>0</v>
      </c>
      <c r="PZ13">
        <v>0</v>
      </c>
      <c r="QA13">
        <v>2.66963900362882</v>
      </c>
      <c r="QB13">
        <v>1.60905663613334</v>
      </c>
      <c r="QC13">
        <v>0</v>
      </c>
      <c r="QD13">
        <v>1.0313613715171699</v>
      </c>
      <c r="QE13">
        <v>0.93236828114175196</v>
      </c>
      <c r="QF13">
        <v>1.40533395064308</v>
      </c>
      <c r="QG13">
        <v>0</v>
      </c>
      <c r="QH13">
        <v>4.83347204689154</v>
      </c>
      <c r="QI13">
        <v>0</v>
      </c>
      <c r="QJ13">
        <v>0.847261020049485</v>
      </c>
      <c r="QK13">
        <v>0</v>
      </c>
      <c r="QL13">
        <v>1.17404241730996</v>
      </c>
      <c r="QM13">
        <v>1.1385309948845801</v>
      </c>
      <c r="QN13">
        <v>1.45765054993814</v>
      </c>
      <c r="QO13">
        <v>1.0707293259675099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0.60881707746523495</v>
      </c>
      <c r="QW13">
        <v>0</v>
      </c>
      <c r="QX13">
        <v>3.9242251745399002</v>
      </c>
      <c r="QY13">
        <v>1.0383443312966301</v>
      </c>
      <c r="QZ13">
        <v>0.99429416556477501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15.305537600554301</v>
      </c>
      <c r="RL13">
        <v>0</v>
      </c>
      <c r="RM13">
        <v>0</v>
      </c>
      <c r="RN13">
        <v>0</v>
      </c>
      <c r="RO13">
        <v>0.86034790753770896</v>
      </c>
      <c r="RP13">
        <v>0.39132802272645401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1.2513003461248</v>
      </c>
      <c r="RW13">
        <v>2.2471636895174001</v>
      </c>
      <c r="RX13">
        <v>0.38019012152982101</v>
      </c>
      <c r="RY13">
        <v>0</v>
      </c>
      <c r="RZ13">
        <v>0</v>
      </c>
      <c r="SA13">
        <v>2.5128310922728798</v>
      </c>
      <c r="SB13">
        <v>0</v>
      </c>
      <c r="SC13">
        <v>0</v>
      </c>
      <c r="SD13">
        <v>0</v>
      </c>
      <c r="SE13">
        <v>0</v>
      </c>
      <c r="SF13">
        <v>2.4674852761735</v>
      </c>
      <c r="SG13">
        <v>2.1438374289485602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2.9963801750700798E-3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1.31089904410077</v>
      </c>
      <c r="SV13">
        <v>1.9328192016613099</v>
      </c>
      <c r="SW13">
        <v>2.7473843654844399</v>
      </c>
      <c r="SX13">
        <v>0</v>
      </c>
      <c r="SY13">
        <v>0</v>
      </c>
      <c r="SZ13">
        <v>0</v>
      </c>
      <c r="TA13">
        <v>0</v>
      </c>
      <c r="TB13">
        <v>0.84906030017700895</v>
      </c>
      <c r="TC13">
        <v>0</v>
      </c>
      <c r="TD13">
        <v>0</v>
      </c>
      <c r="TE13">
        <v>0.139783997897271</v>
      </c>
      <c r="TF13">
        <v>0</v>
      </c>
      <c r="TG13">
        <v>0</v>
      </c>
      <c r="TH13">
        <v>0</v>
      </c>
      <c r="TI13">
        <v>0.80669780763092203</v>
      </c>
      <c r="TJ13">
        <v>0</v>
      </c>
      <c r="TK13">
        <v>1.3454084008354401</v>
      </c>
      <c r="TL13">
        <v>3.6793337206717101</v>
      </c>
      <c r="TM13">
        <v>0.59477498760157199</v>
      </c>
      <c r="TN13">
        <v>0</v>
      </c>
      <c r="TO13">
        <v>2.9173959245628298</v>
      </c>
      <c r="TP13">
        <v>0</v>
      </c>
      <c r="TQ13">
        <v>0</v>
      </c>
      <c r="TR13">
        <v>2.3915176431966398</v>
      </c>
      <c r="TS13">
        <v>0</v>
      </c>
      <c r="TT13">
        <v>0</v>
      </c>
      <c r="TU13">
        <v>0</v>
      </c>
      <c r="TV13">
        <v>0.91383105390057395</v>
      </c>
      <c r="TW13">
        <v>0.28024917466532401</v>
      </c>
      <c r="TX13">
        <v>0</v>
      </c>
      <c r="TY13">
        <v>2.0517334170008099</v>
      </c>
      <c r="TZ13">
        <v>0</v>
      </c>
      <c r="UA13">
        <v>2.7086025248796002</v>
      </c>
      <c r="UB13">
        <v>2.07005126500859</v>
      </c>
      <c r="UC13">
        <v>1.6605656379018801</v>
      </c>
      <c r="UD13">
        <v>0</v>
      </c>
      <c r="UE13">
        <v>0</v>
      </c>
      <c r="UF13">
        <v>1.86262379351397</v>
      </c>
      <c r="UG13">
        <v>0</v>
      </c>
      <c r="UH13">
        <v>2.9665277926776299</v>
      </c>
      <c r="UI13">
        <v>0</v>
      </c>
      <c r="UJ13">
        <v>0</v>
      </c>
      <c r="UK13">
        <v>0</v>
      </c>
      <c r="UL13">
        <v>0.69385668307931203</v>
      </c>
      <c r="UM13">
        <v>1.20558848320184</v>
      </c>
      <c r="UN13">
        <v>2.1416829409194702</v>
      </c>
      <c r="UO13">
        <v>0.75015488538616504</v>
      </c>
      <c r="UP13">
        <v>0.56840931228420799</v>
      </c>
      <c r="UQ13">
        <v>1.5297821383029699</v>
      </c>
      <c r="UR13">
        <v>0</v>
      </c>
      <c r="US13">
        <v>1.31883510553482</v>
      </c>
      <c r="UT13">
        <v>0</v>
      </c>
      <c r="UU13">
        <v>0</v>
      </c>
      <c r="UV13">
        <v>0</v>
      </c>
      <c r="UW13">
        <v>3.08417533637473</v>
      </c>
      <c r="UX13">
        <v>0</v>
      </c>
      <c r="UY13">
        <v>0</v>
      </c>
      <c r="UZ13">
        <v>0</v>
      </c>
      <c r="VA13">
        <v>0.69182407975624405</v>
      </c>
      <c r="VB13">
        <v>0</v>
      </c>
      <c r="VC13">
        <v>1.5013191703300801</v>
      </c>
      <c r="VD13">
        <v>0</v>
      </c>
      <c r="VE13">
        <v>0</v>
      </c>
      <c r="VF13">
        <v>0</v>
      </c>
      <c r="VG13">
        <v>0</v>
      </c>
      <c r="VH13">
        <v>0.73661099519933704</v>
      </c>
      <c r="VI13">
        <v>2.3344109611272401</v>
      </c>
      <c r="VJ13">
        <v>1.91307406325782</v>
      </c>
      <c r="VK13">
        <v>0</v>
      </c>
      <c r="VL13">
        <v>0</v>
      </c>
      <c r="VM13">
        <v>1.34214989171046</v>
      </c>
      <c r="VN13">
        <v>1.8881147149184301</v>
      </c>
      <c r="VO13">
        <v>0</v>
      </c>
      <c r="VP13">
        <v>2.070146360336</v>
      </c>
      <c r="VQ13">
        <v>1.3369146298643599</v>
      </c>
      <c r="VR13">
        <v>0</v>
      </c>
      <c r="VS13">
        <v>0.67580425397336996</v>
      </c>
      <c r="VT13">
        <v>1.0991742134061</v>
      </c>
      <c r="VU13">
        <v>0.65378445303142596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0.18713421592827301</v>
      </c>
      <c r="WD13">
        <v>0.36535456781077502</v>
      </c>
      <c r="WE13">
        <v>0.46171309387998499</v>
      </c>
      <c r="WF13">
        <v>0</v>
      </c>
      <c r="WG13">
        <v>0</v>
      </c>
      <c r="WH13">
        <v>3.0106662671408699</v>
      </c>
      <c r="WI13">
        <v>0.26762989942729598</v>
      </c>
      <c r="WJ13">
        <v>0.44799370224498303</v>
      </c>
      <c r="WK13">
        <v>0</v>
      </c>
      <c r="WL13">
        <v>0.51375687914382395</v>
      </c>
      <c r="WM13">
        <v>0.64744354813705596</v>
      </c>
      <c r="WN13">
        <v>0</v>
      </c>
      <c r="WO13">
        <v>0</v>
      </c>
      <c r="WP13">
        <v>0</v>
      </c>
      <c r="WQ13">
        <v>0.54096771323688198</v>
      </c>
      <c r="WR13">
        <v>0.53473657815318099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0.70701133629610102</v>
      </c>
      <c r="WY13">
        <v>0</v>
      </c>
      <c r="WZ13">
        <v>1.1003508575413901</v>
      </c>
      <c r="XA13">
        <v>0</v>
      </c>
      <c r="XB13">
        <v>0</v>
      </c>
      <c r="XC13">
        <v>1.1456794224550699</v>
      </c>
      <c r="XD13">
        <v>0.54227902545196605</v>
      </c>
      <c r="XE13">
        <v>0</v>
      </c>
      <c r="XF13">
        <v>1.2034956317286101</v>
      </c>
      <c r="XG13">
        <v>0.66298145683628096</v>
      </c>
      <c r="XH13">
        <v>0.88439132879987703</v>
      </c>
      <c r="XI13">
        <v>5.3033620842609803</v>
      </c>
      <c r="XJ13">
        <v>0</v>
      </c>
      <c r="XK13">
        <v>0</v>
      </c>
      <c r="XL13">
        <v>0.67842878508767301</v>
      </c>
      <c r="XM13">
        <v>0</v>
      </c>
      <c r="XN13">
        <v>0</v>
      </c>
      <c r="XO13">
        <v>0</v>
      </c>
      <c r="XP13">
        <v>0</v>
      </c>
      <c r="XQ13">
        <v>0.77835359538984195</v>
      </c>
      <c r="XR13">
        <v>0.82418554367039298</v>
      </c>
      <c r="XS13">
        <v>0.99289522757988302</v>
      </c>
      <c r="XT13">
        <v>0</v>
      </c>
      <c r="XU13">
        <v>17.273367384857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0.74963895015688198</v>
      </c>
      <c r="YC13">
        <v>1.6099794628597699</v>
      </c>
      <c r="YD13">
        <v>0</v>
      </c>
      <c r="YE13">
        <v>0</v>
      </c>
      <c r="YF13">
        <v>1.31570680516703</v>
      </c>
      <c r="YG13">
        <v>1.6095823174913699</v>
      </c>
      <c r="YH13">
        <v>1.28504525846451</v>
      </c>
      <c r="YI13">
        <v>0.62547568746149296</v>
      </c>
      <c r="YJ13">
        <v>0</v>
      </c>
      <c r="YK13">
        <v>0.48864065667916001</v>
      </c>
      <c r="YL13">
        <v>0</v>
      </c>
      <c r="YM13">
        <v>0</v>
      </c>
      <c r="YN13">
        <v>4.4111404367410003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0.756668097082424</v>
      </c>
      <c r="YV13">
        <v>0</v>
      </c>
      <c r="YW13">
        <v>0</v>
      </c>
      <c r="YX13">
        <v>0</v>
      </c>
      <c r="YY13">
        <v>1.6562939326708299</v>
      </c>
      <c r="YZ13">
        <v>1.74090496362258</v>
      </c>
      <c r="ZA13">
        <v>1.7686948559905999</v>
      </c>
      <c r="ZB13">
        <v>0</v>
      </c>
      <c r="ZC13">
        <v>0.190665223885257</v>
      </c>
      <c r="ZD13">
        <v>2.05541661967019</v>
      </c>
      <c r="ZE13">
        <v>0</v>
      </c>
      <c r="ZF13">
        <v>0</v>
      </c>
      <c r="ZG13">
        <v>0.69725338810580495</v>
      </c>
      <c r="ZH13">
        <v>0.47277037551436801</v>
      </c>
      <c r="ZI13">
        <v>0.347811873732912</v>
      </c>
      <c r="ZJ13">
        <v>0</v>
      </c>
      <c r="ZK13">
        <v>0.31462640424962202</v>
      </c>
      <c r="ZL13">
        <v>0</v>
      </c>
      <c r="ZM13">
        <v>0</v>
      </c>
      <c r="ZN13">
        <v>0</v>
      </c>
      <c r="ZO13">
        <v>1.28121339246578</v>
      </c>
      <c r="ZP13">
        <v>1.25377791906221</v>
      </c>
      <c r="ZQ13">
        <v>0.91780173851122204</v>
      </c>
      <c r="ZR13">
        <v>0.437016568489694</v>
      </c>
      <c r="ZS13">
        <v>1.15105702315765</v>
      </c>
      <c r="ZT13">
        <v>0</v>
      </c>
      <c r="ZU13">
        <v>1.7753514949676601</v>
      </c>
      <c r="ZV13">
        <v>0</v>
      </c>
      <c r="ZW13">
        <v>0</v>
      </c>
      <c r="ZX13">
        <v>0</v>
      </c>
      <c r="ZY13">
        <v>1.4505226657113099</v>
      </c>
      <c r="ZZ13">
        <v>0</v>
      </c>
      <c r="AAA13">
        <v>0</v>
      </c>
      <c r="AAB13">
        <v>1.70210935572938</v>
      </c>
      <c r="AAC13">
        <v>1.3365040595967199</v>
      </c>
      <c r="AAD13">
        <v>1.4014481040155899</v>
      </c>
      <c r="AAE13">
        <v>0</v>
      </c>
      <c r="AAF13">
        <v>1.2654645321645099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1.48597920707273</v>
      </c>
      <c r="AAN13">
        <v>1.39081640434611</v>
      </c>
      <c r="AAO13">
        <v>1.31498966296215</v>
      </c>
      <c r="AAP13">
        <v>0</v>
      </c>
      <c r="AAQ13">
        <v>0.82115272806664197</v>
      </c>
      <c r="AAR13">
        <v>1.0547275506003899</v>
      </c>
      <c r="AAS13">
        <v>1.89476014602953</v>
      </c>
      <c r="AAT13">
        <v>0.73253511428083595</v>
      </c>
      <c r="AAU13">
        <v>1.66564617548728</v>
      </c>
      <c r="AAV13">
        <v>0</v>
      </c>
      <c r="AAW13">
        <v>1.02843128868615</v>
      </c>
      <c r="AAX13">
        <v>0.757891469537328</v>
      </c>
      <c r="AAY13">
        <v>0</v>
      </c>
      <c r="AAZ13">
        <v>0.73533129996008495</v>
      </c>
      <c r="ABA13">
        <v>1.8219063301934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1.0735884541443601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0.917848921862774</v>
      </c>
      <c r="ABV13">
        <v>0</v>
      </c>
      <c r="ABW13">
        <v>1.0452203390219199</v>
      </c>
      <c r="ABX13">
        <v>0</v>
      </c>
      <c r="ABY13">
        <v>0</v>
      </c>
      <c r="ABZ13">
        <v>0.89634326081956295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1.496029392279</v>
      </c>
      <c r="ACH13">
        <v>0.24859211204756201</v>
      </c>
      <c r="ACI13">
        <v>0</v>
      </c>
      <c r="ACJ13">
        <v>0.37644087209621702</v>
      </c>
      <c r="ACK13">
        <v>0.87959234263011998</v>
      </c>
      <c r="ACL13">
        <v>1.7849063900028199</v>
      </c>
      <c r="ACM13">
        <v>3.3207059864140298</v>
      </c>
      <c r="ACN13">
        <v>0.83533623757477804</v>
      </c>
      <c r="ACO13">
        <v>0.79783201507837398</v>
      </c>
      <c r="ACP13">
        <v>0</v>
      </c>
      <c r="ACQ13">
        <v>2.38878258333335</v>
      </c>
      <c r="ACR13">
        <v>5.6080075285010897</v>
      </c>
      <c r="ACS13">
        <v>1.5738364206149</v>
      </c>
      <c r="ACT13">
        <v>3.67385203826462</v>
      </c>
      <c r="ACU13">
        <v>3.4406363329638401</v>
      </c>
      <c r="ACV13">
        <v>0.59385836846192797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1.09168420710267</v>
      </c>
      <c r="ADC13">
        <v>0</v>
      </c>
      <c r="ADD13">
        <v>2.1781242414634798</v>
      </c>
      <c r="ADE13">
        <v>0</v>
      </c>
      <c r="ADF13">
        <v>0</v>
      </c>
      <c r="ADG13">
        <v>1.6180385071707299</v>
      </c>
      <c r="ADH13">
        <v>0</v>
      </c>
      <c r="ADI13">
        <v>0.41103119610812999</v>
      </c>
      <c r="ADJ13">
        <v>0.57238740067962102</v>
      </c>
      <c r="ADK13">
        <v>0</v>
      </c>
      <c r="ADL13">
        <v>1.53838065602546</v>
      </c>
      <c r="ADM13">
        <v>1.3946920834340599</v>
      </c>
      <c r="ADN13">
        <v>1.7890836345396699</v>
      </c>
      <c r="ADO13">
        <v>0</v>
      </c>
      <c r="ADP13">
        <v>1.7095000586284099</v>
      </c>
      <c r="ADQ13">
        <v>0</v>
      </c>
      <c r="ADR13">
        <v>0</v>
      </c>
      <c r="ADS13">
        <v>0.33344266149247598</v>
      </c>
      <c r="ADT13">
        <v>0</v>
      </c>
      <c r="ADU13">
        <v>0</v>
      </c>
      <c r="ADV13">
        <v>0</v>
      </c>
      <c r="ADW13">
        <v>2.0069758154034099</v>
      </c>
      <c r="ADX13">
        <v>0.93460626108118605</v>
      </c>
      <c r="ADY13">
        <v>1.44105583037848</v>
      </c>
      <c r="ADZ13">
        <v>0</v>
      </c>
      <c r="AEA13">
        <v>1.3609665895476399</v>
      </c>
      <c r="AEB13">
        <v>0</v>
      </c>
      <c r="AEC13">
        <v>1.5094870191035401</v>
      </c>
      <c r="AED13">
        <v>0.82325223187283403</v>
      </c>
      <c r="AEE13">
        <v>2.6150573587243202</v>
      </c>
      <c r="AEF13">
        <v>2.28898198688041</v>
      </c>
      <c r="AEG13">
        <v>1.05242079123786</v>
      </c>
      <c r="AEH13">
        <v>1.8855217076712001</v>
      </c>
      <c r="AEI13">
        <v>0.22280247455122301</v>
      </c>
      <c r="AEJ13">
        <v>27825.1824368493</v>
      </c>
    </row>
    <row r="14" spans="1:816" x14ac:dyDescent="0.35">
      <c r="A14">
        <v>29860</v>
      </c>
      <c r="B14">
        <v>0</v>
      </c>
      <c r="C14">
        <v>13.6472665596654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3.5789753300485598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20.023922823362199</v>
      </c>
      <c r="W14">
        <v>35.617753118905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1.46512859935041</v>
      </c>
      <c r="AK14">
        <v>0</v>
      </c>
      <c r="AL14">
        <v>14.8458019880132</v>
      </c>
      <c r="AM14">
        <v>0</v>
      </c>
      <c r="AN14">
        <v>0</v>
      </c>
      <c r="AO14">
        <v>11.213445923486301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1.61578907478261</v>
      </c>
      <c r="AZ14">
        <v>0.87279648084118699</v>
      </c>
      <c r="BA14">
        <v>0</v>
      </c>
      <c r="BB14">
        <v>0</v>
      </c>
      <c r="BC14">
        <v>1.0476658682297</v>
      </c>
      <c r="BD14">
        <v>0</v>
      </c>
      <c r="BE14">
        <v>0</v>
      </c>
      <c r="BF14">
        <v>0</v>
      </c>
      <c r="BG14">
        <v>0</v>
      </c>
      <c r="BH14">
        <v>5.5553686043553396</v>
      </c>
      <c r="BI14">
        <v>0.82745041046433898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344.48103641880999</v>
      </c>
      <c r="CA14">
        <v>0</v>
      </c>
      <c r="CB14">
        <v>2.0206065760609899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12.46057783857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268.89784924080601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4.0603549038656599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2.2331941462300202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4.3132200337109303</v>
      </c>
      <c r="NO14">
        <v>4.1274464522398198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1.1032593457949</v>
      </c>
      <c r="OA14">
        <v>0.61467962297451395</v>
      </c>
      <c r="OB14">
        <v>0</v>
      </c>
      <c r="OC14">
        <v>0</v>
      </c>
      <c r="OD14">
        <v>6.3541360788565502</v>
      </c>
      <c r="OE14">
        <v>2.9738507371621501</v>
      </c>
      <c r="OF14">
        <v>0</v>
      </c>
      <c r="OG14">
        <v>0</v>
      </c>
      <c r="OH14">
        <v>0</v>
      </c>
      <c r="OI14">
        <v>0</v>
      </c>
      <c r="OJ14">
        <v>0.89311719454528404</v>
      </c>
      <c r="OK14">
        <v>2.17704383760266</v>
      </c>
      <c r="OL14">
        <v>0</v>
      </c>
      <c r="OM14">
        <v>0</v>
      </c>
      <c r="ON14">
        <v>0</v>
      </c>
      <c r="OO14">
        <v>0</v>
      </c>
      <c r="OP14">
        <v>2.3936971356893699</v>
      </c>
      <c r="OQ14">
        <v>0</v>
      </c>
      <c r="OR14">
        <v>1.6045251645894201</v>
      </c>
      <c r="OS14">
        <v>1.2690506376200801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1.7653649235650899</v>
      </c>
      <c r="PB14">
        <v>1.8013902902655801</v>
      </c>
      <c r="PC14">
        <v>1.17665142931574</v>
      </c>
      <c r="PD14">
        <v>0</v>
      </c>
      <c r="PE14">
        <v>0</v>
      </c>
      <c r="PF14">
        <v>0</v>
      </c>
      <c r="PG14">
        <v>3.7886850285619098</v>
      </c>
      <c r="PH14">
        <v>2.1313715892613501</v>
      </c>
      <c r="PI14">
        <v>0</v>
      </c>
      <c r="PJ14">
        <v>0.89497122669436102</v>
      </c>
      <c r="PK14">
        <v>0</v>
      </c>
      <c r="PL14">
        <v>0.30113255070182499</v>
      </c>
      <c r="PM14">
        <v>0</v>
      </c>
      <c r="PN14">
        <v>0</v>
      </c>
      <c r="PO14">
        <v>1.8308756577869101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6.2040495545745404</v>
      </c>
      <c r="QB14">
        <v>2.2635651292982102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7.1186516103117796</v>
      </c>
      <c r="QW14">
        <v>4.2052813685822201</v>
      </c>
      <c r="QX14">
        <v>0</v>
      </c>
      <c r="QY14">
        <v>0</v>
      </c>
      <c r="QZ14">
        <v>2.6215806715282399</v>
      </c>
      <c r="RA14">
        <v>5.8870485968023401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0.14628055825737199</v>
      </c>
      <c r="RY14">
        <v>0</v>
      </c>
      <c r="RZ14">
        <v>0</v>
      </c>
      <c r="SA14">
        <v>0</v>
      </c>
      <c r="SB14">
        <v>0</v>
      </c>
      <c r="SC14">
        <v>6.5556146334760396E-2</v>
      </c>
      <c r="SD14">
        <v>0</v>
      </c>
      <c r="SE14">
        <v>0</v>
      </c>
      <c r="SF14">
        <v>0</v>
      </c>
      <c r="SG14">
        <v>3.57437181740451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1.31114074545652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1.42734160520371</v>
      </c>
      <c r="TH14">
        <v>0</v>
      </c>
      <c r="TI14">
        <v>0</v>
      </c>
      <c r="TJ14">
        <v>0</v>
      </c>
      <c r="TK14">
        <v>0</v>
      </c>
      <c r="TL14">
        <v>9.9477894654553491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1.1785362164676401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0.44500509370559499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0.55089898104480595</v>
      </c>
      <c r="VK14">
        <v>0</v>
      </c>
      <c r="VL14">
        <v>0</v>
      </c>
      <c r="VM14">
        <v>0.81938522537333303</v>
      </c>
      <c r="VN14">
        <v>1.5595651325966799</v>
      </c>
      <c r="VO14">
        <v>0</v>
      </c>
      <c r="VP14">
        <v>0.195676064498402</v>
      </c>
      <c r="VQ14">
        <v>0</v>
      </c>
      <c r="VR14">
        <v>0</v>
      </c>
      <c r="VS14">
        <v>0.50856463308839295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1.4902390539708701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1.0796587463735501</v>
      </c>
      <c r="XD14">
        <v>0</v>
      </c>
      <c r="XE14">
        <v>0</v>
      </c>
      <c r="XF14">
        <v>0</v>
      </c>
      <c r="XG14">
        <v>1.0259588154735999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1.57591320544729</v>
      </c>
      <c r="YH14">
        <v>0.36458967704836998</v>
      </c>
      <c r="YI14">
        <v>0.559289303487566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1.0466068169912699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1.15948255684024</v>
      </c>
      <c r="ZP14">
        <v>0</v>
      </c>
      <c r="ZQ14">
        <v>1.1756206485593099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0.89770822620162305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1.4179570300926301</v>
      </c>
      <c r="ABV14">
        <v>0</v>
      </c>
      <c r="ABW14">
        <v>0</v>
      </c>
      <c r="ABX14">
        <v>0</v>
      </c>
      <c r="ABY14">
        <v>0</v>
      </c>
      <c r="ABZ14">
        <v>0.60813875955225505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0.54413261828280701</v>
      </c>
      <c r="ACL14">
        <v>2.1234690686005799</v>
      </c>
      <c r="ACM14">
        <v>7.3184126074647002</v>
      </c>
      <c r="ACN14">
        <v>0.49458487806962698</v>
      </c>
      <c r="ACO14">
        <v>0</v>
      </c>
      <c r="ACP14">
        <v>0</v>
      </c>
      <c r="ACQ14">
        <v>0</v>
      </c>
      <c r="ACR14">
        <v>5.5000614897913804</v>
      </c>
      <c r="ACS14">
        <v>1.8632108773284199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3.4486872044097301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3.4511589946521299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2.50328315838378</v>
      </c>
      <c r="ADX14">
        <v>0</v>
      </c>
      <c r="ADY14">
        <v>0</v>
      </c>
      <c r="ADZ14">
        <v>1.7919787631495201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30737.4498839589</v>
      </c>
    </row>
    <row r="15" spans="1:816" x14ac:dyDescent="0.35">
      <c r="A15">
        <v>32620</v>
      </c>
      <c r="B15">
        <v>0</v>
      </c>
      <c r="C15">
        <v>121.336734263832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22.192121984314898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1.05200440623591</v>
      </c>
      <c r="AZ15">
        <v>1.3559009712079899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173.68981211219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8.50483096044848</v>
      </c>
      <c r="LJ15">
        <v>1.1116464502390999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6.2185873720575797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4.13512153907969</v>
      </c>
      <c r="MR15">
        <v>0</v>
      </c>
      <c r="MS15">
        <v>1.6073586168663201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0.83194999300319095</v>
      </c>
      <c r="NZ15">
        <v>1.9179671651175101</v>
      </c>
      <c r="OA15">
        <v>3.2417780298597298</v>
      </c>
      <c r="OB15">
        <v>0</v>
      </c>
      <c r="OC15">
        <v>0</v>
      </c>
      <c r="OD15">
        <v>0</v>
      </c>
      <c r="OE15">
        <v>3.84917203856762</v>
      </c>
      <c r="OF15">
        <v>4.7917203233610097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1.35370945586724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7.4806513902317198</v>
      </c>
      <c r="OS15">
        <v>1.4749761340605401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4.8236929241733204</v>
      </c>
      <c r="PC15">
        <v>3.0144040277671</v>
      </c>
      <c r="PD15">
        <v>0</v>
      </c>
      <c r="PE15">
        <v>0</v>
      </c>
      <c r="PF15">
        <v>0</v>
      </c>
      <c r="PG15">
        <v>5.7811318223322603</v>
      </c>
      <c r="PH15">
        <v>0</v>
      </c>
      <c r="PI15">
        <v>0</v>
      </c>
      <c r="PJ15">
        <v>0</v>
      </c>
      <c r="PK15">
        <v>0</v>
      </c>
      <c r="PL15">
        <v>1.95158533134944</v>
      </c>
      <c r="PM15">
        <v>0</v>
      </c>
      <c r="PN15">
        <v>0</v>
      </c>
      <c r="PO15">
        <v>2.7711071776870799</v>
      </c>
      <c r="PP15">
        <v>2.5904324238129899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6.5902722555781397</v>
      </c>
      <c r="QB15">
        <v>7.4097227888497903</v>
      </c>
      <c r="QC15">
        <v>0</v>
      </c>
      <c r="QD15">
        <v>0</v>
      </c>
      <c r="QE15">
        <v>1.8075586496371301</v>
      </c>
      <c r="QF15">
        <v>0</v>
      </c>
      <c r="QG15">
        <v>0</v>
      </c>
      <c r="QH15">
        <v>76.411256872037896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0.77675749020989404</v>
      </c>
      <c r="QW15">
        <v>0</v>
      </c>
      <c r="QX15">
        <v>0</v>
      </c>
      <c r="QY15">
        <v>0</v>
      </c>
      <c r="QZ15">
        <v>10.516761698867199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3.3398514921851001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2.60301996719424</v>
      </c>
      <c r="TH15">
        <v>0</v>
      </c>
      <c r="TI15">
        <v>0</v>
      </c>
      <c r="TJ15">
        <v>0</v>
      </c>
      <c r="TK15">
        <v>0</v>
      </c>
      <c r="TL15">
        <v>13.9559294596454</v>
      </c>
      <c r="TM15">
        <v>0</v>
      </c>
      <c r="TN15">
        <v>0</v>
      </c>
      <c r="TO15">
        <v>6.5045249903840796</v>
      </c>
      <c r="TP15">
        <v>0</v>
      </c>
      <c r="TQ15">
        <v>0</v>
      </c>
      <c r="TR15">
        <v>5.9019555774918198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1.3459814451540999</v>
      </c>
      <c r="VK15">
        <v>0</v>
      </c>
      <c r="VL15">
        <v>0</v>
      </c>
      <c r="VM15">
        <v>1.2862187503401701</v>
      </c>
      <c r="VN15">
        <v>1.9853542851708801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5.5782892120321899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0.148112213580846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1.7671177015492801</v>
      </c>
      <c r="XD15">
        <v>0</v>
      </c>
      <c r="XE15">
        <v>0</v>
      </c>
      <c r="XF15">
        <v>0</v>
      </c>
      <c r="XG15">
        <v>0.30914602945361003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1.14426205479246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3.7671616951255098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1.8357497345057301</v>
      </c>
      <c r="ZP15">
        <v>0</v>
      </c>
      <c r="ZQ15">
        <v>2.1720828869609798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1.2375093514162001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4.0504042983392896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0.92803850637006902</v>
      </c>
      <c r="AAU15">
        <v>1.2212921903637799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2.2718781592321999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1.4046490363389099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1.1846885507942799</v>
      </c>
      <c r="ACL15">
        <v>2.9196543645081499</v>
      </c>
      <c r="ACM15">
        <v>21.248495640533999</v>
      </c>
      <c r="ACN15">
        <v>0.472211541473746</v>
      </c>
      <c r="ACO15">
        <v>0</v>
      </c>
      <c r="ACP15">
        <v>0</v>
      </c>
      <c r="ACQ15">
        <v>0</v>
      </c>
      <c r="ACR15">
        <v>0</v>
      </c>
      <c r="ACS15">
        <v>3.7950411915884601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4.1053142845701602</v>
      </c>
      <c r="ADN15">
        <v>0</v>
      </c>
      <c r="ADO15">
        <v>0</v>
      </c>
      <c r="ADP15">
        <v>3.4847334595657098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3.54238538016416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33216.101780119701</v>
      </c>
    </row>
    <row r="16" spans="1:816" x14ac:dyDescent="0.35">
      <c r="A16">
        <v>32940</v>
      </c>
      <c r="B16">
        <v>0</v>
      </c>
      <c r="C16">
        <v>41.5140621135304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30.073992754529701</v>
      </c>
      <c r="N16">
        <v>0</v>
      </c>
      <c r="O16">
        <v>0</v>
      </c>
      <c r="P16">
        <v>0</v>
      </c>
      <c r="Q16">
        <v>0</v>
      </c>
      <c r="R16">
        <v>0</v>
      </c>
      <c r="S16">
        <v>2.8774448404711799</v>
      </c>
      <c r="T16">
        <v>0</v>
      </c>
      <c r="U16">
        <v>0</v>
      </c>
      <c r="V16">
        <v>0</v>
      </c>
      <c r="W16">
        <v>3.52834122796241</v>
      </c>
      <c r="X16">
        <v>0</v>
      </c>
      <c r="Y16">
        <v>0</v>
      </c>
      <c r="Z16">
        <v>0</v>
      </c>
      <c r="AA16">
        <v>0</v>
      </c>
      <c r="AB16">
        <v>0</v>
      </c>
      <c r="AC16">
        <v>22.051686186621598</v>
      </c>
      <c r="AD16">
        <v>0</v>
      </c>
      <c r="AE16">
        <v>1.1870906760697499</v>
      </c>
      <c r="AF16">
        <v>0</v>
      </c>
      <c r="AG16">
        <v>0.305676832945314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2.1924200410273</v>
      </c>
      <c r="AW16">
        <v>0</v>
      </c>
      <c r="AX16">
        <v>0</v>
      </c>
      <c r="AY16">
        <v>0</v>
      </c>
      <c r="AZ16">
        <v>0.721778883443422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1.9514277617012401</v>
      </c>
      <c r="BG16">
        <v>0</v>
      </c>
      <c r="BH16">
        <v>0</v>
      </c>
      <c r="BI16">
        <v>1.2681092038364099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0.477303837244198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3.3329220441072001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1.80553201759814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8.3839315431692203</v>
      </c>
      <c r="MA16">
        <v>0</v>
      </c>
      <c r="MB16">
        <v>3.94557110804802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0.55987711172616395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2.6965008888391599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1.73349423473718</v>
      </c>
      <c r="OA16">
        <v>3.0824159036754102</v>
      </c>
      <c r="OB16">
        <v>0</v>
      </c>
      <c r="OC16">
        <v>0</v>
      </c>
      <c r="OD16">
        <v>9.2618169609160805</v>
      </c>
      <c r="OE16">
        <v>2.6017628589042898</v>
      </c>
      <c r="OF16">
        <v>2.6782860615342301</v>
      </c>
      <c r="OG16">
        <v>1.42188034014547</v>
      </c>
      <c r="OH16">
        <v>0</v>
      </c>
      <c r="OI16">
        <v>0</v>
      </c>
      <c r="OJ16">
        <v>1.5845974547410899</v>
      </c>
      <c r="OK16">
        <v>2.6034557968993601</v>
      </c>
      <c r="OL16">
        <v>2.73367757838535</v>
      </c>
      <c r="OM16">
        <v>11.195458374976401</v>
      </c>
      <c r="ON16">
        <v>0</v>
      </c>
      <c r="OO16">
        <v>0</v>
      </c>
      <c r="OP16">
        <v>1.94653020388426</v>
      </c>
      <c r="OQ16">
        <v>0</v>
      </c>
      <c r="OR16">
        <v>3.73642567959608</v>
      </c>
      <c r="OS16">
        <v>1.32649896757321</v>
      </c>
      <c r="OT16">
        <v>1.8660351107078399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2.2725316094108901</v>
      </c>
      <c r="PC16">
        <v>0</v>
      </c>
      <c r="PD16">
        <v>0</v>
      </c>
      <c r="PE16">
        <v>0</v>
      </c>
      <c r="PF16">
        <v>0</v>
      </c>
      <c r="PG16">
        <v>3.5605357374738</v>
      </c>
      <c r="PH16">
        <v>15.995049824642701</v>
      </c>
      <c r="PI16">
        <v>0</v>
      </c>
      <c r="PJ16">
        <v>1.42585765918004</v>
      </c>
      <c r="PK16">
        <v>2.39496375811335</v>
      </c>
      <c r="PL16">
        <v>1.5508935716930901</v>
      </c>
      <c r="PM16">
        <v>3.81421204734534</v>
      </c>
      <c r="PN16">
        <v>0</v>
      </c>
      <c r="PO16">
        <v>2.0171509263237599</v>
      </c>
      <c r="PP16">
        <v>0</v>
      </c>
      <c r="PQ16">
        <v>0</v>
      </c>
      <c r="PR16">
        <v>1.3576392079566899</v>
      </c>
      <c r="PS16">
        <v>0</v>
      </c>
      <c r="PT16">
        <v>0</v>
      </c>
      <c r="PU16">
        <v>0</v>
      </c>
      <c r="PV16">
        <v>7.8764247200136301</v>
      </c>
      <c r="PW16">
        <v>0</v>
      </c>
      <c r="PX16">
        <v>0</v>
      </c>
      <c r="PY16">
        <v>0</v>
      </c>
      <c r="PZ16">
        <v>0</v>
      </c>
      <c r="QA16">
        <v>4.7109594960449304</v>
      </c>
      <c r="QB16">
        <v>2.2497544394303501</v>
      </c>
      <c r="QC16">
        <v>0</v>
      </c>
      <c r="QD16">
        <v>0</v>
      </c>
      <c r="QE16">
        <v>8.7853699988122202E-2</v>
      </c>
      <c r="QF16">
        <v>0</v>
      </c>
      <c r="QG16">
        <v>0</v>
      </c>
      <c r="QH16">
        <v>85.418676556291402</v>
      </c>
      <c r="QI16">
        <v>5.6336334272103104</v>
      </c>
      <c r="QJ16">
        <v>0</v>
      </c>
      <c r="QK16">
        <v>0</v>
      </c>
      <c r="QL16">
        <v>0</v>
      </c>
      <c r="QM16">
        <v>0</v>
      </c>
      <c r="QN16">
        <v>6.6444626380168099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0.83216842130364099</v>
      </c>
      <c r="QX16">
        <v>1.5139679363544301</v>
      </c>
      <c r="QY16">
        <v>0</v>
      </c>
      <c r="QZ16">
        <v>1.8810377480993601</v>
      </c>
      <c r="RA16">
        <v>2.67398076217644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7.0247014190319499</v>
      </c>
      <c r="SV16">
        <v>4.4846381839549503</v>
      </c>
      <c r="SW16">
        <v>1.8719653301103001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2.3457497420937101</v>
      </c>
      <c r="TH16">
        <v>0</v>
      </c>
      <c r="TI16">
        <v>1.6035912289709899</v>
      </c>
      <c r="TJ16">
        <v>0</v>
      </c>
      <c r="TK16">
        <v>0</v>
      </c>
      <c r="TL16">
        <v>12.3652889638622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1.2101705281124799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0.68065304360108103</v>
      </c>
      <c r="UM16">
        <v>1.3962958283142699</v>
      </c>
      <c r="UN16">
        <v>0</v>
      </c>
      <c r="UO16">
        <v>0</v>
      </c>
      <c r="UP16">
        <v>0.281457262633453</v>
      </c>
      <c r="UQ16">
        <v>0</v>
      </c>
      <c r="UR16">
        <v>0</v>
      </c>
      <c r="US16">
        <v>0</v>
      </c>
      <c r="UT16">
        <v>0</v>
      </c>
      <c r="UU16">
        <v>17.531019033806999</v>
      </c>
      <c r="UV16">
        <v>0</v>
      </c>
      <c r="UW16">
        <v>0</v>
      </c>
      <c r="UX16">
        <v>38.903298871849699</v>
      </c>
      <c r="UY16">
        <v>0</v>
      </c>
      <c r="UZ16">
        <v>0</v>
      </c>
      <c r="VA16">
        <v>4.1597557901205002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0.52589597157541701</v>
      </c>
      <c r="VK16">
        <v>0</v>
      </c>
      <c r="VL16">
        <v>0</v>
      </c>
      <c r="VM16">
        <v>1.12221599125141</v>
      </c>
      <c r="VN16">
        <v>3.55806876243259</v>
      </c>
      <c r="VO16">
        <v>3.3601837739305598</v>
      </c>
      <c r="VP16">
        <v>0.60996685650138704</v>
      </c>
      <c r="VQ16">
        <v>0</v>
      </c>
      <c r="VR16">
        <v>0</v>
      </c>
      <c r="VS16">
        <v>0.29776290868440303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1.51715603888419</v>
      </c>
      <c r="XA16">
        <v>0</v>
      </c>
      <c r="XB16">
        <v>0</v>
      </c>
      <c r="XC16">
        <v>1.19876335707974</v>
      </c>
      <c r="XD16">
        <v>0</v>
      </c>
      <c r="XE16">
        <v>0</v>
      </c>
      <c r="XF16">
        <v>0</v>
      </c>
      <c r="XG16">
        <v>0.93029607091956101</v>
      </c>
      <c r="XH16">
        <v>0</v>
      </c>
      <c r="XI16">
        <v>0</v>
      </c>
      <c r="XJ16">
        <v>0</v>
      </c>
      <c r="XK16">
        <v>0</v>
      </c>
      <c r="XL16">
        <v>1.86740302138153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2.1730064358584502</v>
      </c>
      <c r="YH16">
        <v>1.48240311570302</v>
      </c>
      <c r="YI16">
        <v>1.0706947332810099</v>
      </c>
      <c r="YJ16">
        <v>3.0318694294052402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1.9950876812807401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1.8283927627630701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2.4889244073576902</v>
      </c>
      <c r="ZP16">
        <v>0</v>
      </c>
      <c r="ZQ16">
        <v>1.23752506267895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2.2218116415557798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4.9027482741560098</v>
      </c>
      <c r="AAD16">
        <v>0</v>
      </c>
      <c r="AAE16">
        <v>0</v>
      </c>
      <c r="AAF16">
        <v>0.78101180839612405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3.1405774653414702</v>
      </c>
      <c r="AAN16">
        <v>0</v>
      </c>
      <c r="AAO16">
        <v>0</v>
      </c>
      <c r="AAP16">
        <v>0</v>
      </c>
      <c r="AAQ16">
        <v>1.6667642727725001</v>
      </c>
      <c r="AAR16">
        <v>0</v>
      </c>
      <c r="AAS16">
        <v>0</v>
      </c>
      <c r="AAT16">
        <v>0.475491693881883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0.97538778979532603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0.25280695405782899</v>
      </c>
      <c r="ABX16">
        <v>0</v>
      </c>
      <c r="ABY16">
        <v>0</v>
      </c>
      <c r="ABZ16">
        <v>1.7398872350611501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5.0932531673029002</v>
      </c>
      <c r="ACH16">
        <v>0</v>
      </c>
      <c r="ACI16">
        <v>0</v>
      </c>
      <c r="ACJ16">
        <v>0</v>
      </c>
      <c r="ACK16">
        <v>1.4590544090139601</v>
      </c>
      <c r="ACL16">
        <v>2.4256871546649599</v>
      </c>
      <c r="ACM16">
        <v>0</v>
      </c>
      <c r="ACN16">
        <v>0.477602288178681</v>
      </c>
      <c r="ACO16">
        <v>1.4404418165325401</v>
      </c>
      <c r="ACP16">
        <v>0</v>
      </c>
      <c r="ACQ16">
        <v>0</v>
      </c>
      <c r="ACR16">
        <v>0</v>
      </c>
      <c r="ACS16">
        <v>1.1868629295800299</v>
      </c>
      <c r="ACT16">
        <v>0</v>
      </c>
      <c r="ACU16">
        <v>3.40408688489486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1.6943476048017201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1.9268146668686099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2.79583041707988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33432.772428867996</v>
      </c>
    </row>
    <row r="17" spans="1:816" x14ac:dyDescent="0.35">
      <c r="A17">
        <v>37060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2.7201555094697798</v>
      </c>
      <c r="AF17">
        <v>0</v>
      </c>
      <c r="AG17">
        <v>0</v>
      </c>
      <c r="AH17">
        <v>0.19620405483699899</v>
      </c>
      <c r="AI17">
        <v>0</v>
      </c>
      <c r="AJ17">
        <v>3.2727727186444699</v>
      </c>
      <c r="AK17">
        <v>0</v>
      </c>
      <c r="AL17">
        <v>0</v>
      </c>
      <c r="AM17">
        <v>0</v>
      </c>
      <c r="AN17">
        <v>0</v>
      </c>
      <c r="AO17">
        <v>1.9886839372581899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0.69142966807290296</v>
      </c>
      <c r="BA17">
        <v>0</v>
      </c>
      <c r="BB17">
        <v>0</v>
      </c>
      <c r="BC17">
        <v>0</v>
      </c>
      <c r="BD17">
        <v>0</v>
      </c>
      <c r="BE17">
        <v>0.32577237103274398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0.55250578860603405</v>
      </c>
      <c r="NZ17">
        <v>1.8970595332859099</v>
      </c>
      <c r="OA17">
        <v>5.0110491172891001</v>
      </c>
      <c r="OB17">
        <v>0</v>
      </c>
      <c r="OC17">
        <v>0</v>
      </c>
      <c r="OD17">
        <v>0</v>
      </c>
      <c r="OE17">
        <v>1.9617895492838999</v>
      </c>
      <c r="OF17">
        <v>3.2706215590290499</v>
      </c>
      <c r="OG17">
        <v>2.2046907085855501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11.0673304999079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5.1170752726923601</v>
      </c>
      <c r="PB17">
        <v>2.8153753624998399</v>
      </c>
      <c r="PC17">
        <v>1.66824497520437</v>
      </c>
      <c r="PD17">
        <v>0</v>
      </c>
      <c r="PE17">
        <v>0</v>
      </c>
      <c r="PF17">
        <v>0</v>
      </c>
      <c r="PG17">
        <v>3.82481589344671</v>
      </c>
      <c r="PH17">
        <v>0</v>
      </c>
      <c r="PI17">
        <v>0</v>
      </c>
      <c r="PJ17">
        <v>3.6132911800665699</v>
      </c>
      <c r="PK17">
        <v>0</v>
      </c>
      <c r="PL17">
        <v>2.5193938190988101</v>
      </c>
      <c r="PM17">
        <v>0</v>
      </c>
      <c r="PN17">
        <v>3.8950530712160498</v>
      </c>
      <c r="PO17">
        <v>3.0814631189130099</v>
      </c>
      <c r="PP17">
        <v>0</v>
      </c>
      <c r="PQ17">
        <v>0</v>
      </c>
      <c r="PR17">
        <v>2.88051708470626</v>
      </c>
      <c r="PS17">
        <v>0</v>
      </c>
      <c r="PT17">
        <v>0</v>
      </c>
      <c r="PU17">
        <v>0</v>
      </c>
      <c r="PV17">
        <v>24.755590395034599</v>
      </c>
      <c r="PW17">
        <v>0</v>
      </c>
      <c r="PX17">
        <v>0</v>
      </c>
      <c r="PY17">
        <v>0</v>
      </c>
      <c r="PZ17">
        <v>0</v>
      </c>
      <c r="QA17">
        <v>2.7242485336206599</v>
      </c>
      <c r="QB17">
        <v>9.2949697889176708</v>
      </c>
      <c r="QC17">
        <v>0</v>
      </c>
      <c r="QD17">
        <v>2.9092588128591199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1.45994729121082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4.1280718335088897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2.32179697492752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0.65658986503379901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1.52399172948726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2.3965821636096201</v>
      </c>
      <c r="UM17">
        <v>0</v>
      </c>
      <c r="UN17">
        <v>0</v>
      </c>
      <c r="UO17">
        <v>0</v>
      </c>
      <c r="UP17">
        <v>1.12865275868652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1.7812985092764899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1.0024030511692901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0.57648872740641099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2.9790354751678101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3.39055788851755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0.72394820232949497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3.29290984970002</v>
      </c>
      <c r="ZP17">
        <v>0</v>
      </c>
      <c r="ZQ17">
        <v>2.8222837927233599</v>
      </c>
      <c r="ZR17">
        <v>0</v>
      </c>
      <c r="ZS17">
        <v>3.2765076386942198</v>
      </c>
      <c r="ZT17">
        <v>0</v>
      </c>
      <c r="ZU17">
        <v>0</v>
      </c>
      <c r="ZV17">
        <v>0</v>
      </c>
      <c r="ZW17">
        <v>7.7672884906466804</v>
      </c>
      <c r="ZX17">
        <v>0</v>
      </c>
      <c r="ZY17">
        <v>0</v>
      </c>
      <c r="ZZ17">
        <v>0</v>
      </c>
      <c r="AAA17">
        <v>0</v>
      </c>
      <c r="AAB17">
        <v>9.0702642523449608</v>
      </c>
      <c r="AAC17">
        <v>0</v>
      </c>
      <c r="AAD17">
        <v>2.0642387414128298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1.47597611176208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4.30286536558385</v>
      </c>
      <c r="ABX17">
        <v>0</v>
      </c>
      <c r="ABY17">
        <v>0</v>
      </c>
      <c r="ABZ17">
        <v>1.35101051176773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140.62416925757699</v>
      </c>
      <c r="ACG17">
        <v>0</v>
      </c>
      <c r="ACH17">
        <v>1.4555252388372599</v>
      </c>
      <c r="ACI17">
        <v>0</v>
      </c>
      <c r="ACJ17">
        <v>4.2920128181200496</v>
      </c>
      <c r="ACK17">
        <v>3.1054967131486899</v>
      </c>
      <c r="ACL17">
        <v>4.0543202295262004</v>
      </c>
      <c r="ACM17">
        <v>0</v>
      </c>
      <c r="ACN17">
        <v>1.59040056267604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5.72983904365437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2.54464105081682</v>
      </c>
      <c r="ADJ17">
        <v>0</v>
      </c>
      <c r="ADK17">
        <v>0</v>
      </c>
      <c r="ADL17">
        <v>1.3887316258642299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4.5985229614482996</v>
      </c>
      <c r="ADT17">
        <v>0</v>
      </c>
      <c r="ADU17">
        <v>0</v>
      </c>
      <c r="ADV17">
        <v>0</v>
      </c>
      <c r="ADW17">
        <v>3.3247219956718701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2.7645280923214499</v>
      </c>
      <c r="AEE17">
        <v>1.67266899356655</v>
      </c>
      <c r="AEF17">
        <v>0</v>
      </c>
      <c r="AEG17">
        <v>0</v>
      </c>
      <c r="AEH17">
        <v>0</v>
      </c>
      <c r="AEI17">
        <v>0</v>
      </c>
      <c r="AEJ17">
        <v>37400.897650131803</v>
      </c>
    </row>
    <row r="18" spans="1:816" x14ac:dyDescent="0.35">
      <c r="A18">
        <v>38100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1.40723108263449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3.7842200672711499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4.2557527870190297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3.9932514026744999</v>
      </c>
      <c r="OA18">
        <v>0</v>
      </c>
      <c r="OB18">
        <v>0</v>
      </c>
      <c r="OC18">
        <v>0</v>
      </c>
      <c r="OD18">
        <v>0</v>
      </c>
      <c r="OE18">
        <v>4.6186762173474802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1.8646428654373299</v>
      </c>
      <c r="OM18">
        <v>0</v>
      </c>
      <c r="ON18">
        <v>0</v>
      </c>
      <c r="OO18">
        <v>0</v>
      </c>
      <c r="OP18">
        <v>6.2993376224779798</v>
      </c>
      <c r="OQ18">
        <v>0</v>
      </c>
      <c r="OR18">
        <v>15.5748868907939</v>
      </c>
      <c r="OS18">
        <v>3.4214939787168501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5.7845007254790399</v>
      </c>
      <c r="PC18">
        <v>0</v>
      </c>
      <c r="PD18">
        <v>0</v>
      </c>
      <c r="PE18">
        <v>15.404523192220701</v>
      </c>
      <c r="PF18">
        <v>0</v>
      </c>
      <c r="PG18">
        <v>6.5207407430999904</v>
      </c>
      <c r="PH18">
        <v>6.8568947913812304</v>
      </c>
      <c r="PI18">
        <v>0</v>
      </c>
      <c r="PJ18">
        <v>0</v>
      </c>
      <c r="PK18">
        <v>0</v>
      </c>
      <c r="PL18">
        <v>1.4526666947598299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13.4801082476462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3.19730595206395</v>
      </c>
      <c r="TH18">
        <v>0</v>
      </c>
      <c r="TI18">
        <v>0</v>
      </c>
      <c r="TJ18">
        <v>0</v>
      </c>
      <c r="TK18">
        <v>0</v>
      </c>
      <c r="TL18">
        <v>21.5194670926629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1.1159988294476999</v>
      </c>
      <c r="VK18">
        <v>0</v>
      </c>
      <c r="VL18">
        <v>0</v>
      </c>
      <c r="VM18">
        <v>1.2279319904272601</v>
      </c>
      <c r="VN18">
        <v>0</v>
      </c>
      <c r="VO18">
        <v>0</v>
      </c>
      <c r="VP18">
        <v>1.13963905548773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0.66763978292066595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3.86957047803328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1.4680369780570599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1.5227250869020501</v>
      </c>
      <c r="ZP18">
        <v>0</v>
      </c>
      <c r="ZQ18">
        <v>1.8762588927745401</v>
      </c>
      <c r="ZR18">
        <v>0</v>
      </c>
      <c r="ZS18">
        <v>9.3631278103059508</v>
      </c>
      <c r="ZT18">
        <v>0</v>
      </c>
      <c r="ZU18">
        <v>3.6593040835103299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0.93227496496296203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0.72887734670073101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3.8663443808786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0.96518042147685501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1.95439499249097</v>
      </c>
      <c r="ACL18">
        <v>4.4972068596233701</v>
      </c>
      <c r="ACM18">
        <v>0</v>
      </c>
      <c r="ACN18">
        <v>0.72012926663596399</v>
      </c>
      <c r="ACO18">
        <v>2.6087761834652299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1.2236043305670901</v>
      </c>
      <c r="ADJ18">
        <v>0</v>
      </c>
      <c r="ADK18">
        <v>0</v>
      </c>
      <c r="ADL18">
        <v>0</v>
      </c>
      <c r="ADM18">
        <v>7.3041059418755401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4.7079306550656099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38274.854758685302</v>
      </c>
    </row>
    <row r="19" spans="1:816" x14ac:dyDescent="0.35">
      <c r="A19">
        <v>44260</v>
      </c>
      <c r="B19">
        <v>0</v>
      </c>
      <c r="C19">
        <v>8.1486535682255195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7.72781390466782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1.4309226879644199</v>
      </c>
      <c r="BA19">
        <v>0</v>
      </c>
      <c r="BB19">
        <v>0</v>
      </c>
      <c r="BC19">
        <v>1.7196975687853999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3.9676774114918198</v>
      </c>
      <c r="OF19">
        <v>4.2906565378069796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37.6400038865917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4.1131337781655004</v>
      </c>
      <c r="PB19">
        <v>2.31186442947772</v>
      </c>
      <c r="PC19">
        <v>0</v>
      </c>
      <c r="PD19">
        <v>0</v>
      </c>
      <c r="PE19">
        <v>0</v>
      </c>
      <c r="PF19">
        <v>0</v>
      </c>
      <c r="PG19">
        <v>6.3877372002780897</v>
      </c>
      <c r="PH19">
        <v>0</v>
      </c>
      <c r="PI19">
        <v>0</v>
      </c>
      <c r="PJ19">
        <v>0</v>
      </c>
      <c r="PK19">
        <v>0</v>
      </c>
      <c r="PL19">
        <v>2.4607803219126301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32.611114451596499</v>
      </c>
      <c r="PW19">
        <v>0</v>
      </c>
      <c r="PX19">
        <v>0</v>
      </c>
      <c r="PY19">
        <v>0</v>
      </c>
      <c r="PZ19">
        <v>0</v>
      </c>
      <c r="QA19">
        <v>6.7441557713548503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8.4746866888643897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1.70155999630925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2.8233222839092602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9.8285999257922096</v>
      </c>
      <c r="TP19">
        <v>0</v>
      </c>
      <c r="TQ19">
        <v>0</v>
      </c>
      <c r="TR19">
        <v>0</v>
      </c>
      <c r="TS19">
        <v>0</v>
      </c>
      <c r="TT19">
        <v>0.58019984682634596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4.0092768370480201</v>
      </c>
      <c r="UM19">
        <v>0</v>
      </c>
      <c r="UN19">
        <v>0</v>
      </c>
      <c r="UO19">
        <v>0</v>
      </c>
      <c r="UP19">
        <v>0</v>
      </c>
      <c r="UQ19">
        <v>1.0039200603449501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0.78983779299669699</v>
      </c>
      <c r="VK19">
        <v>0</v>
      </c>
      <c r="VL19">
        <v>0</v>
      </c>
      <c r="VM19">
        <v>1.13767520298687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1.45093850647754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0.33088856214261397</v>
      </c>
      <c r="WD19">
        <v>0</v>
      </c>
      <c r="WE19">
        <v>0</v>
      </c>
      <c r="WF19">
        <v>0</v>
      </c>
      <c r="WG19">
        <v>0.35808565724610603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3.2255240787216701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0.89056244468333101</v>
      </c>
      <c r="YI19">
        <v>2.6298274620817401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1.77429126646683</v>
      </c>
      <c r="ZP19">
        <v>0</v>
      </c>
      <c r="ZQ19">
        <v>1.4798540860415099</v>
      </c>
      <c r="ZR19">
        <v>2.1614651092849599</v>
      </c>
      <c r="ZS19">
        <v>0</v>
      </c>
      <c r="ZT19">
        <v>0</v>
      </c>
      <c r="ZU19">
        <v>2.7011055671133901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1.9049515538421899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0.63787614984473795</v>
      </c>
      <c r="ABX19">
        <v>0</v>
      </c>
      <c r="ABY19">
        <v>0</v>
      </c>
      <c r="ABZ19">
        <v>2.5762533053721501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141.04855189998199</v>
      </c>
      <c r="ACG19">
        <v>0</v>
      </c>
      <c r="ACH19">
        <v>0</v>
      </c>
      <c r="ACI19">
        <v>0</v>
      </c>
      <c r="ACJ19">
        <v>0</v>
      </c>
      <c r="ACK19">
        <v>4.5383127218092802</v>
      </c>
      <c r="ACL19">
        <v>4.5464104357680499</v>
      </c>
      <c r="ACM19">
        <v>0</v>
      </c>
      <c r="ACN19">
        <v>1.3893084684552299</v>
      </c>
      <c r="ACO19">
        <v>2.1484649690761999</v>
      </c>
      <c r="ACP19">
        <v>0</v>
      </c>
      <c r="ACQ19">
        <v>0</v>
      </c>
      <c r="ACR19">
        <v>0</v>
      </c>
      <c r="ACS19">
        <v>1.9114868305355099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4.5960218442756204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3.6114517112956501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1.9524821725283701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44597.767404956401</v>
      </c>
    </row>
    <row r="20" spans="1:816" x14ac:dyDescent="0.35">
      <c r="A20">
        <v>46180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9.0259245977447193</v>
      </c>
      <c r="AD20">
        <v>0</v>
      </c>
      <c r="AE20">
        <v>0</v>
      </c>
      <c r="AF20">
        <v>0</v>
      </c>
      <c r="AG20">
        <v>0</v>
      </c>
      <c r="AH20">
        <v>0.38864368027190099</v>
      </c>
      <c r="AI20">
        <v>0</v>
      </c>
      <c r="AJ20">
        <v>0.86067606429321297</v>
      </c>
      <c r="AK20">
        <v>1.02032937357589</v>
      </c>
      <c r="AL20">
        <v>0</v>
      </c>
      <c r="AM20">
        <v>0</v>
      </c>
      <c r="AN20">
        <v>0</v>
      </c>
      <c r="AO20">
        <v>0.91712378282724805</v>
      </c>
      <c r="AP20">
        <v>0.63087783601694303</v>
      </c>
      <c r="AQ20">
        <v>0</v>
      </c>
      <c r="AR20">
        <v>0</v>
      </c>
      <c r="AS20">
        <v>0</v>
      </c>
      <c r="AT20">
        <v>0.12775046685768701</v>
      </c>
      <c r="AU20">
        <v>0</v>
      </c>
      <c r="AV20">
        <v>1.1635447326741599</v>
      </c>
      <c r="AW20">
        <v>0</v>
      </c>
      <c r="AX20">
        <v>0</v>
      </c>
      <c r="AY20">
        <v>0.78554003120191696</v>
      </c>
      <c r="AZ20">
        <v>0.62594155615842595</v>
      </c>
      <c r="BA20">
        <v>2.8362202387288602</v>
      </c>
      <c r="BB20">
        <v>0</v>
      </c>
      <c r="BC20">
        <v>0.73752205403993498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0.71501350556189802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0.76139680285297795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148.59592097634001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0.82084733941893295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10.357942291455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2.00523759765484</v>
      </c>
      <c r="KM20">
        <v>588.19631508426005</v>
      </c>
      <c r="KN20">
        <v>0</v>
      </c>
      <c r="KO20">
        <v>0</v>
      </c>
      <c r="KP20">
        <v>19.137160557559898</v>
      </c>
      <c r="KQ20">
        <v>0</v>
      </c>
      <c r="KR20">
        <v>0</v>
      </c>
      <c r="KS20">
        <v>0</v>
      </c>
      <c r="KT20">
        <v>27.463852752289899</v>
      </c>
      <c r="KU20">
        <v>0</v>
      </c>
      <c r="KV20">
        <v>0</v>
      </c>
      <c r="KW20">
        <v>0</v>
      </c>
      <c r="KX20">
        <v>0</v>
      </c>
      <c r="KY20">
        <v>1.7348945702940901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3.04019268066823</v>
      </c>
      <c r="LJ20">
        <v>0</v>
      </c>
      <c r="LK20">
        <v>0</v>
      </c>
      <c r="LL20">
        <v>0</v>
      </c>
      <c r="LM20">
        <v>3.3319758167238001</v>
      </c>
      <c r="LN20">
        <v>0</v>
      </c>
      <c r="LO20">
        <v>1.8437487201285101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2.2265546995012802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2.5142406439040701</v>
      </c>
      <c r="MJ20">
        <v>0</v>
      </c>
      <c r="MK20">
        <v>1.3419198109122099</v>
      </c>
      <c r="ML20">
        <v>1.14773890618897</v>
      </c>
      <c r="MM20">
        <v>6.4841726607358101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13.9007880220388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0.53353972596988297</v>
      </c>
      <c r="NJ20">
        <v>0</v>
      </c>
      <c r="NK20">
        <v>0</v>
      </c>
      <c r="NL20">
        <v>0</v>
      </c>
      <c r="NM20">
        <v>1.0356137384884501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5.0628427325679599</v>
      </c>
      <c r="NV20">
        <v>0</v>
      </c>
      <c r="NW20">
        <v>0</v>
      </c>
      <c r="NX20">
        <v>0</v>
      </c>
      <c r="NY20">
        <v>0.19984897191584899</v>
      </c>
      <c r="NZ20">
        <v>0.68385863644185496</v>
      </c>
      <c r="OA20">
        <v>2.4551153788971298</v>
      </c>
      <c r="OB20">
        <v>0</v>
      </c>
      <c r="OC20">
        <v>0</v>
      </c>
      <c r="OD20">
        <v>0</v>
      </c>
      <c r="OE20">
        <v>2.6571840091311101</v>
      </c>
      <c r="OF20">
        <v>1.6139134005128399</v>
      </c>
      <c r="OG20">
        <v>1.03448109034659</v>
      </c>
      <c r="OH20">
        <v>0</v>
      </c>
      <c r="OI20">
        <v>0</v>
      </c>
      <c r="OJ20">
        <v>1.1096933841332499</v>
      </c>
      <c r="OK20">
        <v>1.34267422237286</v>
      </c>
      <c r="OL20">
        <v>1.1388958672152201</v>
      </c>
      <c r="OM20">
        <v>0</v>
      </c>
      <c r="ON20">
        <v>0</v>
      </c>
      <c r="OO20">
        <v>0</v>
      </c>
      <c r="OP20">
        <v>2.0117426674079599</v>
      </c>
      <c r="OQ20">
        <v>0</v>
      </c>
      <c r="OR20">
        <v>0</v>
      </c>
      <c r="OS20">
        <v>0.75817883435057498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1.13563575028232</v>
      </c>
      <c r="PB20">
        <v>1.2579099462889201</v>
      </c>
      <c r="PC20">
        <v>1.39841868357648</v>
      </c>
      <c r="PD20">
        <v>1.7033897991670299</v>
      </c>
      <c r="PE20">
        <v>0</v>
      </c>
      <c r="PF20">
        <v>2.0913863054786299</v>
      </c>
      <c r="PG20">
        <v>1.9314939866526799</v>
      </c>
      <c r="PH20">
        <v>3.1011616404855702</v>
      </c>
      <c r="PI20">
        <v>0</v>
      </c>
      <c r="PJ20">
        <v>1.2857756864121299</v>
      </c>
      <c r="PK20">
        <v>1.2479185052286501</v>
      </c>
      <c r="PL20">
        <v>1.33260898417016</v>
      </c>
      <c r="PM20">
        <v>2.6345018791605401</v>
      </c>
      <c r="PN20">
        <v>0</v>
      </c>
      <c r="PO20">
        <v>1.6254696417810599</v>
      </c>
      <c r="PP20">
        <v>1.0101741509159601</v>
      </c>
      <c r="PQ20">
        <v>0</v>
      </c>
      <c r="PR20">
        <v>1.1609996907912199</v>
      </c>
      <c r="PS20">
        <v>2.1086340189888899</v>
      </c>
      <c r="PT20">
        <v>3.22667215640198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2.2602480025215201</v>
      </c>
      <c r="QC20">
        <v>1.4452911189590101</v>
      </c>
      <c r="QD20">
        <v>0.80823277981865005</v>
      </c>
      <c r="QE20">
        <v>2.2923986467384299</v>
      </c>
      <c r="QF20">
        <v>0</v>
      </c>
      <c r="QG20">
        <v>0</v>
      </c>
      <c r="QH20">
        <v>0</v>
      </c>
      <c r="QI20">
        <v>0</v>
      </c>
      <c r="QJ20">
        <v>1.32529611886267</v>
      </c>
      <c r="QK20">
        <v>0</v>
      </c>
      <c r="QL20">
        <v>0</v>
      </c>
      <c r="QM20">
        <v>0</v>
      </c>
      <c r="QN20">
        <v>3.3420063894618601</v>
      </c>
      <c r="QO20">
        <v>0.91280735513748601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1.08104173519379</v>
      </c>
      <c r="QW20">
        <v>3.0774910350623599</v>
      </c>
      <c r="QX20">
        <v>3.85418025884593</v>
      </c>
      <c r="QY20">
        <v>0</v>
      </c>
      <c r="QZ20">
        <v>1.6745829684485001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1.1283613360270599</v>
      </c>
      <c r="RY20">
        <v>0</v>
      </c>
      <c r="RZ20">
        <v>0</v>
      </c>
      <c r="SA20">
        <v>1.1856515380269199</v>
      </c>
      <c r="SB20">
        <v>0</v>
      </c>
      <c r="SC20">
        <v>3.96688069692815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0.60339021237374002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2.7153253440071401</v>
      </c>
      <c r="TH20">
        <v>0</v>
      </c>
      <c r="TI20">
        <v>0</v>
      </c>
      <c r="TJ20">
        <v>0</v>
      </c>
      <c r="TK20">
        <v>0</v>
      </c>
      <c r="TL20">
        <v>5.53421785920938</v>
      </c>
      <c r="TM20">
        <v>0.58808934327044504</v>
      </c>
      <c r="TN20">
        <v>0</v>
      </c>
      <c r="TO20">
        <v>0</v>
      </c>
      <c r="TP20">
        <v>0</v>
      </c>
      <c r="TQ20">
        <v>0</v>
      </c>
      <c r="TR20">
        <v>8.6077872100686204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1.0955410081610599</v>
      </c>
      <c r="UB20">
        <v>0</v>
      </c>
      <c r="UC20">
        <v>0</v>
      </c>
      <c r="UD20">
        <v>0</v>
      </c>
      <c r="UE20">
        <v>0</v>
      </c>
      <c r="UF20">
        <v>0.85217213459101504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0.68799750556724504</v>
      </c>
      <c r="UM20">
        <v>0.81134663588139999</v>
      </c>
      <c r="UN20">
        <v>0.62310528563475198</v>
      </c>
      <c r="UO20">
        <v>0</v>
      </c>
      <c r="UP20">
        <v>0.39806619681743699</v>
      </c>
      <c r="UQ20">
        <v>0</v>
      </c>
      <c r="UR20">
        <v>0</v>
      </c>
      <c r="US20">
        <v>1.54381059166424</v>
      </c>
      <c r="UT20">
        <v>0</v>
      </c>
      <c r="UU20">
        <v>0</v>
      </c>
      <c r="UV20">
        <v>0</v>
      </c>
      <c r="UW20">
        <v>4.9417204276584901</v>
      </c>
      <c r="UX20">
        <v>35.330086249828497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0.68387755135139405</v>
      </c>
      <c r="VK20">
        <v>0</v>
      </c>
      <c r="VL20">
        <v>0</v>
      </c>
      <c r="VM20">
        <v>0</v>
      </c>
      <c r="VN20">
        <v>1.4112847082148501</v>
      </c>
      <c r="VO20">
        <v>0</v>
      </c>
      <c r="VP20">
        <v>0.85482824124281598</v>
      </c>
      <c r="VQ20">
        <v>0</v>
      </c>
      <c r="VR20">
        <v>0</v>
      </c>
      <c r="VS20">
        <v>0.39102090747642199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1.0340205539197</v>
      </c>
      <c r="XD20">
        <v>0</v>
      </c>
      <c r="XE20">
        <v>0</v>
      </c>
      <c r="XF20">
        <v>0</v>
      </c>
      <c r="XG20">
        <v>0.60920800791325802</v>
      </c>
      <c r="XH20">
        <v>3.6008923984699903E-2</v>
      </c>
      <c r="XI20">
        <v>0</v>
      </c>
      <c r="XJ20">
        <v>0</v>
      </c>
      <c r="XK20">
        <v>0</v>
      </c>
      <c r="XL20">
        <v>3.8316178026804599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4.1511776912387397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1.3084857632429201</v>
      </c>
      <c r="YH20">
        <v>0.54608308722093202</v>
      </c>
      <c r="YI20">
        <v>0.75044365483350595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0.66773132682001402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1.5025644869102801</v>
      </c>
      <c r="ZP20">
        <v>0</v>
      </c>
      <c r="ZQ20">
        <v>0.92093366052449799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3.3053358661388899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8.3659793019961501E-2</v>
      </c>
      <c r="AAE20">
        <v>0.93389501847477696</v>
      </c>
      <c r="AAF20">
        <v>0.52988538358999204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1.8811124203737599</v>
      </c>
      <c r="AAN20">
        <v>0</v>
      </c>
      <c r="AAO20">
        <v>0</v>
      </c>
      <c r="AAP20">
        <v>0</v>
      </c>
      <c r="AAQ20">
        <v>1.5171449399791801</v>
      </c>
      <c r="AAR20">
        <v>2.0136740763447101</v>
      </c>
      <c r="AAS20">
        <v>0</v>
      </c>
      <c r="AAT20">
        <v>0</v>
      </c>
      <c r="AAU20">
        <v>0.58134373661276595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1.3191661264966901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0.768821938313489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0.89653000021943496</v>
      </c>
      <c r="ABV20">
        <v>0</v>
      </c>
      <c r="ABW20">
        <v>0.248341989175864</v>
      </c>
      <c r="ABX20">
        <v>0</v>
      </c>
      <c r="ABY20">
        <v>0</v>
      </c>
      <c r="ABZ20">
        <v>0.75296482022403399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3.4225756041328E-2</v>
      </c>
      <c r="ACK20">
        <v>1.0273425653681301</v>
      </c>
      <c r="ACL20">
        <v>1.33067083606579</v>
      </c>
      <c r="ACM20">
        <v>2.4067711194279902</v>
      </c>
      <c r="ACN20">
        <v>0.46299383613859602</v>
      </c>
      <c r="ACO20">
        <v>1.7077602725741201</v>
      </c>
      <c r="ACP20">
        <v>0</v>
      </c>
      <c r="ACQ20">
        <v>0</v>
      </c>
      <c r="ACR20">
        <v>0</v>
      </c>
      <c r="ACS20">
        <v>0.45349210897644898</v>
      </c>
      <c r="ACT20">
        <v>0</v>
      </c>
      <c r="ACU20">
        <v>0</v>
      </c>
      <c r="ACV20">
        <v>0.26963882615054102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0.60687811034780703</v>
      </c>
      <c r="ADJ20">
        <v>0</v>
      </c>
      <c r="ADK20">
        <v>0</v>
      </c>
      <c r="ADL20">
        <v>0.36967523136025598</v>
      </c>
      <c r="ADM20">
        <v>1.9077663562257501</v>
      </c>
      <c r="ADN20">
        <v>0</v>
      </c>
      <c r="ADO20">
        <v>0</v>
      </c>
      <c r="ADP20">
        <v>1.62018205611446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1.3913871102324999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0.328787657651883</v>
      </c>
      <c r="AEE20">
        <v>0.60022566338816497</v>
      </c>
      <c r="AEF20">
        <v>0</v>
      </c>
      <c r="AEG20">
        <v>0.39768197214357698</v>
      </c>
      <c r="AEH20">
        <v>0</v>
      </c>
      <c r="AEI20">
        <v>0</v>
      </c>
      <c r="AEJ20">
        <v>47225.763509277902</v>
      </c>
    </row>
    <row r="21" spans="1:816" x14ac:dyDescent="0.35">
      <c r="A21">
        <v>46980</v>
      </c>
      <c r="B21">
        <v>0</v>
      </c>
      <c r="C21">
        <v>12.995506834475201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17.214965046813301</v>
      </c>
      <c r="AD21">
        <v>0</v>
      </c>
      <c r="AE21">
        <v>0</v>
      </c>
      <c r="AF21">
        <v>0</v>
      </c>
      <c r="AG21">
        <v>0</v>
      </c>
      <c r="AH21">
        <v>0.515653774209065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0.33152649879282398</v>
      </c>
      <c r="AZ21">
        <v>0.54938035990672196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4.3503765859144901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0.98879095284201701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1.5580493307255601</v>
      </c>
      <c r="OA21">
        <v>0</v>
      </c>
      <c r="OB21">
        <v>0</v>
      </c>
      <c r="OC21">
        <v>0</v>
      </c>
      <c r="OD21">
        <v>0</v>
      </c>
      <c r="OE21">
        <v>1.93345427952398</v>
      </c>
      <c r="OF21">
        <v>2.3812372017518202</v>
      </c>
      <c r="OG21">
        <v>0</v>
      </c>
      <c r="OH21">
        <v>0</v>
      </c>
      <c r="OI21">
        <v>0</v>
      </c>
      <c r="OJ21">
        <v>0.86979285454356603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1.5955660531257601</v>
      </c>
      <c r="OQ21">
        <v>0</v>
      </c>
      <c r="OR21">
        <v>3.8544674517445499</v>
      </c>
      <c r="OS21">
        <v>1.44605929190236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1.8637158306836401</v>
      </c>
      <c r="PC21">
        <v>0</v>
      </c>
      <c r="PD21">
        <v>0</v>
      </c>
      <c r="PE21">
        <v>0</v>
      </c>
      <c r="PF21">
        <v>0</v>
      </c>
      <c r="PG21">
        <v>3.6696210797469999</v>
      </c>
      <c r="PH21">
        <v>0</v>
      </c>
      <c r="PI21">
        <v>0</v>
      </c>
      <c r="PJ21">
        <v>1.69576300465928</v>
      </c>
      <c r="PK21">
        <v>3.0997041190903998</v>
      </c>
      <c r="PL21">
        <v>0.8341853214596</v>
      </c>
      <c r="PM21">
        <v>0</v>
      </c>
      <c r="PN21">
        <v>0</v>
      </c>
      <c r="PO21">
        <v>2.9947758102693598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4.4308196096673003</v>
      </c>
      <c r="QB21">
        <v>0</v>
      </c>
      <c r="QC21">
        <v>0</v>
      </c>
      <c r="QD21">
        <v>1.1715598958011499</v>
      </c>
      <c r="QE21">
        <v>0</v>
      </c>
      <c r="QF21">
        <v>0</v>
      </c>
      <c r="QG21">
        <v>0</v>
      </c>
      <c r="QH21">
        <v>0</v>
      </c>
      <c r="QI21">
        <v>4.4689118307130498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629.12766404521506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9.2048051221662097E-2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1.1609505922939101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0.53884455404732001</v>
      </c>
      <c r="VK21">
        <v>0</v>
      </c>
      <c r="VL21">
        <v>0</v>
      </c>
      <c r="VM21">
        <v>0.94451728810007096</v>
      </c>
      <c r="VN21">
        <v>0</v>
      </c>
      <c r="VO21">
        <v>0</v>
      </c>
      <c r="VP21">
        <v>1.63039676818273</v>
      </c>
      <c r="VQ21">
        <v>0</v>
      </c>
      <c r="VR21">
        <v>0</v>
      </c>
      <c r="VS21">
        <v>9.6855368599682995E-2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2.3628417927943799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0.85567399094947505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0.86810527973904295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16.958777803422301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1.25835899242342</v>
      </c>
      <c r="ZP21">
        <v>0</v>
      </c>
      <c r="ZQ21">
        <v>1.0095887055780299</v>
      </c>
      <c r="ZR21">
        <v>0</v>
      </c>
      <c r="ZS21">
        <v>1.8944541025650501</v>
      </c>
      <c r="ZT21">
        <v>0</v>
      </c>
      <c r="ZU21">
        <v>1.01710397202908</v>
      </c>
      <c r="ZV21">
        <v>0</v>
      </c>
      <c r="ZW21">
        <v>0.900600119567602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2.2766758712241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2.52860871666556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1.59871362336879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1.30380433452709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2.7010369329006698</v>
      </c>
      <c r="ACA21">
        <v>57.459140030956704</v>
      </c>
      <c r="ACB21">
        <v>40.684516150038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1.04478657805568</v>
      </c>
      <c r="ACL21">
        <v>2.08120061533947</v>
      </c>
      <c r="ACM21">
        <v>0</v>
      </c>
      <c r="ACN21">
        <v>0.63285885127735697</v>
      </c>
      <c r="ACO21">
        <v>1.4540968451846701</v>
      </c>
      <c r="ACP21">
        <v>0</v>
      </c>
      <c r="ACQ21">
        <v>0</v>
      </c>
      <c r="ACR21">
        <v>0</v>
      </c>
      <c r="ACS21">
        <v>1.9516513832995801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4.2869868669123401E-2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1.6537144502896499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47832.9443386969</v>
      </c>
    </row>
    <row r="22" spans="1:816" x14ac:dyDescent="0.35">
      <c r="A22" t="s">
        <v>21</v>
      </c>
      <c r="B22">
        <f>SUM(B2:B21)</f>
        <v>0</v>
      </c>
      <c r="C22">
        <f t="shared" ref="C22:BN22" si="0">SUM(C2:C21)</f>
        <v>573.48086978925699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475.95040056203578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33.652968084578262</v>
      </c>
      <c r="N22">
        <f t="shared" si="0"/>
        <v>2.65225982545642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14.81539355414348</v>
      </c>
      <c r="T22">
        <f t="shared" si="0"/>
        <v>0</v>
      </c>
      <c r="U22">
        <f t="shared" si="0"/>
        <v>0</v>
      </c>
      <c r="V22">
        <f t="shared" si="0"/>
        <v>20.023922823362199</v>
      </c>
      <c r="W22">
        <f t="shared" si="0"/>
        <v>46.796833044303561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12.7186769709665</v>
      </c>
      <c r="AB22">
        <f t="shared" si="0"/>
        <v>8.2860297012726196</v>
      </c>
      <c r="AC22">
        <f t="shared" si="0"/>
        <v>185.91693083869433</v>
      </c>
      <c r="AD22">
        <f t="shared" si="0"/>
        <v>37.893073538348297</v>
      </c>
      <c r="AE22">
        <f t="shared" si="0"/>
        <v>9.7484431303885923</v>
      </c>
      <c r="AF22">
        <f t="shared" si="0"/>
        <v>0</v>
      </c>
      <c r="AG22">
        <f t="shared" si="0"/>
        <v>1.748628911826049</v>
      </c>
      <c r="AH22">
        <f t="shared" si="0"/>
        <v>2.3438416817909049</v>
      </c>
      <c r="AI22">
        <f t="shared" si="0"/>
        <v>2.1337744333915398</v>
      </c>
      <c r="AJ22">
        <f t="shared" si="0"/>
        <v>25.033896552890216</v>
      </c>
      <c r="AK22">
        <f t="shared" si="0"/>
        <v>4.8416589018246103</v>
      </c>
      <c r="AL22">
        <f t="shared" si="0"/>
        <v>17.2289669990177</v>
      </c>
      <c r="AM22">
        <f t="shared" si="0"/>
        <v>9.2593675017203605</v>
      </c>
      <c r="AN22">
        <f t="shared" si="0"/>
        <v>1.7899609146150599</v>
      </c>
      <c r="AO22">
        <f t="shared" si="0"/>
        <v>39.81565161957532</v>
      </c>
      <c r="AP22">
        <f t="shared" si="0"/>
        <v>4.3847206362198232</v>
      </c>
      <c r="AQ22">
        <f t="shared" si="0"/>
        <v>2.6874053753842162</v>
      </c>
      <c r="AR22">
        <f t="shared" si="0"/>
        <v>2.3152242446956701</v>
      </c>
      <c r="AS22">
        <f t="shared" si="0"/>
        <v>0.50737069188270301</v>
      </c>
      <c r="AT22">
        <f t="shared" si="0"/>
        <v>1.5158270165236161</v>
      </c>
      <c r="AU22">
        <f t="shared" si="0"/>
        <v>1.2846573908803101</v>
      </c>
      <c r="AV22">
        <f t="shared" si="0"/>
        <v>14.784632757197821</v>
      </c>
      <c r="AW22">
        <f t="shared" si="0"/>
        <v>0.14418610710945001</v>
      </c>
      <c r="AX22">
        <f t="shared" si="0"/>
        <v>2.7927455446020901</v>
      </c>
      <c r="AY22">
        <f t="shared" si="0"/>
        <v>12.485274282386175</v>
      </c>
      <c r="AZ22">
        <f t="shared" si="0"/>
        <v>26.919098690491268</v>
      </c>
      <c r="BA22">
        <f t="shared" si="0"/>
        <v>5.1779747894304808</v>
      </c>
      <c r="BB22">
        <f t="shared" si="0"/>
        <v>2.1263088031569097</v>
      </c>
      <c r="BC22">
        <f t="shared" si="0"/>
        <v>8.1836393260523845</v>
      </c>
      <c r="BD22">
        <f t="shared" si="0"/>
        <v>0.773427655155972</v>
      </c>
      <c r="BE22">
        <f t="shared" si="0"/>
        <v>1.224561466658346</v>
      </c>
      <c r="BF22">
        <f t="shared" si="0"/>
        <v>8.3223504616093127</v>
      </c>
      <c r="BG22">
        <f t="shared" si="0"/>
        <v>1.3607846456174799</v>
      </c>
      <c r="BH22">
        <f t="shared" si="0"/>
        <v>31.597709310537773</v>
      </c>
      <c r="BI22">
        <f t="shared" si="0"/>
        <v>9.5808608640265156</v>
      </c>
      <c r="BJ22">
        <f t="shared" si="0"/>
        <v>0</v>
      </c>
      <c r="BK22">
        <f t="shared" si="0"/>
        <v>540.916711563739</v>
      </c>
      <c r="BL22">
        <f t="shared" si="0"/>
        <v>0</v>
      </c>
      <c r="BM22">
        <f t="shared" si="0"/>
        <v>0</v>
      </c>
      <c r="BN22">
        <f t="shared" si="0"/>
        <v>0</v>
      </c>
      <c r="BO22">
        <f t="shared" ref="BO22:DZ22" si="1">SUM(BO2:BO21)</f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344.48103641880999</v>
      </c>
      <c r="CA22">
        <f t="shared" si="1"/>
        <v>17.190524191456401</v>
      </c>
      <c r="CB22">
        <f t="shared" si="1"/>
        <v>2.0206065760609899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173.68981211219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0</v>
      </c>
      <c r="DW22">
        <f t="shared" si="1"/>
        <v>5.1376328681008996</v>
      </c>
      <c r="DX22">
        <f t="shared" si="1"/>
        <v>0</v>
      </c>
      <c r="DY22">
        <f t="shared" si="1"/>
        <v>0</v>
      </c>
      <c r="DZ22">
        <f t="shared" si="1"/>
        <v>0</v>
      </c>
      <c r="EA22">
        <f t="shared" ref="EA22:GL22" si="2">SUM(EA2:EA21)</f>
        <v>0</v>
      </c>
      <c r="EB22">
        <f t="shared" si="2"/>
        <v>0</v>
      </c>
      <c r="EC22">
        <f t="shared" si="2"/>
        <v>0</v>
      </c>
      <c r="ED22">
        <f t="shared" si="2"/>
        <v>2.1543046245981747</v>
      </c>
      <c r="EE22">
        <f t="shared" si="2"/>
        <v>2.7023165307083299</v>
      </c>
      <c r="EF22">
        <f t="shared" si="2"/>
        <v>0</v>
      </c>
      <c r="EG22">
        <f t="shared" si="2"/>
        <v>0</v>
      </c>
      <c r="EH22">
        <f t="shared" si="2"/>
        <v>0</v>
      </c>
      <c r="EI22">
        <f t="shared" si="2"/>
        <v>0</v>
      </c>
      <c r="EJ22">
        <f t="shared" si="2"/>
        <v>0</v>
      </c>
      <c r="EK22">
        <f t="shared" si="2"/>
        <v>0</v>
      </c>
      <c r="EL22">
        <f t="shared" si="2"/>
        <v>0</v>
      </c>
      <c r="EM22">
        <f t="shared" si="2"/>
        <v>0</v>
      </c>
      <c r="EN22">
        <f t="shared" si="2"/>
        <v>0</v>
      </c>
      <c r="EO22">
        <f t="shared" si="2"/>
        <v>0</v>
      </c>
      <c r="EP22">
        <f t="shared" si="2"/>
        <v>0</v>
      </c>
      <c r="EQ22">
        <f t="shared" si="2"/>
        <v>2.7891657780449002</v>
      </c>
      <c r="ER22">
        <f t="shared" si="2"/>
        <v>8.3616671467153605</v>
      </c>
      <c r="ES22">
        <f t="shared" si="2"/>
        <v>0</v>
      </c>
      <c r="ET22">
        <f t="shared" si="2"/>
        <v>0</v>
      </c>
      <c r="EU22">
        <f t="shared" si="2"/>
        <v>0</v>
      </c>
      <c r="EV22">
        <f t="shared" si="2"/>
        <v>0</v>
      </c>
      <c r="EW22">
        <f t="shared" si="2"/>
        <v>0</v>
      </c>
      <c r="EX22">
        <f t="shared" si="2"/>
        <v>0</v>
      </c>
      <c r="EY22">
        <f t="shared" si="2"/>
        <v>0</v>
      </c>
      <c r="EZ22">
        <f t="shared" si="2"/>
        <v>1.9116344227253499</v>
      </c>
      <c r="FA22">
        <f t="shared" si="2"/>
        <v>0</v>
      </c>
      <c r="FB22">
        <f t="shared" si="2"/>
        <v>0</v>
      </c>
      <c r="FC22">
        <f t="shared" si="2"/>
        <v>0</v>
      </c>
      <c r="FD22">
        <f t="shared" si="2"/>
        <v>0</v>
      </c>
      <c r="FE22">
        <f t="shared" si="2"/>
        <v>0</v>
      </c>
      <c r="FF22">
        <f t="shared" si="2"/>
        <v>0</v>
      </c>
      <c r="FG22">
        <f t="shared" si="2"/>
        <v>0</v>
      </c>
      <c r="FH22">
        <f t="shared" si="2"/>
        <v>0</v>
      </c>
      <c r="FI22">
        <f t="shared" si="2"/>
        <v>0</v>
      </c>
      <c r="FJ22">
        <f t="shared" si="2"/>
        <v>0</v>
      </c>
      <c r="FK22">
        <f t="shared" si="2"/>
        <v>0</v>
      </c>
      <c r="FL22">
        <f t="shared" si="2"/>
        <v>0</v>
      </c>
      <c r="FM22">
        <f t="shared" si="2"/>
        <v>0</v>
      </c>
      <c r="FN22">
        <f t="shared" si="2"/>
        <v>148.59592097634001</v>
      </c>
      <c r="FO22">
        <f t="shared" si="2"/>
        <v>0</v>
      </c>
      <c r="FP22">
        <f t="shared" si="2"/>
        <v>1.4378325022845799</v>
      </c>
      <c r="FQ22">
        <f t="shared" si="2"/>
        <v>0</v>
      </c>
      <c r="FR22">
        <f t="shared" si="2"/>
        <v>0</v>
      </c>
      <c r="FS22">
        <f t="shared" si="2"/>
        <v>0</v>
      </c>
      <c r="FT22">
        <f t="shared" si="2"/>
        <v>0</v>
      </c>
      <c r="FU22">
        <f t="shared" si="2"/>
        <v>0</v>
      </c>
      <c r="FV22">
        <f t="shared" si="2"/>
        <v>0</v>
      </c>
      <c r="FW22">
        <f t="shared" si="2"/>
        <v>0</v>
      </c>
      <c r="FX22">
        <f t="shared" si="2"/>
        <v>0</v>
      </c>
      <c r="FY22">
        <f t="shared" si="2"/>
        <v>0</v>
      </c>
      <c r="FZ22">
        <f t="shared" si="2"/>
        <v>0</v>
      </c>
      <c r="GA22">
        <f t="shared" si="2"/>
        <v>11.089246197143819</v>
      </c>
      <c r="GB22">
        <f t="shared" si="2"/>
        <v>0</v>
      </c>
      <c r="GC22">
        <f t="shared" si="2"/>
        <v>0</v>
      </c>
      <c r="GD22">
        <f t="shared" si="2"/>
        <v>2.0956907534285301</v>
      </c>
      <c r="GE22">
        <f t="shared" si="2"/>
        <v>0</v>
      </c>
      <c r="GF22">
        <f t="shared" si="2"/>
        <v>0</v>
      </c>
      <c r="GG22">
        <f t="shared" si="2"/>
        <v>0</v>
      </c>
      <c r="GH22">
        <f t="shared" si="2"/>
        <v>0</v>
      </c>
      <c r="GI22">
        <f t="shared" si="2"/>
        <v>0</v>
      </c>
      <c r="GJ22">
        <f t="shared" si="2"/>
        <v>0</v>
      </c>
      <c r="GK22">
        <f t="shared" si="2"/>
        <v>0</v>
      </c>
      <c r="GL22">
        <f t="shared" si="2"/>
        <v>0</v>
      </c>
      <c r="GM22">
        <f t="shared" ref="GM22:IX22" si="3">SUM(GM2:GM21)</f>
        <v>0</v>
      </c>
      <c r="GN22">
        <f t="shared" si="3"/>
        <v>0</v>
      </c>
      <c r="GO22">
        <f t="shared" si="3"/>
        <v>0</v>
      </c>
      <c r="GP22">
        <f t="shared" si="3"/>
        <v>0</v>
      </c>
      <c r="GQ22">
        <f t="shared" si="3"/>
        <v>0</v>
      </c>
      <c r="GR22">
        <f t="shared" si="3"/>
        <v>0</v>
      </c>
      <c r="GS22">
        <f t="shared" si="3"/>
        <v>0</v>
      </c>
      <c r="GT22">
        <f t="shared" si="3"/>
        <v>0</v>
      </c>
      <c r="GU22">
        <f t="shared" si="3"/>
        <v>0</v>
      </c>
      <c r="GV22">
        <f t="shared" si="3"/>
        <v>0</v>
      </c>
      <c r="GW22">
        <f t="shared" si="3"/>
        <v>0</v>
      </c>
      <c r="GX22">
        <f t="shared" si="3"/>
        <v>0</v>
      </c>
      <c r="GY22">
        <f t="shared" si="3"/>
        <v>0</v>
      </c>
      <c r="GZ22">
        <f t="shared" si="3"/>
        <v>0</v>
      </c>
      <c r="HA22">
        <f t="shared" si="3"/>
        <v>2.7884443042991198</v>
      </c>
      <c r="HB22">
        <f t="shared" si="3"/>
        <v>0</v>
      </c>
      <c r="HC22">
        <f t="shared" si="3"/>
        <v>0</v>
      </c>
      <c r="HD22">
        <f t="shared" si="3"/>
        <v>1.924939604847516</v>
      </c>
      <c r="HE22">
        <f t="shared" si="3"/>
        <v>0</v>
      </c>
      <c r="HF22">
        <f t="shared" si="3"/>
        <v>0</v>
      </c>
      <c r="HG22">
        <f t="shared" si="3"/>
        <v>0</v>
      </c>
      <c r="HH22">
        <f t="shared" si="3"/>
        <v>0</v>
      </c>
      <c r="HI22">
        <f t="shared" si="3"/>
        <v>0</v>
      </c>
      <c r="HJ22">
        <f t="shared" si="3"/>
        <v>0</v>
      </c>
      <c r="HK22">
        <f t="shared" si="3"/>
        <v>0</v>
      </c>
      <c r="HL22">
        <f t="shared" si="3"/>
        <v>19.418566441660502</v>
      </c>
      <c r="HM22">
        <f t="shared" si="3"/>
        <v>0</v>
      </c>
      <c r="HN22">
        <f t="shared" si="3"/>
        <v>0</v>
      </c>
      <c r="HO22">
        <f t="shared" si="3"/>
        <v>0</v>
      </c>
      <c r="HP22">
        <f t="shared" si="3"/>
        <v>4.4671559522334903</v>
      </c>
      <c r="HQ22">
        <f t="shared" si="3"/>
        <v>0</v>
      </c>
      <c r="HR22">
        <f t="shared" si="3"/>
        <v>0</v>
      </c>
      <c r="HS22">
        <f t="shared" si="3"/>
        <v>0</v>
      </c>
      <c r="HT22">
        <f t="shared" si="3"/>
        <v>0</v>
      </c>
      <c r="HU22">
        <f t="shared" si="3"/>
        <v>0</v>
      </c>
      <c r="HV22">
        <f t="shared" si="3"/>
        <v>0</v>
      </c>
      <c r="HW22">
        <f t="shared" si="3"/>
        <v>0</v>
      </c>
      <c r="HX22">
        <f t="shared" si="3"/>
        <v>0</v>
      </c>
      <c r="HY22">
        <f t="shared" si="3"/>
        <v>0</v>
      </c>
      <c r="HZ22">
        <f t="shared" si="3"/>
        <v>10.357942291455</v>
      </c>
      <c r="IA22">
        <f t="shared" si="3"/>
        <v>0</v>
      </c>
      <c r="IB22">
        <f t="shared" si="3"/>
        <v>0</v>
      </c>
      <c r="IC22">
        <f t="shared" si="3"/>
        <v>0</v>
      </c>
      <c r="ID22">
        <f t="shared" si="3"/>
        <v>0</v>
      </c>
      <c r="IE22">
        <f t="shared" si="3"/>
        <v>0</v>
      </c>
      <c r="IF22">
        <f t="shared" si="3"/>
        <v>0</v>
      </c>
      <c r="IG22">
        <f t="shared" si="3"/>
        <v>0</v>
      </c>
      <c r="IH22">
        <f t="shared" si="3"/>
        <v>0</v>
      </c>
      <c r="II22">
        <f t="shared" si="3"/>
        <v>0</v>
      </c>
      <c r="IJ22">
        <f t="shared" si="3"/>
        <v>0</v>
      </c>
      <c r="IK22">
        <f t="shared" si="3"/>
        <v>0</v>
      </c>
      <c r="IL22">
        <f t="shared" si="3"/>
        <v>0</v>
      </c>
      <c r="IM22">
        <f t="shared" si="3"/>
        <v>0</v>
      </c>
      <c r="IN22">
        <f t="shared" si="3"/>
        <v>0</v>
      </c>
      <c r="IO22">
        <f t="shared" si="3"/>
        <v>0</v>
      </c>
      <c r="IP22">
        <f t="shared" si="3"/>
        <v>0</v>
      </c>
      <c r="IQ22">
        <f t="shared" si="3"/>
        <v>0</v>
      </c>
      <c r="IR22">
        <f t="shared" si="3"/>
        <v>0</v>
      </c>
      <c r="IS22">
        <f t="shared" si="3"/>
        <v>0</v>
      </c>
      <c r="IT22">
        <f t="shared" si="3"/>
        <v>0</v>
      </c>
      <c r="IU22">
        <f t="shared" si="3"/>
        <v>0</v>
      </c>
      <c r="IV22">
        <f t="shared" si="3"/>
        <v>0</v>
      </c>
      <c r="IW22">
        <f t="shared" si="3"/>
        <v>0</v>
      </c>
      <c r="IX22">
        <f t="shared" si="3"/>
        <v>268.89784924080601</v>
      </c>
      <c r="IY22">
        <f t="shared" ref="IY22:LJ22" si="4">SUM(IY2:IY21)</f>
        <v>0</v>
      </c>
      <c r="IZ22">
        <f t="shared" si="4"/>
        <v>0</v>
      </c>
      <c r="JA22">
        <f t="shared" si="4"/>
        <v>0</v>
      </c>
      <c r="JB22">
        <f t="shared" si="4"/>
        <v>0</v>
      </c>
      <c r="JC22">
        <f t="shared" si="4"/>
        <v>0</v>
      </c>
      <c r="JD22">
        <f t="shared" si="4"/>
        <v>0</v>
      </c>
      <c r="JE22">
        <f t="shared" si="4"/>
        <v>0</v>
      </c>
      <c r="JF22">
        <f t="shared" si="4"/>
        <v>0</v>
      </c>
      <c r="JG22">
        <f t="shared" si="4"/>
        <v>0</v>
      </c>
      <c r="JH22">
        <f t="shared" si="4"/>
        <v>0</v>
      </c>
      <c r="JI22">
        <f t="shared" si="4"/>
        <v>0</v>
      </c>
      <c r="JJ22">
        <f t="shared" si="4"/>
        <v>0</v>
      </c>
      <c r="JK22">
        <f t="shared" si="4"/>
        <v>0</v>
      </c>
      <c r="JL22">
        <f t="shared" si="4"/>
        <v>0</v>
      </c>
      <c r="JM22">
        <f t="shared" si="4"/>
        <v>0</v>
      </c>
      <c r="JN22">
        <f t="shared" si="4"/>
        <v>0</v>
      </c>
      <c r="JO22">
        <f t="shared" si="4"/>
        <v>0</v>
      </c>
      <c r="JP22">
        <f t="shared" si="4"/>
        <v>0</v>
      </c>
      <c r="JQ22">
        <f t="shared" si="4"/>
        <v>0</v>
      </c>
      <c r="JR22">
        <f t="shared" si="4"/>
        <v>138.96337890809301</v>
      </c>
      <c r="JS22">
        <f t="shared" si="4"/>
        <v>0</v>
      </c>
      <c r="JT22">
        <f t="shared" si="4"/>
        <v>0</v>
      </c>
      <c r="JU22">
        <f t="shared" si="4"/>
        <v>0</v>
      </c>
      <c r="JV22">
        <f t="shared" si="4"/>
        <v>0</v>
      </c>
      <c r="JW22">
        <f t="shared" si="4"/>
        <v>0</v>
      </c>
      <c r="JX22">
        <f t="shared" si="4"/>
        <v>0</v>
      </c>
      <c r="JY22">
        <f t="shared" si="4"/>
        <v>0</v>
      </c>
      <c r="JZ22">
        <f t="shared" si="4"/>
        <v>0</v>
      </c>
      <c r="KA22">
        <f t="shared" si="4"/>
        <v>0</v>
      </c>
      <c r="KB22">
        <f t="shared" si="4"/>
        <v>0</v>
      </c>
      <c r="KC22">
        <f t="shared" si="4"/>
        <v>0</v>
      </c>
      <c r="KD22">
        <f t="shared" si="4"/>
        <v>0</v>
      </c>
      <c r="KE22">
        <f t="shared" si="4"/>
        <v>0</v>
      </c>
      <c r="KF22">
        <f t="shared" si="4"/>
        <v>41.692543851621402</v>
      </c>
      <c r="KG22">
        <f t="shared" si="4"/>
        <v>0</v>
      </c>
      <c r="KH22">
        <f t="shared" si="4"/>
        <v>0</v>
      </c>
      <c r="KI22">
        <f t="shared" si="4"/>
        <v>0</v>
      </c>
      <c r="KJ22">
        <f t="shared" si="4"/>
        <v>0</v>
      </c>
      <c r="KK22">
        <f t="shared" si="4"/>
        <v>0</v>
      </c>
      <c r="KL22">
        <f t="shared" si="4"/>
        <v>3.7872214559181199</v>
      </c>
      <c r="KM22">
        <f t="shared" si="4"/>
        <v>588.19631508426005</v>
      </c>
      <c r="KN22">
        <f t="shared" si="4"/>
        <v>0</v>
      </c>
      <c r="KO22">
        <f t="shared" si="4"/>
        <v>0</v>
      </c>
      <c r="KP22">
        <f t="shared" si="4"/>
        <v>19.137160557559898</v>
      </c>
      <c r="KQ22">
        <f t="shared" si="4"/>
        <v>0</v>
      </c>
      <c r="KR22">
        <f t="shared" si="4"/>
        <v>0</v>
      </c>
      <c r="KS22">
        <f t="shared" si="4"/>
        <v>0</v>
      </c>
      <c r="KT22">
        <f t="shared" si="4"/>
        <v>27.463852752289899</v>
      </c>
      <c r="KU22">
        <f t="shared" si="4"/>
        <v>0</v>
      </c>
      <c r="KV22">
        <f t="shared" si="4"/>
        <v>0</v>
      </c>
      <c r="KW22">
        <f t="shared" si="4"/>
        <v>0.43345366034111998</v>
      </c>
      <c r="KX22">
        <f t="shared" si="4"/>
        <v>0</v>
      </c>
      <c r="KY22">
        <f t="shared" si="4"/>
        <v>6.7244606178817303</v>
      </c>
      <c r="KZ22">
        <f t="shared" si="4"/>
        <v>0</v>
      </c>
      <c r="LA22">
        <f t="shared" si="4"/>
        <v>0</v>
      </c>
      <c r="LB22">
        <f t="shared" si="4"/>
        <v>0</v>
      </c>
      <c r="LC22">
        <f t="shared" si="4"/>
        <v>1.638130660621522</v>
      </c>
      <c r="LD22">
        <f t="shared" si="4"/>
        <v>0</v>
      </c>
      <c r="LE22">
        <f t="shared" si="4"/>
        <v>0</v>
      </c>
      <c r="LF22">
        <f t="shared" si="4"/>
        <v>0</v>
      </c>
      <c r="LG22">
        <f t="shared" si="4"/>
        <v>0</v>
      </c>
      <c r="LH22">
        <f t="shared" si="4"/>
        <v>0</v>
      </c>
      <c r="LI22">
        <f t="shared" si="4"/>
        <v>17.032800854604357</v>
      </c>
      <c r="LJ22">
        <f t="shared" si="4"/>
        <v>3.4787100178002897</v>
      </c>
      <c r="LK22">
        <f t="shared" ref="LK22:NV22" si="5">SUM(LK2:LK21)</f>
        <v>4.5900950092879604</v>
      </c>
      <c r="LL22">
        <f t="shared" si="5"/>
        <v>6.3673702333863798</v>
      </c>
      <c r="LM22">
        <f t="shared" si="5"/>
        <v>4.1201447159647122</v>
      </c>
      <c r="LN22">
        <f t="shared" si="5"/>
        <v>1.5586050355718599</v>
      </c>
      <c r="LO22">
        <f t="shared" si="5"/>
        <v>8.4799804941423993</v>
      </c>
      <c r="LP22">
        <f t="shared" si="5"/>
        <v>0.69335500654291304</v>
      </c>
      <c r="LQ22">
        <f t="shared" si="5"/>
        <v>4.235677903792058</v>
      </c>
      <c r="LR22">
        <f t="shared" si="5"/>
        <v>2.8644741419770696</v>
      </c>
      <c r="LS22">
        <f t="shared" si="5"/>
        <v>0</v>
      </c>
      <c r="LT22">
        <f t="shared" si="5"/>
        <v>12.397430331017782</v>
      </c>
      <c r="LU22">
        <f t="shared" si="5"/>
        <v>1.33475415440987</v>
      </c>
      <c r="LV22">
        <f t="shared" si="5"/>
        <v>1.31756505166326</v>
      </c>
      <c r="LW22">
        <f t="shared" si="5"/>
        <v>0</v>
      </c>
      <c r="LX22">
        <f t="shared" si="5"/>
        <v>0</v>
      </c>
      <c r="LY22">
        <f t="shared" si="5"/>
        <v>0</v>
      </c>
      <c r="LZ22">
        <f t="shared" si="5"/>
        <v>11.659763320639478</v>
      </c>
      <c r="MA22">
        <f t="shared" si="5"/>
        <v>0</v>
      </c>
      <c r="MB22">
        <f t="shared" si="5"/>
        <v>11.621225445829682</v>
      </c>
      <c r="MC22">
        <f t="shared" si="5"/>
        <v>0</v>
      </c>
      <c r="MD22">
        <f t="shared" si="5"/>
        <v>0.56129959367874205</v>
      </c>
      <c r="ME22">
        <f t="shared" si="5"/>
        <v>0.95843787020781401</v>
      </c>
      <c r="MF22">
        <f t="shared" si="5"/>
        <v>0.82822375448132701</v>
      </c>
      <c r="MG22">
        <f t="shared" si="5"/>
        <v>2.085147050806063</v>
      </c>
      <c r="MH22">
        <f t="shared" si="5"/>
        <v>0</v>
      </c>
      <c r="MI22">
        <f t="shared" si="5"/>
        <v>24.37193371322406</v>
      </c>
      <c r="MJ22">
        <f t="shared" si="5"/>
        <v>100.34407519835977</v>
      </c>
      <c r="MK22">
        <f t="shared" si="5"/>
        <v>13.336953140761013</v>
      </c>
      <c r="ML22">
        <f t="shared" si="5"/>
        <v>15.452634828884019</v>
      </c>
      <c r="MM22">
        <f t="shared" si="5"/>
        <v>7.9901565565878503</v>
      </c>
      <c r="MN22">
        <f t="shared" si="5"/>
        <v>4.2414119973774298</v>
      </c>
      <c r="MO22">
        <f t="shared" si="5"/>
        <v>0</v>
      </c>
      <c r="MP22">
        <f t="shared" si="5"/>
        <v>0</v>
      </c>
      <c r="MQ22">
        <f t="shared" si="5"/>
        <v>17.785027834138802</v>
      </c>
      <c r="MR22">
        <f t="shared" si="5"/>
        <v>0</v>
      </c>
      <c r="MS22">
        <f t="shared" si="5"/>
        <v>5.0409370713377522</v>
      </c>
      <c r="MT22">
        <f t="shared" si="5"/>
        <v>6.5137231106288702</v>
      </c>
      <c r="MU22">
        <f t="shared" si="5"/>
        <v>0</v>
      </c>
      <c r="MV22">
        <f t="shared" si="5"/>
        <v>0.69409979688229195</v>
      </c>
      <c r="MW22">
        <f t="shared" si="5"/>
        <v>0</v>
      </c>
      <c r="MX22">
        <f t="shared" si="5"/>
        <v>13.9007880220388</v>
      </c>
      <c r="MY22">
        <f t="shared" si="5"/>
        <v>0</v>
      </c>
      <c r="MZ22">
        <f t="shared" si="5"/>
        <v>0</v>
      </c>
      <c r="NA22">
        <f t="shared" si="5"/>
        <v>0</v>
      </c>
      <c r="NB22">
        <f t="shared" si="5"/>
        <v>2.7046132016447602</v>
      </c>
      <c r="NC22">
        <f t="shared" si="5"/>
        <v>0</v>
      </c>
      <c r="ND22">
        <f t="shared" si="5"/>
        <v>0</v>
      </c>
      <c r="NE22">
        <f t="shared" si="5"/>
        <v>0</v>
      </c>
      <c r="NF22">
        <f t="shared" si="5"/>
        <v>2.0410881426426801</v>
      </c>
      <c r="NG22">
        <f t="shared" si="5"/>
        <v>0</v>
      </c>
      <c r="NH22">
        <f t="shared" si="5"/>
        <v>0</v>
      </c>
      <c r="NI22">
        <f t="shared" si="5"/>
        <v>6.707665885781303</v>
      </c>
      <c r="NJ22">
        <f t="shared" si="5"/>
        <v>160.9824565968957</v>
      </c>
      <c r="NK22">
        <f t="shared" si="5"/>
        <v>0</v>
      </c>
      <c r="NL22">
        <f t="shared" si="5"/>
        <v>0</v>
      </c>
      <c r="NM22">
        <f t="shared" si="5"/>
        <v>1.0356137384884501</v>
      </c>
      <c r="NN22">
        <f t="shared" si="5"/>
        <v>6.3327181686121694</v>
      </c>
      <c r="NO22">
        <f t="shared" si="5"/>
        <v>4.1274464522398198</v>
      </c>
      <c r="NP22">
        <f t="shared" si="5"/>
        <v>1.16753039308476</v>
      </c>
      <c r="NQ22">
        <f t="shared" si="5"/>
        <v>2.93449567356096</v>
      </c>
      <c r="NR22">
        <f t="shared" si="5"/>
        <v>0</v>
      </c>
      <c r="NS22">
        <f t="shared" si="5"/>
        <v>106.22386304433977</v>
      </c>
      <c r="NT22">
        <f t="shared" si="5"/>
        <v>0</v>
      </c>
      <c r="NU22">
        <f t="shared" si="5"/>
        <v>5.0628427325679599</v>
      </c>
      <c r="NV22">
        <f t="shared" si="5"/>
        <v>0</v>
      </c>
      <c r="NW22">
        <f t="shared" ref="NW22:QH22" si="6">SUM(NW2:NW21)</f>
        <v>0</v>
      </c>
      <c r="NX22">
        <f t="shared" si="6"/>
        <v>0.69746212673249208</v>
      </c>
      <c r="NY22">
        <f t="shared" si="6"/>
        <v>5.1383253023983881</v>
      </c>
      <c r="NZ22">
        <f t="shared" si="6"/>
        <v>37.687408856715109</v>
      </c>
      <c r="OA22">
        <f t="shared" si="6"/>
        <v>28.883452342852866</v>
      </c>
      <c r="OB22">
        <f t="shared" si="6"/>
        <v>0.80670245581968303</v>
      </c>
      <c r="OC22">
        <f t="shared" si="6"/>
        <v>5.5353616556748202</v>
      </c>
      <c r="OD22">
        <f t="shared" si="6"/>
        <v>16.510977287217372</v>
      </c>
      <c r="OE22">
        <f t="shared" si="6"/>
        <v>78.467548946730901</v>
      </c>
      <c r="OF22">
        <f t="shared" si="6"/>
        <v>30.067722634004149</v>
      </c>
      <c r="OG22">
        <f t="shared" si="6"/>
        <v>23.809994977903909</v>
      </c>
      <c r="OH22">
        <f t="shared" si="6"/>
        <v>0</v>
      </c>
      <c r="OI22">
        <f t="shared" si="6"/>
        <v>0</v>
      </c>
      <c r="OJ22">
        <f t="shared" si="6"/>
        <v>10.792798493020197</v>
      </c>
      <c r="OK22">
        <f t="shared" si="6"/>
        <v>13.75150965951838</v>
      </c>
      <c r="OL22">
        <f t="shared" si="6"/>
        <v>12.703708944122091</v>
      </c>
      <c r="OM22">
        <f t="shared" si="6"/>
        <v>48.835462261568097</v>
      </c>
      <c r="ON22">
        <f t="shared" si="6"/>
        <v>23.715973863329637</v>
      </c>
      <c r="OO22">
        <f t="shared" si="6"/>
        <v>3.9546607232809299</v>
      </c>
      <c r="OP22">
        <f t="shared" si="6"/>
        <v>36.081209962501525</v>
      </c>
      <c r="OQ22">
        <f t="shared" si="6"/>
        <v>7.9236674939362999</v>
      </c>
      <c r="OR22">
        <f t="shared" si="6"/>
        <v>46.231120422756369</v>
      </c>
      <c r="OS22">
        <f t="shared" si="6"/>
        <v>23.008823977728071</v>
      </c>
      <c r="OT22">
        <f t="shared" si="6"/>
        <v>17.625313587105794</v>
      </c>
      <c r="OU22">
        <f t="shared" si="6"/>
        <v>0.69676272381596904</v>
      </c>
      <c r="OV22">
        <f t="shared" si="6"/>
        <v>0</v>
      </c>
      <c r="OW22">
        <f t="shared" si="6"/>
        <v>0.78732498217300895</v>
      </c>
      <c r="OX22">
        <f t="shared" si="6"/>
        <v>0</v>
      </c>
      <c r="OY22">
        <f t="shared" si="6"/>
        <v>1.7656982340016301</v>
      </c>
      <c r="OZ22">
        <f t="shared" si="6"/>
        <v>0</v>
      </c>
      <c r="PA22">
        <f t="shared" si="6"/>
        <v>22.847705611686887</v>
      </c>
      <c r="PB22">
        <f t="shared" si="6"/>
        <v>52.782863870152028</v>
      </c>
      <c r="PC22">
        <f t="shared" si="6"/>
        <v>30.339257302502169</v>
      </c>
      <c r="PD22">
        <f t="shared" si="6"/>
        <v>6.84596490145098</v>
      </c>
      <c r="PE22">
        <f t="shared" si="6"/>
        <v>18.521212609990531</v>
      </c>
      <c r="PF22">
        <f t="shared" si="6"/>
        <v>15.944896649249468</v>
      </c>
      <c r="PG22">
        <f t="shared" si="6"/>
        <v>114.47391090557261</v>
      </c>
      <c r="PH22">
        <f t="shared" si="6"/>
        <v>76.859310458763289</v>
      </c>
      <c r="PI22">
        <f t="shared" si="6"/>
        <v>2.9548883702491731</v>
      </c>
      <c r="PJ22">
        <f t="shared" si="6"/>
        <v>33.39360746364148</v>
      </c>
      <c r="PK22">
        <f t="shared" si="6"/>
        <v>12.720674142495831</v>
      </c>
      <c r="PL22">
        <f t="shared" si="6"/>
        <v>36.241444660589025</v>
      </c>
      <c r="PM22">
        <f t="shared" si="6"/>
        <v>7.9170217838677797</v>
      </c>
      <c r="PN22">
        <f t="shared" si="6"/>
        <v>7.1877782894280795</v>
      </c>
      <c r="PO22">
        <f t="shared" si="6"/>
        <v>32.961788066038224</v>
      </c>
      <c r="PP22">
        <f t="shared" si="6"/>
        <v>11.78949688760777</v>
      </c>
      <c r="PQ22">
        <f t="shared" si="6"/>
        <v>0</v>
      </c>
      <c r="PR22">
        <f t="shared" si="6"/>
        <v>6.4987578797764503</v>
      </c>
      <c r="PS22">
        <f t="shared" si="6"/>
        <v>7.4344529183885193</v>
      </c>
      <c r="PT22">
        <f t="shared" si="6"/>
        <v>4.3007595086815202</v>
      </c>
      <c r="PU22">
        <f t="shared" si="6"/>
        <v>2.7661350560211599</v>
      </c>
      <c r="PV22">
        <f t="shared" si="6"/>
        <v>85.95843358445677</v>
      </c>
      <c r="PW22">
        <f t="shared" si="6"/>
        <v>0</v>
      </c>
      <c r="PX22">
        <f t="shared" si="6"/>
        <v>5.0167279308191404</v>
      </c>
      <c r="PY22">
        <f t="shared" si="6"/>
        <v>0.65177447957287904</v>
      </c>
      <c r="PZ22">
        <f t="shared" si="6"/>
        <v>0</v>
      </c>
      <c r="QA22">
        <f t="shared" si="6"/>
        <v>133.74578754656008</v>
      </c>
      <c r="QB22">
        <f t="shared" si="6"/>
        <v>27.804785042372856</v>
      </c>
      <c r="QC22">
        <f t="shared" si="6"/>
        <v>3.2525598627542598</v>
      </c>
      <c r="QD22">
        <f t="shared" si="6"/>
        <v>11.714440303816879</v>
      </c>
      <c r="QE22">
        <f t="shared" si="6"/>
        <v>6.7596664778743065</v>
      </c>
      <c r="QF22">
        <f t="shared" si="6"/>
        <v>1.40533395064308</v>
      </c>
      <c r="QG22">
        <f t="shared" si="6"/>
        <v>0</v>
      </c>
      <c r="QH22">
        <f t="shared" si="6"/>
        <v>187.18808250111894</v>
      </c>
      <c r="QI22">
        <f t="shared" ref="QI22:ST22" si="7">SUM(QI2:QI21)</f>
        <v>29.93860771936669</v>
      </c>
      <c r="QJ22">
        <f t="shared" si="7"/>
        <v>14.377062735510991</v>
      </c>
      <c r="QK22">
        <f t="shared" si="7"/>
        <v>0.156714211078256</v>
      </c>
      <c r="QL22">
        <f t="shared" si="7"/>
        <v>1.17404241730996</v>
      </c>
      <c r="QM22">
        <f t="shared" si="7"/>
        <v>1.1385309948845801</v>
      </c>
      <c r="QN22">
        <f t="shared" si="7"/>
        <v>19.918806266281202</v>
      </c>
      <c r="QO22">
        <f t="shared" si="7"/>
        <v>14.784883699404697</v>
      </c>
      <c r="QP22">
        <f t="shared" si="7"/>
        <v>0</v>
      </c>
      <c r="QQ22">
        <f t="shared" si="7"/>
        <v>0</v>
      </c>
      <c r="QR22">
        <f t="shared" si="7"/>
        <v>0</v>
      </c>
      <c r="QS22">
        <f t="shared" si="7"/>
        <v>0</v>
      </c>
      <c r="QT22">
        <f t="shared" si="7"/>
        <v>629.12766404521506</v>
      </c>
      <c r="QU22">
        <f t="shared" si="7"/>
        <v>0</v>
      </c>
      <c r="QV22">
        <f t="shared" si="7"/>
        <v>53.089104705402349</v>
      </c>
      <c r="QW22">
        <f t="shared" si="7"/>
        <v>13.465383903361271</v>
      </c>
      <c r="QX22">
        <f t="shared" si="7"/>
        <v>10.218636748225034</v>
      </c>
      <c r="QY22">
        <f t="shared" si="7"/>
        <v>3.0308853848132502</v>
      </c>
      <c r="QZ22">
        <f t="shared" si="7"/>
        <v>52.396022272643698</v>
      </c>
      <c r="RA22">
        <f t="shared" si="7"/>
        <v>11.59637245496954</v>
      </c>
      <c r="RB22">
        <f t="shared" si="7"/>
        <v>0</v>
      </c>
      <c r="RC22">
        <f t="shared" si="7"/>
        <v>0</v>
      </c>
      <c r="RD22">
        <f t="shared" si="7"/>
        <v>0</v>
      </c>
      <c r="RE22">
        <f t="shared" si="7"/>
        <v>0</v>
      </c>
      <c r="RF22">
        <f t="shared" si="7"/>
        <v>0</v>
      </c>
      <c r="RG22">
        <f t="shared" si="7"/>
        <v>0</v>
      </c>
      <c r="RH22">
        <f t="shared" si="7"/>
        <v>0</v>
      </c>
      <c r="RI22">
        <f t="shared" si="7"/>
        <v>0</v>
      </c>
      <c r="RJ22">
        <f t="shared" si="7"/>
        <v>0</v>
      </c>
      <c r="RK22">
        <f t="shared" si="7"/>
        <v>196.15287465565029</v>
      </c>
      <c r="RL22">
        <f t="shared" si="7"/>
        <v>0</v>
      </c>
      <c r="RM22">
        <f t="shared" si="7"/>
        <v>0</v>
      </c>
      <c r="RN22">
        <f t="shared" si="7"/>
        <v>0</v>
      </c>
      <c r="RO22">
        <f t="shared" si="7"/>
        <v>0.86034790753770896</v>
      </c>
      <c r="RP22">
        <f t="shared" si="7"/>
        <v>5.9621563363664638</v>
      </c>
      <c r="RQ22">
        <f t="shared" si="7"/>
        <v>0</v>
      </c>
      <c r="RR22">
        <f t="shared" si="7"/>
        <v>0</v>
      </c>
      <c r="RS22">
        <f t="shared" si="7"/>
        <v>0</v>
      </c>
      <c r="RT22">
        <f t="shared" si="7"/>
        <v>0</v>
      </c>
      <c r="RU22">
        <f t="shared" si="7"/>
        <v>0</v>
      </c>
      <c r="RV22">
        <f t="shared" si="7"/>
        <v>1.991936480205001</v>
      </c>
      <c r="RW22">
        <f t="shared" si="7"/>
        <v>2.2471636895174001</v>
      </c>
      <c r="RX22">
        <f t="shared" si="7"/>
        <v>1.6548320158142529</v>
      </c>
      <c r="RY22">
        <f t="shared" si="7"/>
        <v>0</v>
      </c>
      <c r="RZ22">
        <f t="shared" si="7"/>
        <v>0</v>
      </c>
      <c r="SA22">
        <f t="shared" si="7"/>
        <v>14.390802478531519</v>
      </c>
      <c r="SB22">
        <f t="shared" si="7"/>
        <v>0</v>
      </c>
      <c r="SC22">
        <f t="shared" si="7"/>
        <v>4.5332224016882874</v>
      </c>
      <c r="SD22">
        <f t="shared" si="7"/>
        <v>0.37603488716681299</v>
      </c>
      <c r="SE22">
        <f t="shared" si="7"/>
        <v>1205.5734729759599</v>
      </c>
      <c r="SF22">
        <f t="shared" si="7"/>
        <v>2.4674852761735</v>
      </c>
      <c r="SG22">
        <f t="shared" si="7"/>
        <v>20.242816835782602</v>
      </c>
      <c r="SH22">
        <f t="shared" si="7"/>
        <v>0.28116862441481499</v>
      </c>
      <c r="SI22">
        <f t="shared" si="7"/>
        <v>0</v>
      </c>
      <c r="SJ22">
        <f t="shared" si="7"/>
        <v>0</v>
      </c>
      <c r="SK22">
        <f t="shared" si="7"/>
        <v>0</v>
      </c>
      <c r="SL22">
        <f t="shared" si="7"/>
        <v>9.2048051221662097E-2</v>
      </c>
      <c r="SM22">
        <f t="shared" si="7"/>
        <v>2.9963801750700798E-3</v>
      </c>
      <c r="SN22">
        <f t="shared" si="7"/>
        <v>0</v>
      </c>
      <c r="SO22">
        <f t="shared" si="7"/>
        <v>0</v>
      </c>
      <c r="SP22">
        <f t="shared" si="7"/>
        <v>0</v>
      </c>
      <c r="SQ22">
        <f t="shared" si="7"/>
        <v>0</v>
      </c>
      <c r="SR22">
        <f t="shared" si="7"/>
        <v>0</v>
      </c>
      <c r="SS22">
        <f t="shared" si="7"/>
        <v>0</v>
      </c>
      <c r="ST22">
        <f t="shared" si="7"/>
        <v>0</v>
      </c>
      <c r="SU22">
        <f t="shared" ref="SU22:VF22" si="8">SUM(SU2:SU21)</f>
        <v>10.0702620729665</v>
      </c>
      <c r="SV22">
        <f t="shared" si="8"/>
        <v>6.4174573856162604</v>
      </c>
      <c r="SW22">
        <f t="shared" si="8"/>
        <v>13.638257108620248</v>
      </c>
      <c r="SX22">
        <f t="shared" si="8"/>
        <v>0</v>
      </c>
      <c r="SY22">
        <f t="shared" si="8"/>
        <v>0</v>
      </c>
      <c r="SZ22">
        <f t="shared" si="8"/>
        <v>0</v>
      </c>
      <c r="TA22">
        <f t="shared" si="8"/>
        <v>0</v>
      </c>
      <c r="TB22">
        <f t="shared" si="8"/>
        <v>0.84906030017700895</v>
      </c>
      <c r="TC22">
        <f t="shared" si="8"/>
        <v>0</v>
      </c>
      <c r="TD22">
        <f t="shared" si="8"/>
        <v>0</v>
      </c>
      <c r="TE22">
        <f t="shared" si="8"/>
        <v>0.139783997897271</v>
      </c>
      <c r="TF22">
        <f t="shared" si="8"/>
        <v>0</v>
      </c>
      <c r="TG22">
        <f t="shared" si="8"/>
        <v>34.833585640072833</v>
      </c>
      <c r="TH22">
        <f t="shared" si="8"/>
        <v>0</v>
      </c>
      <c r="TI22">
        <f t="shared" si="8"/>
        <v>8.7532282176238319</v>
      </c>
      <c r="TJ22">
        <f t="shared" si="8"/>
        <v>0</v>
      </c>
      <c r="TK22">
        <f t="shared" si="8"/>
        <v>1.3454084008354401</v>
      </c>
      <c r="TL22">
        <f t="shared" si="8"/>
        <v>159.75729155225596</v>
      </c>
      <c r="TM22">
        <f t="shared" si="8"/>
        <v>2.1481215634463271</v>
      </c>
      <c r="TN22">
        <f t="shared" si="8"/>
        <v>0</v>
      </c>
      <c r="TO22">
        <f t="shared" si="8"/>
        <v>60.316487750056119</v>
      </c>
      <c r="TP22">
        <f t="shared" si="8"/>
        <v>0</v>
      </c>
      <c r="TQ22">
        <f t="shared" si="8"/>
        <v>0</v>
      </c>
      <c r="TR22">
        <f t="shared" si="8"/>
        <v>52.017501566415035</v>
      </c>
      <c r="TS22">
        <f t="shared" si="8"/>
        <v>0</v>
      </c>
      <c r="TT22">
        <f t="shared" si="8"/>
        <v>1.3725152258075619</v>
      </c>
      <c r="TU22">
        <f t="shared" si="8"/>
        <v>0</v>
      </c>
      <c r="TV22">
        <f t="shared" si="8"/>
        <v>2.124001582013054</v>
      </c>
      <c r="TW22">
        <f t="shared" si="8"/>
        <v>0.28024917466532401</v>
      </c>
      <c r="TX22">
        <f t="shared" si="8"/>
        <v>0.17648046110811499</v>
      </c>
      <c r="TY22">
        <f t="shared" si="8"/>
        <v>2.0517334170008099</v>
      </c>
      <c r="TZ22">
        <f t="shared" si="8"/>
        <v>0</v>
      </c>
      <c r="UA22">
        <f t="shared" si="8"/>
        <v>3.8041435330406603</v>
      </c>
      <c r="UB22">
        <f t="shared" si="8"/>
        <v>2.07005126500859</v>
      </c>
      <c r="UC22">
        <f t="shared" si="8"/>
        <v>1.6605656379018801</v>
      </c>
      <c r="UD22">
        <f t="shared" si="8"/>
        <v>0</v>
      </c>
      <c r="UE22">
        <f t="shared" si="8"/>
        <v>0</v>
      </c>
      <c r="UF22">
        <f t="shared" si="8"/>
        <v>25.1870996544246</v>
      </c>
      <c r="UG22">
        <f t="shared" si="8"/>
        <v>0</v>
      </c>
      <c r="UH22">
        <f t="shared" si="8"/>
        <v>2.9665277926776299</v>
      </c>
      <c r="UI22">
        <f t="shared" si="8"/>
        <v>0</v>
      </c>
      <c r="UJ22">
        <f t="shared" si="8"/>
        <v>0</v>
      </c>
      <c r="UK22">
        <f t="shared" si="8"/>
        <v>0</v>
      </c>
      <c r="UL22">
        <f t="shared" si="8"/>
        <v>16.1274478514778</v>
      </c>
      <c r="UM22">
        <f t="shared" si="8"/>
        <v>6.7854534868373264</v>
      </c>
      <c r="UN22">
        <f t="shared" si="8"/>
        <v>6.4483075876087224</v>
      </c>
      <c r="UO22">
        <f t="shared" si="8"/>
        <v>0.75015488538616504</v>
      </c>
      <c r="UP22">
        <f t="shared" si="8"/>
        <v>7.5507418822892465</v>
      </c>
      <c r="UQ22">
        <f t="shared" si="8"/>
        <v>5.1802375561305603</v>
      </c>
      <c r="UR22">
        <f t="shared" si="8"/>
        <v>0.52905023605240498</v>
      </c>
      <c r="US22">
        <f t="shared" si="8"/>
        <v>2.8626456971990599</v>
      </c>
      <c r="UT22">
        <f t="shared" si="8"/>
        <v>0</v>
      </c>
      <c r="UU22">
        <f t="shared" si="8"/>
        <v>57.6833204828514</v>
      </c>
      <c r="UV22">
        <f t="shared" si="8"/>
        <v>0</v>
      </c>
      <c r="UW22">
        <f t="shared" si="8"/>
        <v>8.0258957640332191</v>
      </c>
      <c r="UX22">
        <f t="shared" si="8"/>
        <v>413.13974453184846</v>
      </c>
      <c r="UY22">
        <f t="shared" si="8"/>
        <v>48.031030092725302</v>
      </c>
      <c r="UZ22">
        <f t="shared" si="8"/>
        <v>0</v>
      </c>
      <c r="VA22">
        <f t="shared" si="8"/>
        <v>9.8567292132243445</v>
      </c>
      <c r="VB22">
        <f t="shared" si="8"/>
        <v>0</v>
      </c>
      <c r="VC22">
        <f t="shared" si="8"/>
        <v>1.5013191703300801</v>
      </c>
      <c r="VD22">
        <f t="shared" si="8"/>
        <v>0</v>
      </c>
      <c r="VE22">
        <f t="shared" si="8"/>
        <v>0</v>
      </c>
      <c r="VF22">
        <f t="shared" si="8"/>
        <v>2.0455207840130498</v>
      </c>
      <c r="VG22">
        <f t="shared" ref="VG22:XR22" si="9">SUM(VG2:VG21)</f>
        <v>0</v>
      </c>
      <c r="VH22">
        <f t="shared" si="9"/>
        <v>4.2711103528175984</v>
      </c>
      <c r="VI22">
        <f t="shared" si="9"/>
        <v>2.3344109611272401</v>
      </c>
      <c r="VJ22">
        <f t="shared" si="9"/>
        <v>20.959838301654173</v>
      </c>
      <c r="VK22">
        <f t="shared" si="9"/>
        <v>0</v>
      </c>
      <c r="VL22">
        <f t="shared" si="9"/>
        <v>0</v>
      </c>
      <c r="VM22">
        <f t="shared" si="9"/>
        <v>24.887868003609643</v>
      </c>
      <c r="VN22">
        <f t="shared" si="9"/>
        <v>12.748895417884391</v>
      </c>
      <c r="VO22">
        <f t="shared" si="9"/>
        <v>3.5265356408404487</v>
      </c>
      <c r="VP22">
        <f t="shared" si="9"/>
        <v>7.9831022100260958</v>
      </c>
      <c r="VQ22">
        <f t="shared" si="9"/>
        <v>4.2033174294807791</v>
      </c>
      <c r="VR22">
        <f t="shared" si="9"/>
        <v>0</v>
      </c>
      <c r="VS22">
        <f t="shared" si="9"/>
        <v>12.552649453682525</v>
      </c>
      <c r="VT22">
        <f t="shared" si="9"/>
        <v>1.0991742134061</v>
      </c>
      <c r="VU22">
        <f t="shared" si="9"/>
        <v>0.65378445303142596</v>
      </c>
      <c r="VV22">
        <f t="shared" si="9"/>
        <v>0</v>
      </c>
      <c r="VW22">
        <f t="shared" si="9"/>
        <v>6.2883393347514156</v>
      </c>
      <c r="VX22">
        <f t="shared" si="9"/>
        <v>3.0517875333564399</v>
      </c>
      <c r="VY22">
        <f t="shared" si="9"/>
        <v>0</v>
      </c>
      <c r="VZ22">
        <f t="shared" si="9"/>
        <v>0</v>
      </c>
      <c r="WA22">
        <f t="shared" si="9"/>
        <v>0</v>
      </c>
      <c r="WB22">
        <f t="shared" si="9"/>
        <v>0</v>
      </c>
      <c r="WC22">
        <f t="shared" si="9"/>
        <v>0.74875891371950998</v>
      </c>
      <c r="WD22">
        <f t="shared" si="9"/>
        <v>3.220863076438218</v>
      </c>
      <c r="WE22">
        <f t="shared" si="9"/>
        <v>0.46171309387998499</v>
      </c>
      <c r="WF22">
        <f t="shared" si="9"/>
        <v>0</v>
      </c>
      <c r="WG22">
        <f t="shared" si="9"/>
        <v>1.9697248755894119</v>
      </c>
      <c r="WH22">
        <f t="shared" si="9"/>
        <v>3.0106662671408699</v>
      </c>
      <c r="WI22">
        <f t="shared" si="9"/>
        <v>0.26762989942729598</v>
      </c>
      <c r="WJ22">
        <f t="shared" si="9"/>
        <v>0.44799370224498303</v>
      </c>
      <c r="WK22">
        <f t="shared" si="9"/>
        <v>0</v>
      </c>
      <c r="WL22">
        <f t="shared" si="9"/>
        <v>1.827845975896714</v>
      </c>
      <c r="WM22">
        <f t="shared" si="9"/>
        <v>3.4322376515459649</v>
      </c>
      <c r="WN22">
        <f t="shared" si="9"/>
        <v>0</v>
      </c>
      <c r="WO22">
        <f t="shared" si="9"/>
        <v>3.9104164726493487</v>
      </c>
      <c r="WP22">
        <f t="shared" si="9"/>
        <v>0</v>
      </c>
      <c r="WQ22">
        <f t="shared" si="9"/>
        <v>0.54096771323688198</v>
      </c>
      <c r="WR22">
        <f t="shared" si="9"/>
        <v>0.53473657815318099</v>
      </c>
      <c r="WS22">
        <f t="shared" si="9"/>
        <v>0</v>
      </c>
      <c r="WT22">
        <f t="shared" si="9"/>
        <v>0</v>
      </c>
      <c r="WU22">
        <f t="shared" si="9"/>
        <v>0</v>
      </c>
      <c r="WV22">
        <f t="shared" si="9"/>
        <v>0</v>
      </c>
      <c r="WW22">
        <f t="shared" si="9"/>
        <v>0</v>
      </c>
      <c r="WX22">
        <f t="shared" si="9"/>
        <v>0.70701133629610102</v>
      </c>
      <c r="WY22">
        <f t="shared" si="9"/>
        <v>0</v>
      </c>
      <c r="WZ22">
        <f t="shared" si="9"/>
        <v>3.394890271614047</v>
      </c>
      <c r="XA22">
        <f t="shared" si="9"/>
        <v>0</v>
      </c>
      <c r="XB22">
        <f t="shared" si="9"/>
        <v>0</v>
      </c>
      <c r="XC22">
        <f t="shared" si="9"/>
        <v>30.617843307842175</v>
      </c>
      <c r="XD22">
        <f t="shared" si="9"/>
        <v>0.54227902545196605</v>
      </c>
      <c r="XE22">
        <f t="shared" si="9"/>
        <v>0</v>
      </c>
      <c r="XF22">
        <f t="shared" si="9"/>
        <v>2.79990967686388</v>
      </c>
      <c r="XG22">
        <f t="shared" si="9"/>
        <v>4.4749061044261005</v>
      </c>
      <c r="XH22">
        <f t="shared" si="9"/>
        <v>4.5414884997302893</v>
      </c>
      <c r="XI22">
        <f t="shared" si="9"/>
        <v>8.4967821890240707</v>
      </c>
      <c r="XJ22">
        <f t="shared" si="9"/>
        <v>0</v>
      </c>
      <c r="XK22">
        <f t="shared" si="9"/>
        <v>0</v>
      </c>
      <c r="XL22">
        <f t="shared" si="9"/>
        <v>13.712065404942729</v>
      </c>
      <c r="XM22">
        <f t="shared" si="9"/>
        <v>0</v>
      </c>
      <c r="XN22">
        <f t="shared" si="9"/>
        <v>0</v>
      </c>
      <c r="XO22">
        <f t="shared" si="9"/>
        <v>0</v>
      </c>
      <c r="XP22">
        <f t="shared" si="9"/>
        <v>0</v>
      </c>
      <c r="XQ22">
        <f t="shared" si="9"/>
        <v>0.77835359538984195</v>
      </c>
      <c r="XR22">
        <f t="shared" si="9"/>
        <v>0.82418554367039298</v>
      </c>
      <c r="XS22">
        <f t="shared" ref="XS22:AAD22" si="10">SUM(XS2:XS21)</f>
        <v>5.1440729188186225</v>
      </c>
      <c r="XT22">
        <f t="shared" si="10"/>
        <v>0</v>
      </c>
      <c r="XU22">
        <f t="shared" si="10"/>
        <v>17.273367384857</v>
      </c>
      <c r="XV22">
        <f t="shared" si="10"/>
        <v>0</v>
      </c>
      <c r="XW22">
        <f t="shared" si="10"/>
        <v>0</v>
      </c>
      <c r="XX22">
        <f t="shared" si="10"/>
        <v>0.42955336686272799</v>
      </c>
      <c r="XY22">
        <f t="shared" si="10"/>
        <v>0</v>
      </c>
      <c r="XZ22">
        <f t="shared" si="10"/>
        <v>0</v>
      </c>
      <c r="YA22">
        <f t="shared" si="10"/>
        <v>0</v>
      </c>
      <c r="YB22">
        <f t="shared" si="10"/>
        <v>1.27819176397163</v>
      </c>
      <c r="YC22">
        <f t="shared" si="10"/>
        <v>6.2374796104475223</v>
      </c>
      <c r="YD22">
        <f t="shared" si="10"/>
        <v>0</v>
      </c>
      <c r="YE22">
        <f t="shared" si="10"/>
        <v>11.072035520278575</v>
      </c>
      <c r="YF22">
        <f t="shared" si="10"/>
        <v>1.31570680516703</v>
      </c>
      <c r="YG22">
        <f t="shared" si="10"/>
        <v>30.730131869563859</v>
      </c>
      <c r="YH22">
        <f t="shared" si="10"/>
        <v>16.951465390767954</v>
      </c>
      <c r="YI22">
        <f t="shared" si="10"/>
        <v>11.588776679692705</v>
      </c>
      <c r="YJ22">
        <f t="shared" si="10"/>
        <v>4.0345903349404102</v>
      </c>
      <c r="YK22">
        <f t="shared" si="10"/>
        <v>0.48864065667916001</v>
      </c>
      <c r="YL22">
        <f t="shared" si="10"/>
        <v>0</v>
      </c>
      <c r="YM22">
        <f t="shared" si="10"/>
        <v>0.13828263828392301</v>
      </c>
      <c r="YN22">
        <f t="shared" si="10"/>
        <v>5.5017636213551606</v>
      </c>
      <c r="YO22">
        <f t="shared" si="10"/>
        <v>0</v>
      </c>
      <c r="YP22">
        <f t="shared" si="10"/>
        <v>0</v>
      </c>
      <c r="YQ22">
        <f t="shared" si="10"/>
        <v>0</v>
      </c>
      <c r="YR22">
        <f t="shared" si="10"/>
        <v>0</v>
      </c>
      <c r="YS22">
        <f t="shared" si="10"/>
        <v>0</v>
      </c>
      <c r="YT22">
        <f t="shared" si="10"/>
        <v>0</v>
      </c>
      <c r="YU22">
        <f t="shared" si="10"/>
        <v>3.438439502030664</v>
      </c>
      <c r="YV22">
        <f t="shared" si="10"/>
        <v>0</v>
      </c>
      <c r="YW22">
        <f t="shared" si="10"/>
        <v>0</v>
      </c>
      <c r="YX22">
        <f t="shared" si="10"/>
        <v>0</v>
      </c>
      <c r="YY22">
        <f t="shared" si="10"/>
        <v>44.983341716518197</v>
      </c>
      <c r="YZ22">
        <f t="shared" si="10"/>
        <v>1.74090496362258</v>
      </c>
      <c r="ZA22">
        <f t="shared" si="10"/>
        <v>1.7686948559905999</v>
      </c>
      <c r="ZB22">
        <f t="shared" si="10"/>
        <v>0</v>
      </c>
      <c r="ZC22">
        <f t="shared" si="10"/>
        <v>0.190665223885257</v>
      </c>
      <c r="ZD22">
        <f t="shared" si="10"/>
        <v>2.05541661967019</v>
      </c>
      <c r="ZE22">
        <f t="shared" si="10"/>
        <v>38.878596110272198</v>
      </c>
      <c r="ZF22">
        <f t="shared" si="10"/>
        <v>0</v>
      </c>
      <c r="ZG22">
        <f t="shared" si="10"/>
        <v>1.7669486814649149</v>
      </c>
      <c r="ZH22">
        <f t="shared" si="10"/>
        <v>4.7986125617467525</v>
      </c>
      <c r="ZI22">
        <f t="shared" si="10"/>
        <v>2.546451754723039</v>
      </c>
      <c r="ZJ22">
        <f t="shared" si="10"/>
        <v>0</v>
      </c>
      <c r="ZK22">
        <f t="shared" si="10"/>
        <v>0.31462640424962202</v>
      </c>
      <c r="ZL22">
        <f t="shared" si="10"/>
        <v>0</v>
      </c>
      <c r="ZM22">
        <f t="shared" si="10"/>
        <v>0</v>
      </c>
      <c r="ZN22">
        <f t="shared" si="10"/>
        <v>0.652395000869743</v>
      </c>
      <c r="ZO22">
        <f t="shared" si="10"/>
        <v>38.515626170665143</v>
      </c>
      <c r="ZP22">
        <f t="shared" si="10"/>
        <v>1.25377791906221</v>
      </c>
      <c r="ZQ22">
        <f t="shared" si="10"/>
        <v>29.138824408298746</v>
      </c>
      <c r="ZR22">
        <f t="shared" si="10"/>
        <v>6.7931263166863634</v>
      </c>
      <c r="ZS22">
        <f t="shared" si="10"/>
        <v>59.324115379244731</v>
      </c>
      <c r="ZT22">
        <f t="shared" si="10"/>
        <v>0</v>
      </c>
      <c r="ZU22">
        <f t="shared" si="10"/>
        <v>17.352245908742542</v>
      </c>
      <c r="ZV22">
        <f t="shared" si="10"/>
        <v>0</v>
      </c>
      <c r="ZW22">
        <f t="shared" si="10"/>
        <v>26.784087568396323</v>
      </c>
      <c r="ZX22">
        <f t="shared" si="10"/>
        <v>0</v>
      </c>
      <c r="ZY22">
        <f t="shared" si="10"/>
        <v>1.4505226657113099</v>
      </c>
      <c r="ZZ22">
        <f t="shared" si="10"/>
        <v>0</v>
      </c>
      <c r="AAA22">
        <f t="shared" si="10"/>
        <v>0</v>
      </c>
      <c r="AAB22">
        <f t="shared" si="10"/>
        <v>13.56215522582723</v>
      </c>
      <c r="AAC22">
        <f t="shared" si="10"/>
        <v>7.4410497945734297</v>
      </c>
      <c r="AAD22">
        <f t="shared" si="10"/>
        <v>3.9178417474798737</v>
      </c>
      <c r="AAE22">
        <f t="shared" ref="AAE22:ACP22" si="11">SUM(AAE2:AAE21)</f>
        <v>0.93389501847477696</v>
      </c>
      <c r="AAF22">
        <f t="shared" si="11"/>
        <v>19.610184594321222</v>
      </c>
      <c r="AAG22">
        <f t="shared" si="11"/>
        <v>0</v>
      </c>
      <c r="AAH22">
        <f t="shared" si="11"/>
        <v>0</v>
      </c>
      <c r="AAI22">
        <f t="shared" si="11"/>
        <v>0</v>
      </c>
      <c r="AAJ22">
        <f t="shared" si="11"/>
        <v>3.2313893962956701</v>
      </c>
      <c r="AAK22">
        <f t="shared" si="11"/>
        <v>0</v>
      </c>
      <c r="AAL22">
        <f t="shared" si="11"/>
        <v>0</v>
      </c>
      <c r="AAM22">
        <f t="shared" si="11"/>
        <v>51.743776283572885</v>
      </c>
      <c r="AAN22">
        <f t="shared" si="11"/>
        <v>1.39081640434611</v>
      </c>
      <c r="AAO22">
        <f t="shared" si="11"/>
        <v>1.31498966296215</v>
      </c>
      <c r="AAP22">
        <f t="shared" si="11"/>
        <v>0.72887734670073101</v>
      </c>
      <c r="AAQ22">
        <f t="shared" si="11"/>
        <v>13.092023113731914</v>
      </c>
      <c r="AAR22">
        <f t="shared" si="11"/>
        <v>3.0684016269451</v>
      </c>
      <c r="AAS22">
        <f t="shared" si="11"/>
        <v>2.2187977315113301</v>
      </c>
      <c r="AAT22">
        <f t="shared" si="11"/>
        <v>17.505563059728996</v>
      </c>
      <c r="AAU22">
        <f t="shared" si="11"/>
        <v>13.335431433188733</v>
      </c>
      <c r="AAV22">
        <f t="shared" si="11"/>
        <v>0.74347413931170503</v>
      </c>
      <c r="AAW22">
        <f t="shared" si="11"/>
        <v>1.02843128868615</v>
      </c>
      <c r="AAX22">
        <f t="shared" si="11"/>
        <v>3.8667662425026377</v>
      </c>
      <c r="AAY22">
        <f t="shared" si="11"/>
        <v>0</v>
      </c>
      <c r="AAZ22">
        <f t="shared" si="11"/>
        <v>0.73533129996008495</v>
      </c>
      <c r="ABA22">
        <f t="shared" si="11"/>
        <v>42.317605248508528</v>
      </c>
      <c r="ABB22">
        <f t="shared" si="11"/>
        <v>0</v>
      </c>
      <c r="ABC22">
        <f t="shared" si="11"/>
        <v>0</v>
      </c>
      <c r="ABD22">
        <f t="shared" si="11"/>
        <v>0</v>
      </c>
      <c r="ABE22">
        <f t="shared" si="11"/>
        <v>0</v>
      </c>
      <c r="ABF22">
        <f t="shared" si="11"/>
        <v>0</v>
      </c>
      <c r="ABG22">
        <f t="shared" si="11"/>
        <v>0</v>
      </c>
      <c r="ABH22">
        <f t="shared" si="11"/>
        <v>0</v>
      </c>
      <c r="ABI22">
        <f t="shared" si="11"/>
        <v>0</v>
      </c>
      <c r="ABJ22">
        <f t="shared" si="11"/>
        <v>0</v>
      </c>
      <c r="ABK22">
        <f t="shared" si="11"/>
        <v>0</v>
      </c>
      <c r="ABL22">
        <f t="shared" si="11"/>
        <v>0</v>
      </c>
      <c r="ABM22">
        <f t="shared" si="11"/>
        <v>2.8706753122524793</v>
      </c>
      <c r="ABN22">
        <f t="shared" si="11"/>
        <v>0</v>
      </c>
      <c r="ABO22">
        <f t="shared" si="11"/>
        <v>0</v>
      </c>
      <c r="ABP22">
        <f t="shared" si="11"/>
        <v>0</v>
      </c>
      <c r="ABQ22">
        <f t="shared" si="11"/>
        <v>0</v>
      </c>
      <c r="ABR22">
        <f t="shared" si="11"/>
        <v>2.1659114306716698</v>
      </c>
      <c r="ABS22">
        <f t="shared" si="11"/>
        <v>0</v>
      </c>
      <c r="ABT22">
        <f t="shared" si="11"/>
        <v>0</v>
      </c>
      <c r="ABU22">
        <f t="shared" si="11"/>
        <v>5.3333628846178023</v>
      </c>
      <c r="ABV22">
        <f t="shared" si="11"/>
        <v>5.66623921319992</v>
      </c>
      <c r="ABW22">
        <f t="shared" si="11"/>
        <v>9.6943388673579562</v>
      </c>
      <c r="ABX22">
        <f t="shared" si="11"/>
        <v>1.8974440586902599</v>
      </c>
      <c r="ABY22">
        <f t="shared" si="11"/>
        <v>5.3291277189530746</v>
      </c>
      <c r="ABZ22">
        <f t="shared" si="11"/>
        <v>24.540968751121969</v>
      </c>
      <c r="ACA22">
        <f t="shared" si="11"/>
        <v>96.853367173412906</v>
      </c>
      <c r="ACB22">
        <f t="shared" si="11"/>
        <v>135.15290240590033</v>
      </c>
      <c r="ACC22">
        <f t="shared" si="11"/>
        <v>0</v>
      </c>
      <c r="ACD22">
        <f t="shared" si="11"/>
        <v>5.76828275272692</v>
      </c>
      <c r="ACE22">
        <f t="shared" si="11"/>
        <v>0</v>
      </c>
      <c r="ACF22">
        <f t="shared" si="11"/>
        <v>281.67272115755895</v>
      </c>
      <c r="ACG22">
        <f t="shared" si="11"/>
        <v>16.406789393171991</v>
      </c>
      <c r="ACH22">
        <f t="shared" si="11"/>
        <v>3.1700518842412313</v>
      </c>
      <c r="ACI22">
        <f t="shared" si="11"/>
        <v>0</v>
      </c>
      <c r="ACJ22">
        <f t="shared" si="11"/>
        <v>5.5913328614594136</v>
      </c>
      <c r="ACK22">
        <f t="shared" si="11"/>
        <v>34.29168653944383</v>
      </c>
      <c r="ACL22">
        <f t="shared" si="11"/>
        <v>63.200733016097239</v>
      </c>
      <c r="ACM22">
        <f t="shared" si="11"/>
        <v>48.287429251493535</v>
      </c>
      <c r="ACN22">
        <f t="shared" si="11"/>
        <v>10.61510662260592</v>
      </c>
      <c r="ACO22">
        <f t="shared" si="11"/>
        <v>21.000685184550573</v>
      </c>
      <c r="ACP22">
        <f t="shared" si="11"/>
        <v>0</v>
      </c>
      <c r="ACQ22">
        <f t="shared" ref="ACQ22:AEJ22" si="12">SUM(ACQ2:ACQ21)</f>
        <v>7.6562684697802492</v>
      </c>
      <c r="ACR22">
        <f t="shared" si="12"/>
        <v>13.20882655098367</v>
      </c>
      <c r="ACS22">
        <f t="shared" si="12"/>
        <v>23.832148313396626</v>
      </c>
      <c r="ACT22">
        <f t="shared" si="12"/>
        <v>13.554605131643719</v>
      </c>
      <c r="ACU22">
        <f t="shared" si="12"/>
        <v>24.009989276642237</v>
      </c>
      <c r="ACV22">
        <f t="shared" si="12"/>
        <v>7.1337062677151692</v>
      </c>
      <c r="ACW22">
        <f t="shared" si="12"/>
        <v>0.75330930640443905</v>
      </c>
      <c r="ACX22">
        <f t="shared" si="12"/>
        <v>0</v>
      </c>
      <c r="ACY22">
        <f t="shared" si="12"/>
        <v>0</v>
      </c>
      <c r="ACZ22">
        <f t="shared" si="12"/>
        <v>0</v>
      </c>
      <c r="ADA22">
        <f t="shared" si="12"/>
        <v>0</v>
      </c>
      <c r="ADB22">
        <f t="shared" si="12"/>
        <v>44.518514217966079</v>
      </c>
      <c r="ADC22">
        <f t="shared" si="12"/>
        <v>0</v>
      </c>
      <c r="ADD22">
        <f t="shared" si="12"/>
        <v>2.1781242414634798</v>
      </c>
      <c r="ADE22">
        <f t="shared" si="12"/>
        <v>0</v>
      </c>
      <c r="ADF22">
        <f t="shared" si="12"/>
        <v>0</v>
      </c>
      <c r="ADG22">
        <f t="shared" si="12"/>
        <v>1.6180385071707299</v>
      </c>
      <c r="ADH22">
        <f t="shared" si="12"/>
        <v>0</v>
      </c>
      <c r="ADI22">
        <f t="shared" si="12"/>
        <v>9.5238560699561177</v>
      </c>
      <c r="ADJ22">
        <f t="shared" si="12"/>
        <v>1.713005193307551</v>
      </c>
      <c r="ADK22">
        <f t="shared" si="12"/>
        <v>0</v>
      </c>
      <c r="ADL22">
        <f t="shared" si="12"/>
        <v>10.963021073054565</v>
      </c>
      <c r="ADM22">
        <f t="shared" si="12"/>
        <v>44.306157116656273</v>
      </c>
      <c r="ADN22">
        <f t="shared" si="12"/>
        <v>2.8793449819296102</v>
      </c>
      <c r="ADO22">
        <f t="shared" si="12"/>
        <v>1.3203219030100399</v>
      </c>
      <c r="ADP22">
        <f t="shared" si="12"/>
        <v>21.852338686360785</v>
      </c>
      <c r="ADQ22">
        <f t="shared" si="12"/>
        <v>0</v>
      </c>
      <c r="ADR22">
        <f t="shared" si="12"/>
        <v>1.2400052137434701</v>
      </c>
      <c r="ADS22">
        <f t="shared" si="12"/>
        <v>4.9319656229407753</v>
      </c>
      <c r="ADT22">
        <f t="shared" si="12"/>
        <v>0</v>
      </c>
      <c r="ADU22">
        <f t="shared" si="12"/>
        <v>0</v>
      </c>
      <c r="ADV22">
        <f t="shared" si="12"/>
        <v>0</v>
      </c>
      <c r="ADW22">
        <f t="shared" si="12"/>
        <v>56.096348144251216</v>
      </c>
      <c r="ADX22">
        <f t="shared" si="12"/>
        <v>0.93460626108118605</v>
      </c>
      <c r="ADY22">
        <f t="shared" si="12"/>
        <v>1.44105583037848</v>
      </c>
      <c r="ADZ22">
        <f t="shared" si="12"/>
        <v>1.7919787631495201</v>
      </c>
      <c r="AEA22">
        <f t="shared" si="12"/>
        <v>1.3609665895476399</v>
      </c>
      <c r="AEB22">
        <f t="shared" si="12"/>
        <v>4.3048718388064504</v>
      </c>
      <c r="AEC22">
        <f t="shared" si="12"/>
        <v>2.6071766113085602</v>
      </c>
      <c r="AED22">
        <f t="shared" si="12"/>
        <v>9.3654110992605535</v>
      </c>
      <c r="AEE22">
        <f t="shared" si="12"/>
        <v>6.9243070952159256</v>
      </c>
      <c r="AEF22">
        <f t="shared" si="12"/>
        <v>2.28898198688041</v>
      </c>
      <c r="AEG22">
        <f t="shared" si="12"/>
        <v>2.3960815814722012</v>
      </c>
      <c r="AEH22">
        <f t="shared" si="12"/>
        <v>1.8855217076712001</v>
      </c>
      <c r="AEI22">
        <f t="shared" si="12"/>
        <v>0.22280247455122301</v>
      </c>
      <c r="AEJ22">
        <f t="shared" si="12"/>
        <v>584825.30613681884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J22"/>
  <sheetViews>
    <sheetView workbookViewId="0">
      <pane xSplit="1" ySplit="1" topLeftCell="ADS2" activePane="bottomRight" state="frozen"/>
      <selection pane="topRight" activeCell="B1" sqref="B1"/>
      <selection pane="bottomLeft" activeCell="A2" sqref="A2"/>
      <selection pane="bottomRight" activeCell="AEJ2" sqref="AEJ2"/>
    </sheetView>
  </sheetViews>
  <sheetFormatPr defaultRowHeight="14.5" x14ac:dyDescent="0.35"/>
  <sheetData>
    <row r="1" spans="1:816" x14ac:dyDescent="0.35">
      <c r="A1" t="s">
        <v>0</v>
      </c>
      <c r="B1">
        <v>113110</v>
      </c>
      <c r="C1">
        <v>113310</v>
      </c>
      <c r="D1">
        <v>114111</v>
      </c>
      <c r="E1">
        <v>114112</v>
      </c>
      <c r="F1">
        <v>114210</v>
      </c>
      <c r="G1">
        <v>115111</v>
      </c>
      <c r="H1">
        <v>115112</v>
      </c>
      <c r="I1">
        <v>115114</v>
      </c>
      <c r="J1">
        <v>115115</v>
      </c>
      <c r="K1">
        <v>115116</v>
      </c>
      <c r="L1">
        <v>115210</v>
      </c>
      <c r="M1">
        <v>115310</v>
      </c>
      <c r="N1">
        <v>211111</v>
      </c>
      <c r="O1">
        <v>211112</v>
      </c>
      <c r="P1">
        <v>212111</v>
      </c>
      <c r="Q1">
        <v>212311</v>
      </c>
      <c r="R1">
        <v>212312</v>
      </c>
      <c r="S1">
        <v>212321</v>
      </c>
      <c r="T1">
        <v>212322</v>
      </c>
      <c r="U1">
        <v>212399</v>
      </c>
      <c r="V1">
        <v>213111</v>
      </c>
      <c r="W1">
        <v>213112</v>
      </c>
      <c r="X1">
        <v>213113</v>
      </c>
      <c r="Y1">
        <v>221112</v>
      </c>
      <c r="Z1">
        <v>221113</v>
      </c>
      <c r="AA1">
        <v>221122</v>
      </c>
      <c r="AB1">
        <v>221210</v>
      </c>
      <c r="AC1">
        <v>221310</v>
      </c>
      <c r="AD1">
        <v>221320</v>
      </c>
      <c r="AE1">
        <v>236115</v>
      </c>
      <c r="AF1">
        <v>236116</v>
      </c>
      <c r="AG1">
        <v>236117</v>
      </c>
      <c r="AH1">
        <v>236118</v>
      </c>
      <c r="AI1">
        <v>236210</v>
      </c>
      <c r="AJ1">
        <v>236220</v>
      </c>
      <c r="AK1">
        <v>237110</v>
      </c>
      <c r="AL1">
        <v>237120</v>
      </c>
      <c r="AM1">
        <v>237130</v>
      </c>
      <c r="AN1">
        <v>237210</v>
      </c>
      <c r="AO1">
        <v>237310</v>
      </c>
      <c r="AP1">
        <v>237990</v>
      </c>
      <c r="AQ1">
        <v>238110</v>
      </c>
      <c r="AR1">
        <v>238120</v>
      </c>
      <c r="AS1">
        <v>238130</v>
      </c>
      <c r="AT1">
        <v>238140</v>
      </c>
      <c r="AU1">
        <v>238150</v>
      </c>
      <c r="AV1">
        <v>238160</v>
      </c>
      <c r="AW1">
        <v>238170</v>
      </c>
      <c r="AX1">
        <v>238190</v>
      </c>
      <c r="AY1">
        <v>238210</v>
      </c>
      <c r="AZ1">
        <v>238220</v>
      </c>
      <c r="BA1">
        <v>238290</v>
      </c>
      <c r="BB1">
        <v>238310</v>
      </c>
      <c r="BC1">
        <v>238320</v>
      </c>
      <c r="BD1">
        <v>238330</v>
      </c>
      <c r="BE1">
        <v>238340</v>
      </c>
      <c r="BF1">
        <v>238350</v>
      </c>
      <c r="BG1">
        <v>238390</v>
      </c>
      <c r="BH1">
        <v>238910</v>
      </c>
      <c r="BI1">
        <v>238990</v>
      </c>
      <c r="BJ1">
        <v>311111</v>
      </c>
      <c r="BK1">
        <v>311119</v>
      </c>
      <c r="BL1">
        <v>311211</v>
      </c>
      <c r="BM1">
        <v>311212</v>
      </c>
      <c r="BN1">
        <v>311213</v>
      </c>
      <c r="BO1">
        <v>311221</v>
      </c>
      <c r="BP1">
        <v>311224</v>
      </c>
      <c r="BQ1">
        <v>311340</v>
      </c>
      <c r="BR1">
        <v>311351</v>
      </c>
      <c r="BS1">
        <v>311352</v>
      </c>
      <c r="BT1">
        <v>311412</v>
      </c>
      <c r="BU1">
        <v>311421</v>
      </c>
      <c r="BV1">
        <v>311511</v>
      </c>
      <c r="BW1">
        <v>311611</v>
      </c>
      <c r="BX1">
        <v>311612</v>
      </c>
      <c r="BY1">
        <v>311613</v>
      </c>
      <c r="BZ1">
        <v>311615</v>
      </c>
      <c r="CA1">
        <v>311710</v>
      </c>
      <c r="CB1">
        <v>311811</v>
      </c>
      <c r="CC1">
        <v>311812</v>
      </c>
      <c r="CD1">
        <v>311813</v>
      </c>
      <c r="CE1">
        <v>311821</v>
      </c>
      <c r="CF1">
        <v>311824</v>
      </c>
      <c r="CG1">
        <v>311919</v>
      </c>
      <c r="CH1">
        <v>311920</v>
      </c>
      <c r="CI1">
        <v>311930</v>
      </c>
      <c r="CJ1">
        <v>311941</v>
      </c>
      <c r="CK1">
        <v>311999</v>
      </c>
      <c r="CL1">
        <v>312111</v>
      </c>
      <c r="CM1">
        <v>312112</v>
      </c>
      <c r="CN1">
        <v>312113</v>
      </c>
      <c r="CO1">
        <v>312120</v>
      </c>
      <c r="CP1">
        <v>312130</v>
      </c>
      <c r="CQ1">
        <v>313210</v>
      </c>
      <c r="CR1">
        <v>313230</v>
      </c>
      <c r="CS1">
        <v>313240</v>
      </c>
      <c r="CT1">
        <v>313310</v>
      </c>
      <c r="CU1">
        <v>314120</v>
      </c>
      <c r="CV1">
        <v>314910</v>
      </c>
      <c r="CW1">
        <v>314994</v>
      </c>
      <c r="CX1">
        <v>314999</v>
      </c>
      <c r="CY1">
        <v>315110</v>
      </c>
      <c r="CZ1">
        <v>315210</v>
      </c>
      <c r="DA1">
        <v>315220</v>
      </c>
      <c r="DB1">
        <v>315240</v>
      </c>
      <c r="DC1">
        <v>315280</v>
      </c>
      <c r="DD1">
        <v>315990</v>
      </c>
      <c r="DE1">
        <v>316110</v>
      </c>
      <c r="DF1">
        <v>316998</v>
      </c>
      <c r="DG1">
        <v>321113</v>
      </c>
      <c r="DH1">
        <v>321114</v>
      </c>
      <c r="DI1">
        <v>321211</v>
      </c>
      <c r="DJ1">
        <v>321212</v>
      </c>
      <c r="DK1">
        <v>321214</v>
      </c>
      <c r="DL1">
        <v>321219</v>
      </c>
      <c r="DM1">
        <v>321911</v>
      </c>
      <c r="DN1">
        <v>321912</v>
      </c>
      <c r="DO1">
        <v>321918</v>
      </c>
      <c r="DP1">
        <v>321920</v>
      </c>
      <c r="DQ1">
        <v>321991</v>
      </c>
      <c r="DR1">
        <v>321992</v>
      </c>
      <c r="DS1">
        <v>321999</v>
      </c>
      <c r="DT1">
        <v>322110</v>
      </c>
      <c r="DU1">
        <v>322122</v>
      </c>
      <c r="DV1">
        <v>322130</v>
      </c>
      <c r="DW1">
        <v>322211</v>
      </c>
      <c r="DX1">
        <v>322212</v>
      </c>
      <c r="DY1">
        <v>322219</v>
      </c>
      <c r="DZ1">
        <v>322220</v>
      </c>
      <c r="EA1">
        <v>322230</v>
      </c>
      <c r="EB1">
        <v>322291</v>
      </c>
      <c r="EC1">
        <v>322299</v>
      </c>
      <c r="ED1">
        <v>323111</v>
      </c>
      <c r="EE1">
        <v>323113</v>
      </c>
      <c r="EF1">
        <v>323117</v>
      </c>
      <c r="EG1">
        <v>323120</v>
      </c>
      <c r="EH1">
        <v>324110</v>
      </c>
      <c r="EI1">
        <v>324121</v>
      </c>
      <c r="EJ1">
        <v>324122</v>
      </c>
      <c r="EK1">
        <v>324191</v>
      </c>
      <c r="EL1">
        <v>324199</v>
      </c>
      <c r="EM1">
        <v>325120</v>
      </c>
      <c r="EN1">
        <v>325130</v>
      </c>
      <c r="EO1">
        <v>325180</v>
      </c>
      <c r="EP1">
        <v>325193</v>
      </c>
      <c r="EQ1">
        <v>325199</v>
      </c>
      <c r="ER1">
        <v>325211</v>
      </c>
      <c r="ES1">
        <v>325212</v>
      </c>
      <c r="ET1">
        <v>325220</v>
      </c>
      <c r="EU1">
        <v>325311</v>
      </c>
      <c r="EV1">
        <v>325312</v>
      </c>
      <c r="EW1">
        <v>325314</v>
      </c>
      <c r="EX1">
        <v>325320</v>
      </c>
      <c r="EY1">
        <v>325411</v>
      </c>
      <c r="EZ1">
        <v>325412</v>
      </c>
      <c r="FA1">
        <v>325510</v>
      </c>
      <c r="FB1">
        <v>325611</v>
      </c>
      <c r="FC1">
        <v>325612</v>
      </c>
      <c r="FD1">
        <v>325620</v>
      </c>
      <c r="FE1">
        <v>325991</v>
      </c>
      <c r="FF1">
        <v>325998</v>
      </c>
      <c r="FG1">
        <v>326111</v>
      </c>
      <c r="FH1">
        <v>326112</v>
      </c>
      <c r="FI1">
        <v>326113</v>
      </c>
      <c r="FJ1">
        <v>326121</v>
      </c>
      <c r="FK1">
        <v>326122</v>
      </c>
      <c r="FL1">
        <v>326130</v>
      </c>
      <c r="FM1">
        <v>326140</v>
      </c>
      <c r="FN1">
        <v>326150</v>
      </c>
      <c r="FO1">
        <v>326191</v>
      </c>
      <c r="FP1">
        <v>326199</v>
      </c>
      <c r="FQ1">
        <v>326211</v>
      </c>
      <c r="FR1">
        <v>326212</v>
      </c>
      <c r="FS1">
        <v>326220</v>
      </c>
      <c r="FT1">
        <v>326291</v>
      </c>
      <c r="FU1">
        <v>326299</v>
      </c>
      <c r="FV1">
        <v>327110</v>
      </c>
      <c r="FW1">
        <v>327120</v>
      </c>
      <c r="FX1">
        <v>327211</v>
      </c>
      <c r="FY1">
        <v>327212</v>
      </c>
      <c r="FZ1">
        <v>327215</v>
      </c>
      <c r="GA1">
        <v>327320</v>
      </c>
      <c r="GB1">
        <v>327331</v>
      </c>
      <c r="GC1">
        <v>327332</v>
      </c>
      <c r="GD1">
        <v>327390</v>
      </c>
      <c r="GE1">
        <v>327410</v>
      </c>
      <c r="GF1">
        <v>327420</v>
      </c>
      <c r="GG1">
        <v>327991</v>
      </c>
      <c r="GH1">
        <v>327992</v>
      </c>
      <c r="GI1">
        <v>327993</v>
      </c>
      <c r="GJ1">
        <v>327999</v>
      </c>
      <c r="GK1">
        <v>331110</v>
      </c>
      <c r="GL1">
        <v>331210</v>
      </c>
      <c r="GM1">
        <v>331221</v>
      </c>
      <c r="GN1">
        <v>331222</v>
      </c>
      <c r="GO1">
        <v>331315</v>
      </c>
      <c r="GP1">
        <v>331318</v>
      </c>
      <c r="GQ1">
        <v>331420</v>
      </c>
      <c r="GR1">
        <v>331491</v>
      </c>
      <c r="GS1">
        <v>331511</v>
      </c>
      <c r="GT1">
        <v>331513</v>
      </c>
      <c r="GU1">
        <v>331524</v>
      </c>
      <c r="GV1">
        <v>332111</v>
      </c>
      <c r="GW1">
        <v>332114</v>
      </c>
      <c r="GX1">
        <v>332119</v>
      </c>
      <c r="GY1">
        <v>332216</v>
      </c>
      <c r="GZ1">
        <v>332311</v>
      </c>
      <c r="HA1">
        <v>332312</v>
      </c>
      <c r="HB1">
        <v>332313</v>
      </c>
      <c r="HC1">
        <v>332321</v>
      </c>
      <c r="HD1">
        <v>332322</v>
      </c>
      <c r="HE1">
        <v>332323</v>
      </c>
      <c r="HF1">
        <v>332410</v>
      </c>
      <c r="HG1">
        <v>332420</v>
      </c>
      <c r="HH1">
        <v>332439</v>
      </c>
      <c r="HI1">
        <v>332510</v>
      </c>
      <c r="HJ1">
        <v>332613</v>
      </c>
      <c r="HK1">
        <v>332618</v>
      </c>
      <c r="HL1">
        <v>332710</v>
      </c>
      <c r="HM1">
        <v>332721</v>
      </c>
      <c r="HN1">
        <v>332722</v>
      </c>
      <c r="HO1">
        <v>332811</v>
      </c>
      <c r="HP1">
        <v>332812</v>
      </c>
      <c r="HQ1">
        <v>332813</v>
      </c>
      <c r="HR1">
        <v>332911</v>
      </c>
      <c r="HS1">
        <v>332912</v>
      </c>
      <c r="HT1">
        <v>332919</v>
      </c>
      <c r="HU1">
        <v>332992</v>
      </c>
      <c r="HV1">
        <v>332993</v>
      </c>
      <c r="HW1">
        <v>332994</v>
      </c>
      <c r="HX1">
        <v>332996</v>
      </c>
      <c r="HY1">
        <v>332999</v>
      </c>
      <c r="HZ1">
        <v>333111</v>
      </c>
      <c r="IA1">
        <v>333112</v>
      </c>
      <c r="IB1">
        <v>333120</v>
      </c>
      <c r="IC1">
        <v>333132</v>
      </c>
      <c r="ID1">
        <v>333241</v>
      </c>
      <c r="IE1">
        <v>333243</v>
      </c>
      <c r="IF1">
        <v>333249</v>
      </c>
      <c r="IG1">
        <v>333314</v>
      </c>
      <c r="IH1">
        <v>333318</v>
      </c>
      <c r="II1">
        <v>333413</v>
      </c>
      <c r="IJ1">
        <v>333415</v>
      </c>
      <c r="IK1">
        <v>333511</v>
      </c>
      <c r="IL1">
        <v>333514</v>
      </c>
      <c r="IM1">
        <v>333515</v>
      </c>
      <c r="IN1">
        <v>333517</v>
      </c>
      <c r="IO1">
        <v>333519</v>
      </c>
      <c r="IP1">
        <v>333613</v>
      </c>
      <c r="IQ1">
        <v>333618</v>
      </c>
      <c r="IR1">
        <v>333921</v>
      </c>
      <c r="IS1">
        <v>333922</v>
      </c>
      <c r="IT1">
        <v>333924</v>
      </c>
      <c r="IU1">
        <v>333991</v>
      </c>
      <c r="IV1">
        <v>333992</v>
      </c>
      <c r="IW1">
        <v>333993</v>
      </c>
      <c r="IX1">
        <v>333995</v>
      </c>
      <c r="IY1">
        <v>333996</v>
      </c>
      <c r="IZ1">
        <v>333997</v>
      </c>
      <c r="JA1">
        <v>333999</v>
      </c>
      <c r="JB1">
        <v>334111</v>
      </c>
      <c r="JC1">
        <v>334220</v>
      </c>
      <c r="JD1">
        <v>334412</v>
      </c>
      <c r="JE1">
        <v>334418</v>
      </c>
      <c r="JF1">
        <v>334511</v>
      </c>
      <c r="JG1">
        <v>334513</v>
      </c>
      <c r="JH1">
        <v>334515</v>
      </c>
      <c r="JI1">
        <v>334517</v>
      </c>
      <c r="JJ1">
        <v>334519</v>
      </c>
      <c r="JK1">
        <v>335121</v>
      </c>
      <c r="JL1">
        <v>335122</v>
      </c>
      <c r="JM1">
        <v>335129</v>
      </c>
      <c r="JN1">
        <v>335210</v>
      </c>
      <c r="JO1">
        <v>335221</v>
      </c>
      <c r="JP1">
        <v>335222</v>
      </c>
      <c r="JQ1">
        <v>335228</v>
      </c>
      <c r="JR1">
        <v>335311</v>
      </c>
      <c r="JS1">
        <v>335312</v>
      </c>
      <c r="JT1">
        <v>335313</v>
      </c>
      <c r="JU1">
        <v>335314</v>
      </c>
      <c r="JV1">
        <v>335929</v>
      </c>
      <c r="JW1">
        <v>335932</v>
      </c>
      <c r="JX1">
        <v>335991</v>
      </c>
      <c r="JY1">
        <v>335999</v>
      </c>
      <c r="JZ1">
        <v>336111</v>
      </c>
      <c r="KA1">
        <v>336212</v>
      </c>
      <c r="KB1">
        <v>336214</v>
      </c>
      <c r="KC1">
        <v>336310</v>
      </c>
      <c r="KD1">
        <v>336320</v>
      </c>
      <c r="KE1">
        <v>336350</v>
      </c>
      <c r="KF1">
        <v>336360</v>
      </c>
      <c r="KG1">
        <v>336370</v>
      </c>
      <c r="KH1">
        <v>336390</v>
      </c>
      <c r="KI1">
        <v>336414</v>
      </c>
      <c r="KJ1">
        <v>336611</v>
      </c>
      <c r="KK1">
        <v>336612</v>
      </c>
      <c r="KL1">
        <v>337110</v>
      </c>
      <c r="KM1">
        <v>337121</v>
      </c>
      <c r="KN1">
        <v>337122</v>
      </c>
      <c r="KO1">
        <v>337127</v>
      </c>
      <c r="KP1">
        <v>337211</v>
      </c>
      <c r="KQ1">
        <v>337212</v>
      </c>
      <c r="KR1">
        <v>337214</v>
      </c>
      <c r="KS1">
        <v>337215</v>
      </c>
      <c r="KT1">
        <v>337910</v>
      </c>
      <c r="KU1">
        <v>337920</v>
      </c>
      <c r="KV1">
        <v>339112</v>
      </c>
      <c r="KW1">
        <v>339113</v>
      </c>
      <c r="KX1">
        <v>339115</v>
      </c>
      <c r="KY1">
        <v>339116</v>
      </c>
      <c r="KZ1">
        <v>339910</v>
      </c>
      <c r="LA1">
        <v>339920</v>
      </c>
      <c r="LB1">
        <v>339940</v>
      </c>
      <c r="LC1">
        <v>339950</v>
      </c>
      <c r="LD1">
        <v>339992</v>
      </c>
      <c r="LE1">
        <v>339993</v>
      </c>
      <c r="LF1">
        <v>339994</v>
      </c>
      <c r="LG1">
        <v>339995</v>
      </c>
      <c r="LH1">
        <v>339999</v>
      </c>
      <c r="LI1">
        <v>423110</v>
      </c>
      <c r="LJ1">
        <v>423120</v>
      </c>
      <c r="LK1">
        <v>423130</v>
      </c>
      <c r="LL1">
        <v>423140</v>
      </c>
      <c r="LM1">
        <v>423210</v>
      </c>
      <c r="LN1">
        <v>423220</v>
      </c>
      <c r="LO1">
        <v>423310</v>
      </c>
      <c r="LP1">
        <v>423320</v>
      </c>
      <c r="LQ1">
        <v>423330</v>
      </c>
      <c r="LR1">
        <v>423390</v>
      </c>
      <c r="LS1">
        <v>423410</v>
      </c>
      <c r="LT1">
        <v>423420</v>
      </c>
      <c r="LU1">
        <v>423430</v>
      </c>
      <c r="LV1">
        <v>423440</v>
      </c>
      <c r="LW1">
        <v>423450</v>
      </c>
      <c r="LX1">
        <v>423460</v>
      </c>
      <c r="LY1">
        <v>423490</v>
      </c>
      <c r="LZ1">
        <v>423510</v>
      </c>
      <c r="MA1">
        <v>423520</v>
      </c>
      <c r="MB1">
        <v>423610</v>
      </c>
      <c r="MC1">
        <v>423620</v>
      </c>
      <c r="MD1">
        <v>423690</v>
      </c>
      <c r="ME1">
        <v>423710</v>
      </c>
      <c r="MF1">
        <v>423720</v>
      </c>
      <c r="MG1">
        <v>423730</v>
      </c>
      <c r="MH1">
        <v>423740</v>
      </c>
      <c r="MI1">
        <v>423810</v>
      </c>
      <c r="MJ1">
        <v>423820</v>
      </c>
      <c r="MK1">
        <v>423830</v>
      </c>
      <c r="ML1">
        <v>423840</v>
      </c>
      <c r="MM1">
        <v>423850</v>
      </c>
      <c r="MN1">
        <v>423860</v>
      </c>
      <c r="MO1">
        <v>423910</v>
      </c>
      <c r="MP1">
        <v>423920</v>
      </c>
      <c r="MQ1">
        <v>423930</v>
      </c>
      <c r="MR1">
        <v>423940</v>
      </c>
      <c r="MS1">
        <v>423990</v>
      </c>
      <c r="MT1">
        <v>424110</v>
      </c>
      <c r="MU1">
        <v>424120</v>
      </c>
      <c r="MV1">
        <v>424130</v>
      </c>
      <c r="MW1">
        <v>424210</v>
      </c>
      <c r="MX1">
        <v>424310</v>
      </c>
      <c r="MY1">
        <v>424320</v>
      </c>
      <c r="MZ1">
        <v>424330</v>
      </c>
      <c r="NA1">
        <v>424410</v>
      </c>
      <c r="NB1">
        <v>424420</v>
      </c>
      <c r="NC1">
        <v>424430</v>
      </c>
      <c r="ND1">
        <v>424440</v>
      </c>
      <c r="NE1">
        <v>424450</v>
      </c>
      <c r="NF1">
        <v>424460</v>
      </c>
      <c r="NG1">
        <v>424470</v>
      </c>
      <c r="NH1">
        <v>424480</v>
      </c>
      <c r="NI1">
        <v>424490</v>
      </c>
      <c r="NJ1">
        <v>424510</v>
      </c>
      <c r="NK1">
        <v>424520</v>
      </c>
      <c r="NL1">
        <v>424590</v>
      </c>
      <c r="NM1">
        <v>424610</v>
      </c>
      <c r="NN1">
        <v>424690</v>
      </c>
      <c r="NO1">
        <v>424710</v>
      </c>
      <c r="NP1">
        <v>424720</v>
      </c>
      <c r="NQ1">
        <v>424810</v>
      </c>
      <c r="NR1">
        <v>424820</v>
      </c>
      <c r="NS1">
        <v>424910</v>
      </c>
      <c r="NT1">
        <v>424920</v>
      </c>
      <c r="NU1">
        <v>424930</v>
      </c>
      <c r="NV1">
        <v>424940</v>
      </c>
      <c r="NW1">
        <v>424950</v>
      </c>
      <c r="NX1">
        <v>424990</v>
      </c>
      <c r="NY1">
        <v>425120</v>
      </c>
      <c r="NZ1">
        <v>441110</v>
      </c>
      <c r="OA1">
        <v>441120</v>
      </c>
      <c r="OB1">
        <v>441210</v>
      </c>
      <c r="OC1">
        <v>441222</v>
      </c>
      <c r="OD1">
        <v>441228</v>
      </c>
      <c r="OE1">
        <v>441310</v>
      </c>
      <c r="OF1">
        <v>441320</v>
      </c>
      <c r="OG1">
        <v>442110</v>
      </c>
      <c r="OH1">
        <v>442210</v>
      </c>
      <c r="OI1">
        <v>442291</v>
      </c>
      <c r="OJ1">
        <v>442299</v>
      </c>
      <c r="OK1">
        <v>443141</v>
      </c>
      <c r="OL1">
        <v>443142</v>
      </c>
      <c r="OM1">
        <v>444110</v>
      </c>
      <c r="ON1">
        <v>444120</v>
      </c>
      <c r="OO1">
        <v>444130</v>
      </c>
      <c r="OP1">
        <v>444190</v>
      </c>
      <c r="OQ1">
        <v>444210</v>
      </c>
      <c r="OR1">
        <v>444220</v>
      </c>
      <c r="OS1">
        <v>445110</v>
      </c>
      <c r="OT1">
        <v>445120</v>
      </c>
      <c r="OU1">
        <v>445210</v>
      </c>
      <c r="OV1">
        <v>445220</v>
      </c>
      <c r="OW1">
        <v>445230</v>
      </c>
      <c r="OX1">
        <v>445291</v>
      </c>
      <c r="OY1">
        <v>445292</v>
      </c>
      <c r="OZ1">
        <v>445299</v>
      </c>
      <c r="PA1">
        <v>445310</v>
      </c>
      <c r="PB1">
        <v>446110</v>
      </c>
      <c r="PC1">
        <v>446120</v>
      </c>
      <c r="PD1">
        <v>446130</v>
      </c>
      <c r="PE1">
        <v>446191</v>
      </c>
      <c r="PF1">
        <v>446199</v>
      </c>
      <c r="PG1">
        <v>447110</v>
      </c>
      <c r="PH1">
        <v>447190</v>
      </c>
      <c r="PI1">
        <v>448110</v>
      </c>
      <c r="PJ1">
        <v>448120</v>
      </c>
      <c r="PK1">
        <v>448130</v>
      </c>
      <c r="PL1">
        <v>448140</v>
      </c>
      <c r="PM1">
        <v>448150</v>
      </c>
      <c r="PN1">
        <v>448190</v>
      </c>
      <c r="PO1">
        <v>448210</v>
      </c>
      <c r="PP1">
        <v>448310</v>
      </c>
      <c r="PQ1">
        <v>448320</v>
      </c>
      <c r="PR1">
        <v>451110</v>
      </c>
      <c r="PS1">
        <v>451120</v>
      </c>
      <c r="PT1">
        <v>451130</v>
      </c>
      <c r="PU1">
        <v>451140</v>
      </c>
      <c r="PV1">
        <v>451211</v>
      </c>
      <c r="PW1">
        <v>451212</v>
      </c>
      <c r="PX1">
        <v>452111</v>
      </c>
      <c r="PY1">
        <v>452112</v>
      </c>
      <c r="PZ1">
        <v>452910</v>
      </c>
      <c r="QA1">
        <v>452990</v>
      </c>
      <c r="QB1">
        <v>453110</v>
      </c>
      <c r="QC1">
        <v>453210</v>
      </c>
      <c r="QD1">
        <v>453220</v>
      </c>
      <c r="QE1">
        <v>453310</v>
      </c>
      <c r="QF1">
        <v>453910</v>
      </c>
      <c r="QG1">
        <v>453920</v>
      </c>
      <c r="QH1">
        <v>453930</v>
      </c>
      <c r="QI1">
        <v>453991</v>
      </c>
      <c r="QJ1">
        <v>453998</v>
      </c>
      <c r="QK1">
        <v>454111</v>
      </c>
      <c r="QL1">
        <v>454113</v>
      </c>
      <c r="QM1">
        <v>454210</v>
      </c>
      <c r="QN1">
        <v>454310</v>
      </c>
      <c r="QO1">
        <v>454390</v>
      </c>
      <c r="QP1">
        <v>481111</v>
      </c>
      <c r="QQ1">
        <v>481211</v>
      </c>
      <c r="QR1">
        <v>481219</v>
      </c>
      <c r="QS1">
        <v>483113</v>
      </c>
      <c r="QT1">
        <v>483211</v>
      </c>
      <c r="QU1">
        <v>483212</v>
      </c>
      <c r="QV1">
        <v>484110</v>
      </c>
      <c r="QW1">
        <v>484121</v>
      </c>
      <c r="QX1">
        <v>484122</v>
      </c>
      <c r="QY1">
        <v>484210</v>
      </c>
      <c r="QZ1">
        <v>484220</v>
      </c>
      <c r="RA1">
        <v>484230</v>
      </c>
      <c r="RB1">
        <v>485113</v>
      </c>
      <c r="RC1">
        <v>485210</v>
      </c>
      <c r="RD1">
        <v>485310</v>
      </c>
      <c r="RE1">
        <v>485320</v>
      </c>
      <c r="RF1">
        <v>485410</v>
      </c>
      <c r="RG1">
        <v>485510</v>
      </c>
      <c r="RH1">
        <v>485991</v>
      </c>
      <c r="RI1">
        <v>485999</v>
      </c>
      <c r="RJ1">
        <v>486110</v>
      </c>
      <c r="RK1">
        <v>486210</v>
      </c>
      <c r="RL1">
        <v>486910</v>
      </c>
      <c r="RM1">
        <v>487210</v>
      </c>
      <c r="RN1">
        <v>488111</v>
      </c>
      <c r="RO1">
        <v>488119</v>
      </c>
      <c r="RP1">
        <v>488190</v>
      </c>
      <c r="RQ1">
        <v>488210</v>
      </c>
      <c r="RR1">
        <v>488310</v>
      </c>
      <c r="RS1">
        <v>488320</v>
      </c>
      <c r="RT1">
        <v>488330</v>
      </c>
      <c r="RU1">
        <v>488390</v>
      </c>
      <c r="RV1">
        <v>488410</v>
      </c>
      <c r="RW1">
        <v>488490</v>
      </c>
      <c r="RX1">
        <v>488510</v>
      </c>
      <c r="RY1">
        <v>488991</v>
      </c>
      <c r="RZ1">
        <v>488999</v>
      </c>
      <c r="SA1">
        <v>492110</v>
      </c>
      <c r="SB1">
        <v>492210</v>
      </c>
      <c r="SC1">
        <v>493110</v>
      </c>
      <c r="SD1">
        <v>493120</v>
      </c>
      <c r="SE1">
        <v>493130</v>
      </c>
      <c r="SF1">
        <v>493190</v>
      </c>
      <c r="SG1">
        <v>511110</v>
      </c>
      <c r="SH1">
        <v>511120</v>
      </c>
      <c r="SI1">
        <v>511130</v>
      </c>
      <c r="SJ1">
        <v>511140</v>
      </c>
      <c r="SK1">
        <v>511199</v>
      </c>
      <c r="SL1">
        <v>511210</v>
      </c>
      <c r="SM1">
        <v>512110</v>
      </c>
      <c r="SN1">
        <v>512120</v>
      </c>
      <c r="SO1">
        <v>512131</v>
      </c>
      <c r="SP1">
        <v>512191</v>
      </c>
      <c r="SQ1">
        <v>512210</v>
      </c>
      <c r="SR1">
        <v>512220</v>
      </c>
      <c r="SS1">
        <v>512240</v>
      </c>
      <c r="ST1">
        <v>515111</v>
      </c>
      <c r="SU1">
        <v>515112</v>
      </c>
      <c r="SV1">
        <v>515120</v>
      </c>
      <c r="SW1">
        <v>517110</v>
      </c>
      <c r="SX1">
        <v>517210</v>
      </c>
      <c r="SY1">
        <v>517410</v>
      </c>
      <c r="SZ1">
        <v>517911</v>
      </c>
      <c r="TA1">
        <v>517919</v>
      </c>
      <c r="TB1">
        <v>518210</v>
      </c>
      <c r="TC1">
        <v>519110</v>
      </c>
      <c r="TD1">
        <v>519120</v>
      </c>
      <c r="TE1">
        <v>519130</v>
      </c>
      <c r="TF1">
        <v>519190</v>
      </c>
      <c r="TG1">
        <v>522110</v>
      </c>
      <c r="TH1">
        <v>522120</v>
      </c>
      <c r="TI1">
        <v>522130</v>
      </c>
      <c r="TJ1">
        <v>522210</v>
      </c>
      <c r="TK1">
        <v>522220</v>
      </c>
      <c r="TL1">
        <v>522291</v>
      </c>
      <c r="TM1">
        <v>522292</v>
      </c>
      <c r="TN1">
        <v>522294</v>
      </c>
      <c r="TO1">
        <v>522298</v>
      </c>
      <c r="TP1">
        <v>522310</v>
      </c>
      <c r="TQ1">
        <v>522320</v>
      </c>
      <c r="TR1">
        <v>522390</v>
      </c>
      <c r="TS1">
        <v>523110</v>
      </c>
      <c r="TT1">
        <v>523120</v>
      </c>
      <c r="TU1">
        <v>523140</v>
      </c>
      <c r="TV1">
        <v>523910</v>
      </c>
      <c r="TW1">
        <v>523920</v>
      </c>
      <c r="TX1">
        <v>523930</v>
      </c>
      <c r="TY1">
        <v>523991</v>
      </c>
      <c r="TZ1">
        <v>523999</v>
      </c>
      <c r="UA1">
        <v>524113</v>
      </c>
      <c r="UB1">
        <v>524114</v>
      </c>
      <c r="UC1">
        <v>524126</v>
      </c>
      <c r="UD1">
        <v>524127</v>
      </c>
      <c r="UE1">
        <v>524128</v>
      </c>
      <c r="UF1">
        <v>524210</v>
      </c>
      <c r="UG1">
        <v>524291</v>
      </c>
      <c r="UH1">
        <v>524292</v>
      </c>
      <c r="UI1">
        <v>524298</v>
      </c>
      <c r="UJ1">
        <v>525910</v>
      </c>
      <c r="UK1">
        <v>525990</v>
      </c>
      <c r="UL1">
        <v>531110</v>
      </c>
      <c r="UM1">
        <v>531120</v>
      </c>
      <c r="UN1">
        <v>531130</v>
      </c>
      <c r="UO1">
        <v>531190</v>
      </c>
      <c r="UP1">
        <v>531210</v>
      </c>
      <c r="UQ1">
        <v>531311</v>
      </c>
      <c r="UR1">
        <v>531312</v>
      </c>
      <c r="US1">
        <v>531320</v>
      </c>
      <c r="UT1">
        <v>531390</v>
      </c>
      <c r="UU1">
        <v>532111</v>
      </c>
      <c r="UV1">
        <v>532112</v>
      </c>
      <c r="UW1">
        <v>532120</v>
      </c>
      <c r="UX1">
        <v>532210</v>
      </c>
      <c r="UY1">
        <v>532220</v>
      </c>
      <c r="UZ1">
        <v>532230</v>
      </c>
      <c r="VA1">
        <v>532291</v>
      </c>
      <c r="VB1">
        <v>532292</v>
      </c>
      <c r="VC1">
        <v>532299</v>
      </c>
      <c r="VD1">
        <v>532310</v>
      </c>
      <c r="VE1">
        <v>532411</v>
      </c>
      <c r="VF1">
        <v>532412</v>
      </c>
      <c r="VG1">
        <v>532420</v>
      </c>
      <c r="VH1">
        <v>532490</v>
      </c>
      <c r="VI1">
        <v>533110</v>
      </c>
      <c r="VJ1">
        <v>541110</v>
      </c>
      <c r="VK1">
        <v>541191</v>
      </c>
      <c r="VL1">
        <v>541199</v>
      </c>
      <c r="VM1">
        <v>541211</v>
      </c>
      <c r="VN1">
        <v>541213</v>
      </c>
      <c r="VO1">
        <v>541214</v>
      </c>
      <c r="VP1">
        <v>541219</v>
      </c>
      <c r="VQ1">
        <v>541310</v>
      </c>
      <c r="VR1">
        <v>541320</v>
      </c>
      <c r="VS1">
        <v>541330</v>
      </c>
      <c r="VT1">
        <v>541340</v>
      </c>
      <c r="VU1">
        <v>541350</v>
      </c>
      <c r="VV1">
        <v>541360</v>
      </c>
      <c r="VW1">
        <v>541370</v>
      </c>
      <c r="VX1">
        <v>541380</v>
      </c>
      <c r="VY1">
        <v>541410</v>
      </c>
      <c r="VZ1">
        <v>541420</v>
      </c>
      <c r="WA1">
        <v>541430</v>
      </c>
      <c r="WB1">
        <v>541490</v>
      </c>
      <c r="WC1">
        <v>541511</v>
      </c>
      <c r="WD1">
        <v>541512</v>
      </c>
      <c r="WE1">
        <v>541513</v>
      </c>
      <c r="WF1">
        <v>541519</v>
      </c>
      <c r="WG1">
        <v>541611</v>
      </c>
      <c r="WH1">
        <v>541612</v>
      </c>
      <c r="WI1">
        <v>541613</v>
      </c>
      <c r="WJ1">
        <v>541614</v>
      </c>
      <c r="WK1">
        <v>541618</v>
      </c>
      <c r="WL1">
        <v>541620</v>
      </c>
      <c r="WM1">
        <v>541690</v>
      </c>
      <c r="WN1">
        <v>541711</v>
      </c>
      <c r="WO1">
        <v>541712</v>
      </c>
      <c r="WP1">
        <v>541720</v>
      </c>
      <c r="WQ1">
        <v>541810</v>
      </c>
      <c r="WR1">
        <v>541820</v>
      </c>
      <c r="WS1">
        <v>541830</v>
      </c>
      <c r="WT1">
        <v>541840</v>
      </c>
      <c r="WU1">
        <v>541850</v>
      </c>
      <c r="WV1">
        <v>541860</v>
      </c>
      <c r="WW1">
        <v>541870</v>
      </c>
      <c r="WX1">
        <v>541890</v>
      </c>
      <c r="WY1">
        <v>541910</v>
      </c>
      <c r="WZ1">
        <v>541921</v>
      </c>
      <c r="XA1">
        <v>541922</v>
      </c>
      <c r="XB1">
        <v>541930</v>
      </c>
      <c r="XC1">
        <v>541940</v>
      </c>
      <c r="XD1">
        <v>541990</v>
      </c>
      <c r="XE1">
        <v>551111</v>
      </c>
      <c r="XF1">
        <v>551112</v>
      </c>
      <c r="XG1">
        <v>551114</v>
      </c>
      <c r="XH1">
        <v>561110</v>
      </c>
      <c r="XI1">
        <v>561210</v>
      </c>
      <c r="XJ1">
        <v>561311</v>
      </c>
      <c r="XK1">
        <v>561312</v>
      </c>
      <c r="XL1">
        <v>561320</v>
      </c>
      <c r="XM1">
        <v>561330</v>
      </c>
      <c r="XN1">
        <v>561410</v>
      </c>
      <c r="XO1">
        <v>561421</v>
      </c>
      <c r="XP1">
        <v>561422</v>
      </c>
      <c r="XQ1">
        <v>561431</v>
      </c>
      <c r="XR1">
        <v>561439</v>
      </c>
      <c r="XS1">
        <v>561440</v>
      </c>
      <c r="XT1">
        <v>561450</v>
      </c>
      <c r="XU1">
        <v>561491</v>
      </c>
      <c r="XV1">
        <v>561492</v>
      </c>
      <c r="XW1">
        <v>561499</v>
      </c>
      <c r="XX1">
        <v>561510</v>
      </c>
      <c r="XY1">
        <v>561520</v>
      </c>
      <c r="XZ1">
        <v>561591</v>
      </c>
      <c r="YA1">
        <v>561599</v>
      </c>
      <c r="YB1">
        <v>561611</v>
      </c>
      <c r="YC1">
        <v>561612</v>
      </c>
      <c r="YD1">
        <v>561613</v>
      </c>
      <c r="YE1">
        <v>561621</v>
      </c>
      <c r="YF1">
        <v>561622</v>
      </c>
      <c r="YG1">
        <v>561710</v>
      </c>
      <c r="YH1">
        <v>561720</v>
      </c>
      <c r="YI1">
        <v>561730</v>
      </c>
      <c r="YJ1">
        <v>561740</v>
      </c>
      <c r="YK1">
        <v>561790</v>
      </c>
      <c r="YL1">
        <v>561910</v>
      </c>
      <c r="YM1">
        <v>561920</v>
      </c>
      <c r="YN1">
        <v>561990</v>
      </c>
      <c r="YO1">
        <v>562111</v>
      </c>
      <c r="YP1">
        <v>562112</v>
      </c>
      <c r="YQ1">
        <v>562119</v>
      </c>
      <c r="YR1">
        <v>562211</v>
      </c>
      <c r="YS1">
        <v>562212</v>
      </c>
      <c r="YT1">
        <v>562219</v>
      </c>
      <c r="YU1">
        <v>562910</v>
      </c>
      <c r="YV1">
        <v>562920</v>
      </c>
      <c r="YW1">
        <v>562991</v>
      </c>
      <c r="YX1">
        <v>562998</v>
      </c>
      <c r="YY1">
        <v>611110</v>
      </c>
      <c r="YZ1">
        <v>611210</v>
      </c>
      <c r="ZA1">
        <v>611310</v>
      </c>
      <c r="ZB1">
        <v>611420</v>
      </c>
      <c r="ZC1">
        <v>611430</v>
      </c>
      <c r="ZD1">
        <v>611511</v>
      </c>
      <c r="ZE1">
        <v>611512</v>
      </c>
      <c r="ZF1">
        <v>611513</v>
      </c>
      <c r="ZG1">
        <v>611519</v>
      </c>
      <c r="ZH1">
        <v>611610</v>
      </c>
      <c r="ZI1">
        <v>611620</v>
      </c>
      <c r="ZJ1">
        <v>611630</v>
      </c>
      <c r="ZK1">
        <v>611691</v>
      </c>
      <c r="ZL1">
        <v>611692</v>
      </c>
      <c r="ZM1">
        <v>611699</v>
      </c>
      <c r="ZN1">
        <v>611710</v>
      </c>
      <c r="ZO1">
        <v>621111</v>
      </c>
      <c r="ZP1">
        <v>621112</v>
      </c>
      <c r="ZQ1">
        <v>621210</v>
      </c>
      <c r="ZR1">
        <v>621310</v>
      </c>
      <c r="ZS1">
        <v>621320</v>
      </c>
      <c r="ZT1">
        <v>621330</v>
      </c>
      <c r="ZU1">
        <v>621340</v>
      </c>
      <c r="ZV1">
        <v>621391</v>
      </c>
      <c r="ZW1">
        <v>621399</v>
      </c>
      <c r="ZX1">
        <v>621410</v>
      </c>
      <c r="ZY1">
        <v>621420</v>
      </c>
      <c r="ZZ1">
        <v>621491</v>
      </c>
      <c r="AAA1">
        <v>621492</v>
      </c>
      <c r="AAB1">
        <v>621493</v>
      </c>
      <c r="AAC1">
        <v>621498</v>
      </c>
      <c r="AAD1">
        <v>621511</v>
      </c>
      <c r="AAE1">
        <v>621512</v>
      </c>
      <c r="AAF1">
        <v>621610</v>
      </c>
      <c r="AAG1">
        <v>621910</v>
      </c>
      <c r="AAH1">
        <v>621991</v>
      </c>
      <c r="AAI1">
        <v>621999</v>
      </c>
      <c r="AAJ1">
        <v>622110</v>
      </c>
      <c r="AAK1">
        <v>622210</v>
      </c>
      <c r="AAL1">
        <v>622310</v>
      </c>
      <c r="AAM1">
        <v>623110</v>
      </c>
      <c r="AAN1">
        <v>623210</v>
      </c>
      <c r="AAO1">
        <v>623220</v>
      </c>
      <c r="AAP1">
        <v>623311</v>
      </c>
      <c r="AAQ1">
        <v>623312</v>
      </c>
      <c r="AAR1">
        <v>623990</v>
      </c>
      <c r="AAS1">
        <v>624110</v>
      </c>
      <c r="AAT1">
        <v>624120</v>
      </c>
      <c r="AAU1">
        <v>624190</v>
      </c>
      <c r="AAV1">
        <v>624210</v>
      </c>
      <c r="AAW1">
        <v>624221</v>
      </c>
      <c r="AAX1">
        <v>624229</v>
      </c>
      <c r="AAY1">
        <v>624230</v>
      </c>
      <c r="AAZ1">
        <v>624310</v>
      </c>
      <c r="ABA1">
        <v>624410</v>
      </c>
      <c r="ABB1">
        <v>711110</v>
      </c>
      <c r="ABC1">
        <v>711120</v>
      </c>
      <c r="ABD1">
        <v>711130</v>
      </c>
      <c r="ABE1">
        <v>711190</v>
      </c>
      <c r="ABF1">
        <v>711211</v>
      </c>
      <c r="ABG1">
        <v>711212</v>
      </c>
      <c r="ABH1">
        <v>711219</v>
      </c>
      <c r="ABI1">
        <v>711310</v>
      </c>
      <c r="ABJ1">
        <v>711320</v>
      </c>
      <c r="ABK1">
        <v>711410</v>
      </c>
      <c r="ABL1">
        <v>711510</v>
      </c>
      <c r="ABM1">
        <v>712110</v>
      </c>
      <c r="ABN1">
        <v>712120</v>
      </c>
      <c r="ABO1">
        <v>712130</v>
      </c>
      <c r="ABP1">
        <v>712190</v>
      </c>
      <c r="ABQ1">
        <v>713110</v>
      </c>
      <c r="ABR1">
        <v>713120</v>
      </c>
      <c r="ABS1">
        <v>713210</v>
      </c>
      <c r="ABT1">
        <v>713290</v>
      </c>
      <c r="ABU1">
        <v>713910</v>
      </c>
      <c r="ABV1">
        <v>713930</v>
      </c>
      <c r="ABW1">
        <v>713940</v>
      </c>
      <c r="ABX1">
        <v>713950</v>
      </c>
      <c r="ABY1">
        <v>713990</v>
      </c>
      <c r="ABZ1">
        <v>721110</v>
      </c>
      <c r="ACA1">
        <v>721120</v>
      </c>
      <c r="ACB1">
        <v>721191</v>
      </c>
      <c r="ACC1">
        <v>721199</v>
      </c>
      <c r="ACD1">
        <v>721211</v>
      </c>
      <c r="ACE1">
        <v>721214</v>
      </c>
      <c r="ACF1">
        <v>721310</v>
      </c>
      <c r="ACG1">
        <v>722310</v>
      </c>
      <c r="ACH1">
        <v>722320</v>
      </c>
      <c r="ACI1">
        <v>722330</v>
      </c>
      <c r="ACJ1">
        <v>722410</v>
      </c>
      <c r="ACK1">
        <v>722511</v>
      </c>
      <c r="ACL1">
        <v>722513</v>
      </c>
      <c r="ACM1">
        <v>722514</v>
      </c>
      <c r="ACN1">
        <v>722515</v>
      </c>
      <c r="ACO1">
        <v>811111</v>
      </c>
      <c r="ACP1">
        <v>811112</v>
      </c>
      <c r="ACQ1">
        <v>811113</v>
      </c>
      <c r="ACR1">
        <v>811118</v>
      </c>
      <c r="ACS1">
        <v>811121</v>
      </c>
      <c r="ACT1">
        <v>811122</v>
      </c>
      <c r="ACU1">
        <v>811191</v>
      </c>
      <c r="ACV1">
        <v>811192</v>
      </c>
      <c r="ACW1">
        <v>811198</v>
      </c>
      <c r="ACX1">
        <v>811211</v>
      </c>
      <c r="ACY1">
        <v>811212</v>
      </c>
      <c r="ACZ1">
        <v>811213</v>
      </c>
      <c r="ADA1">
        <v>811219</v>
      </c>
      <c r="ADB1">
        <v>811310</v>
      </c>
      <c r="ADC1">
        <v>811411</v>
      </c>
      <c r="ADD1">
        <v>811412</v>
      </c>
      <c r="ADE1">
        <v>811420</v>
      </c>
      <c r="ADF1">
        <v>811430</v>
      </c>
      <c r="ADG1">
        <v>811490</v>
      </c>
      <c r="ADH1">
        <v>812111</v>
      </c>
      <c r="ADI1">
        <v>812112</v>
      </c>
      <c r="ADJ1">
        <v>812113</v>
      </c>
      <c r="ADK1">
        <v>812191</v>
      </c>
      <c r="ADL1">
        <v>812199</v>
      </c>
      <c r="ADM1">
        <v>812210</v>
      </c>
      <c r="ADN1">
        <v>812220</v>
      </c>
      <c r="ADO1">
        <v>812310</v>
      </c>
      <c r="ADP1">
        <v>812320</v>
      </c>
      <c r="ADQ1">
        <v>812331</v>
      </c>
      <c r="ADR1">
        <v>812332</v>
      </c>
      <c r="ADS1">
        <v>812910</v>
      </c>
      <c r="ADT1">
        <v>812921</v>
      </c>
      <c r="ADU1">
        <v>812930</v>
      </c>
      <c r="ADV1">
        <v>812990</v>
      </c>
      <c r="ADW1">
        <v>813110</v>
      </c>
      <c r="ADX1">
        <v>813211</v>
      </c>
      <c r="ADY1">
        <v>813212</v>
      </c>
      <c r="ADZ1">
        <v>813219</v>
      </c>
      <c r="AEA1">
        <v>813311</v>
      </c>
      <c r="AEB1">
        <v>813312</v>
      </c>
      <c r="AEC1">
        <v>813319</v>
      </c>
      <c r="AED1">
        <v>813410</v>
      </c>
      <c r="AEE1">
        <v>813910</v>
      </c>
      <c r="AEF1">
        <v>813920</v>
      </c>
      <c r="AEG1">
        <v>813930</v>
      </c>
      <c r="AEH1">
        <v>813940</v>
      </c>
      <c r="AEI1">
        <v>813990</v>
      </c>
      <c r="AEJ1" t="s">
        <v>21</v>
      </c>
    </row>
    <row r="2" spans="1:816" x14ac:dyDescent="0.35">
      <c r="A2">
        <v>15020</v>
      </c>
      <c r="B2">
        <v>0</v>
      </c>
      <c r="C2">
        <v>213.295789221993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6.3839463840808301</v>
      </c>
      <c r="X2">
        <v>0</v>
      </c>
      <c r="Y2">
        <v>0</v>
      </c>
      <c r="Z2">
        <v>0</v>
      </c>
      <c r="AA2">
        <v>0</v>
      </c>
      <c r="AB2">
        <v>0</v>
      </c>
      <c r="AC2">
        <v>22.146587809490502</v>
      </c>
      <c r="AD2">
        <v>0</v>
      </c>
      <c r="AE2">
        <v>1.7311938068719399</v>
      </c>
      <c r="AF2">
        <v>0</v>
      </c>
      <c r="AG2">
        <v>0</v>
      </c>
      <c r="AH2">
        <v>0</v>
      </c>
      <c r="AI2">
        <v>0</v>
      </c>
      <c r="AJ2">
        <v>3.5799792892707498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3.6237926216818299</v>
      </c>
      <c r="BD2">
        <v>0</v>
      </c>
      <c r="BE2">
        <v>0</v>
      </c>
      <c r="BF2">
        <v>0</v>
      </c>
      <c r="BG2">
        <v>0</v>
      </c>
      <c r="BH2">
        <v>1.1799038273128899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3.9238850637548</v>
      </c>
      <c r="OA2">
        <v>0</v>
      </c>
      <c r="OB2">
        <v>0</v>
      </c>
      <c r="OC2">
        <v>0</v>
      </c>
      <c r="OD2">
        <v>0</v>
      </c>
      <c r="OE2">
        <v>4.6820456214951598</v>
      </c>
      <c r="OF2">
        <v>0</v>
      </c>
      <c r="OG2">
        <v>4.8383984532274003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1.82486696834224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2.62706750705614</v>
      </c>
      <c r="PC2">
        <v>0</v>
      </c>
      <c r="PD2">
        <v>0</v>
      </c>
      <c r="PE2">
        <v>0</v>
      </c>
      <c r="PF2">
        <v>0</v>
      </c>
      <c r="PG2">
        <v>4.5296133142304402</v>
      </c>
      <c r="PH2">
        <v>9.0573286104221005</v>
      </c>
      <c r="PI2">
        <v>0</v>
      </c>
      <c r="PJ2">
        <v>1.5794051242384599</v>
      </c>
      <c r="PK2">
        <v>0</v>
      </c>
      <c r="PL2">
        <v>0.78908595365474998</v>
      </c>
      <c r="PM2">
        <v>0</v>
      </c>
      <c r="PN2">
        <v>0</v>
      </c>
      <c r="PO2">
        <v>2.5535696669591599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7.6031338105681803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12.001550702662099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3.3143903953789602</v>
      </c>
      <c r="TH2">
        <v>0</v>
      </c>
      <c r="TI2">
        <v>0</v>
      </c>
      <c r="TJ2">
        <v>0</v>
      </c>
      <c r="TK2">
        <v>0</v>
      </c>
      <c r="TL2">
        <v>20.153614314932501</v>
      </c>
      <c r="TM2">
        <v>0</v>
      </c>
      <c r="TN2">
        <v>0</v>
      </c>
      <c r="TO2">
        <v>4.2956330922411299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1.9679475157447801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40.152301449044401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0.80777292034627801</v>
      </c>
      <c r="VK2">
        <v>0</v>
      </c>
      <c r="VL2">
        <v>0</v>
      </c>
      <c r="VM2">
        <v>1.8894587317489899</v>
      </c>
      <c r="VN2">
        <v>0</v>
      </c>
      <c r="VO2">
        <v>0</v>
      </c>
      <c r="VP2">
        <v>0</v>
      </c>
      <c r="VQ2">
        <v>0</v>
      </c>
      <c r="VR2">
        <v>0</v>
      </c>
      <c r="VS2">
        <v>3.4947144926918998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3.0162893118824501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8.2949360877658993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1.3171929448906201</v>
      </c>
      <c r="ZP2">
        <v>0</v>
      </c>
      <c r="ZQ2">
        <v>1.84608571528931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5.5450429656467604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1.7964226393445899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1.36640398699471</v>
      </c>
      <c r="ACL2">
        <v>3.6753581412626199</v>
      </c>
      <c r="ACM2">
        <v>0</v>
      </c>
      <c r="ACN2">
        <v>0.96228541087446595</v>
      </c>
      <c r="ACO2">
        <v>4.6480308057514401</v>
      </c>
      <c r="ACP2">
        <v>0</v>
      </c>
      <c r="ACQ2">
        <v>0</v>
      </c>
      <c r="ACR2">
        <v>0</v>
      </c>
      <c r="ACS2">
        <v>4.1890535165099196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7.5797162641227001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4.2346242690139801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15452.498418728799</v>
      </c>
    </row>
    <row r="3" spans="1:816" x14ac:dyDescent="0.35">
      <c r="A3">
        <v>17260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17.108822680436099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2.6287205004873502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75.322128248992399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61.342920763496601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4.0759794602961898</v>
      </c>
      <c r="OF3">
        <v>6.6956195895002697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3.5385785540427102</v>
      </c>
      <c r="PC3">
        <v>0</v>
      </c>
      <c r="PD3">
        <v>0</v>
      </c>
      <c r="PE3">
        <v>0</v>
      </c>
      <c r="PF3">
        <v>0</v>
      </c>
      <c r="PG3">
        <v>5.5059695353845601</v>
      </c>
      <c r="PH3">
        <v>14.868678181270999</v>
      </c>
      <c r="PI3">
        <v>0</v>
      </c>
      <c r="PJ3">
        <v>1.8668020797935201</v>
      </c>
      <c r="PK3">
        <v>0</v>
      </c>
      <c r="PL3">
        <v>1.9689747079403599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10.265113726633899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2.5167197219838999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3.5139562910544799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2.5960331597046098</v>
      </c>
      <c r="UG3">
        <v>0</v>
      </c>
      <c r="UH3">
        <v>0</v>
      </c>
      <c r="UI3">
        <v>0</v>
      </c>
      <c r="UJ3">
        <v>0</v>
      </c>
      <c r="UK3">
        <v>0</v>
      </c>
      <c r="UL3">
        <v>4.4050045556836404</v>
      </c>
      <c r="UM3">
        <v>1.6249762626239299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150.915815790605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3.6721522177058001</v>
      </c>
      <c r="VK3">
        <v>0</v>
      </c>
      <c r="VL3">
        <v>0</v>
      </c>
      <c r="VM3">
        <v>1.71413627565424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5.2482501238091004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2.9046201079634399</v>
      </c>
      <c r="ZP3">
        <v>0</v>
      </c>
      <c r="ZQ3">
        <v>1.2286088341091199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5.8170587669042604</v>
      </c>
      <c r="AAN3">
        <v>0</v>
      </c>
      <c r="AAO3">
        <v>0</v>
      </c>
      <c r="AAP3">
        <v>0</v>
      </c>
      <c r="AAQ3">
        <v>5.4132309221916302</v>
      </c>
      <c r="AAR3">
        <v>0</v>
      </c>
      <c r="AAS3">
        <v>0</v>
      </c>
      <c r="AAT3">
        <v>5.8211234470578397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9.5522544939914908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91.795353233136893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0.99131169729610802</v>
      </c>
      <c r="ACL3">
        <v>2.6688626450173398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6.2310075255595301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2.0655025243900602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17775.8842866247</v>
      </c>
    </row>
    <row r="4" spans="1:816" x14ac:dyDescent="0.35">
      <c r="A4">
        <v>17380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396.66046253301698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1.9800619012848599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1.8462386268806901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94.635379843994599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4.36396769446874</v>
      </c>
      <c r="OF4">
        <v>0</v>
      </c>
      <c r="OG4">
        <v>4.8652709800434399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7.6181891160072901</v>
      </c>
      <c r="OQ4">
        <v>0</v>
      </c>
      <c r="OR4">
        <v>0</v>
      </c>
      <c r="OS4">
        <v>2.3688741969317899</v>
      </c>
      <c r="OT4">
        <v>5.9544873128512998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3.2273653115758099</v>
      </c>
      <c r="PC4">
        <v>0</v>
      </c>
      <c r="PD4">
        <v>0</v>
      </c>
      <c r="PE4">
        <v>0</v>
      </c>
      <c r="PF4">
        <v>0</v>
      </c>
      <c r="PG4">
        <v>6.9129436255982002</v>
      </c>
      <c r="PH4">
        <v>0</v>
      </c>
      <c r="PI4">
        <v>0</v>
      </c>
      <c r="PJ4">
        <v>2.2421324618458698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8.3220539810307699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2.11590362629999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3.9438586498612098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8.6842110339111898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3.1040770920343101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2.1617989729429499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0.80929989271522595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1.59266529698933</v>
      </c>
      <c r="VK4">
        <v>0</v>
      </c>
      <c r="VL4">
        <v>0</v>
      </c>
      <c r="VM4">
        <v>2.2352385996252999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1.86910140245186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1.7908194232241501</v>
      </c>
      <c r="ZP4">
        <v>0</v>
      </c>
      <c r="ZQ4">
        <v>1.8297776110322601</v>
      </c>
      <c r="ZR4">
        <v>0</v>
      </c>
      <c r="ZS4">
        <v>1.7268223429656899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3.4073945724391801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5.63021297842349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3.35591565567678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6.3280386544857699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1.1024938646276401</v>
      </c>
      <c r="ABX4">
        <v>0</v>
      </c>
      <c r="ABY4">
        <v>1.2881569191184701</v>
      </c>
      <c r="ABZ4">
        <v>1.47127601291247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1.6425343409520701</v>
      </c>
      <c r="ACL4">
        <v>3.3794617501085402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2.2049606861365501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1.35093063512842</v>
      </c>
      <c r="ADJ4">
        <v>0</v>
      </c>
      <c r="ADK4">
        <v>0</v>
      </c>
      <c r="ADL4">
        <v>0</v>
      </c>
      <c r="ADM4">
        <v>5.7732050922141802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3.1850048556035699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17992.980587547401</v>
      </c>
    </row>
    <row r="5" spans="1:816" x14ac:dyDescent="0.35">
      <c r="A5">
        <v>18060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1.62293704827173</v>
      </c>
      <c r="AF5">
        <v>0</v>
      </c>
      <c r="AG5">
        <v>0</v>
      </c>
      <c r="AH5">
        <v>0</v>
      </c>
      <c r="AI5">
        <v>0</v>
      </c>
      <c r="AJ5">
        <v>2.28041300427045</v>
      </c>
      <c r="AK5">
        <v>0</v>
      </c>
      <c r="AL5">
        <v>0</v>
      </c>
      <c r="AM5">
        <v>0</v>
      </c>
      <c r="AN5">
        <v>0</v>
      </c>
      <c r="AO5">
        <v>7.0272384486368802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7.6814166667957799</v>
      </c>
      <c r="AW5">
        <v>0</v>
      </c>
      <c r="AX5">
        <v>0</v>
      </c>
      <c r="AY5">
        <v>1.0420897372898901</v>
      </c>
      <c r="AZ5">
        <v>1.22032246840556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3.18562816373904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5.1197321156733002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7.70659332943002</v>
      </c>
      <c r="MM5">
        <v>0</v>
      </c>
      <c r="MN5">
        <v>0</v>
      </c>
      <c r="MO5">
        <v>0</v>
      </c>
      <c r="MP5">
        <v>0</v>
      </c>
      <c r="MQ5">
        <v>7.5837289135733004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0.91545700178702905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2.42539300363139</v>
      </c>
      <c r="OA5">
        <v>3.1890793438715099</v>
      </c>
      <c r="OB5">
        <v>0</v>
      </c>
      <c r="OC5">
        <v>0</v>
      </c>
      <c r="OD5">
        <v>0</v>
      </c>
      <c r="OE5">
        <v>3.4794886605866302</v>
      </c>
      <c r="OF5">
        <v>0</v>
      </c>
      <c r="OG5">
        <v>0</v>
      </c>
      <c r="OH5">
        <v>0</v>
      </c>
      <c r="OI5">
        <v>0</v>
      </c>
      <c r="OJ5">
        <v>1.5164733220613</v>
      </c>
      <c r="OK5">
        <v>4.7837365879606901</v>
      </c>
      <c r="OL5">
        <v>0</v>
      </c>
      <c r="OM5">
        <v>0</v>
      </c>
      <c r="ON5">
        <v>0</v>
      </c>
      <c r="OO5">
        <v>0</v>
      </c>
      <c r="OP5">
        <v>3.3945194865666699</v>
      </c>
      <c r="OQ5">
        <v>0</v>
      </c>
      <c r="OR5">
        <v>3.7460671226722</v>
      </c>
      <c r="OS5">
        <v>1.4292643965606999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2.39544699958256</v>
      </c>
      <c r="PB5">
        <v>2.1824100065930998</v>
      </c>
      <c r="PC5">
        <v>3.26468745550752</v>
      </c>
      <c r="PD5">
        <v>0</v>
      </c>
      <c r="PE5">
        <v>0</v>
      </c>
      <c r="PF5">
        <v>4.0691385645356499</v>
      </c>
      <c r="PG5">
        <v>2.8162138485639798</v>
      </c>
      <c r="PH5">
        <v>0</v>
      </c>
      <c r="PI5">
        <v>0</v>
      </c>
      <c r="PJ5">
        <v>3.49667982253498</v>
      </c>
      <c r="PK5">
        <v>0</v>
      </c>
      <c r="PL5">
        <v>3.33771605874625</v>
      </c>
      <c r="PM5">
        <v>0</v>
      </c>
      <c r="PN5">
        <v>0</v>
      </c>
      <c r="PO5">
        <v>2.5279449581431499</v>
      </c>
      <c r="PP5">
        <v>2.2674274877843699</v>
      </c>
      <c r="PQ5">
        <v>0</v>
      </c>
      <c r="PR5">
        <v>0</v>
      </c>
      <c r="PS5">
        <v>0</v>
      </c>
      <c r="PT5">
        <v>0</v>
      </c>
      <c r="PU5">
        <v>0</v>
      </c>
      <c r="PV5">
        <v>5.9080099889984297</v>
      </c>
      <c r="PW5">
        <v>0</v>
      </c>
      <c r="PX5">
        <v>0</v>
      </c>
      <c r="PY5">
        <v>0</v>
      </c>
      <c r="PZ5">
        <v>0</v>
      </c>
      <c r="QA5">
        <v>6.0432127303410699</v>
      </c>
      <c r="QB5">
        <v>0</v>
      </c>
      <c r="QC5">
        <v>0</v>
      </c>
      <c r="QD5">
        <v>3.6954943414500998</v>
      </c>
      <c r="QE5">
        <v>0</v>
      </c>
      <c r="QF5">
        <v>0</v>
      </c>
      <c r="QG5">
        <v>0</v>
      </c>
      <c r="QH5">
        <v>0</v>
      </c>
      <c r="QI5">
        <v>0</v>
      </c>
      <c r="QJ5">
        <v>3.1893002468798302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3.57018721507503</v>
      </c>
      <c r="QW5">
        <v>2.5633877132147602</v>
      </c>
      <c r="QX5">
        <v>0</v>
      </c>
      <c r="QY5">
        <v>0</v>
      </c>
      <c r="QZ5">
        <v>3.0602876725706598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5.5708283136400096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3.31293816791697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1.38267355738352</v>
      </c>
      <c r="TH5">
        <v>0</v>
      </c>
      <c r="TI5">
        <v>2.12490072901487</v>
      </c>
      <c r="TJ5">
        <v>0</v>
      </c>
      <c r="TK5">
        <v>0</v>
      </c>
      <c r="TL5">
        <v>0</v>
      </c>
      <c r="TM5">
        <v>0</v>
      </c>
      <c r="TN5">
        <v>0</v>
      </c>
      <c r="TO5">
        <v>5.4123071220293797</v>
      </c>
      <c r="TP5">
        <v>0</v>
      </c>
      <c r="TQ5">
        <v>0</v>
      </c>
      <c r="TR5">
        <v>6.3140388812545796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1.5497041016031801</v>
      </c>
      <c r="UG5">
        <v>0</v>
      </c>
      <c r="UH5">
        <v>0</v>
      </c>
      <c r="UI5">
        <v>0</v>
      </c>
      <c r="UJ5">
        <v>0</v>
      </c>
      <c r="UK5">
        <v>0</v>
      </c>
      <c r="UL5">
        <v>0.762603847514571</v>
      </c>
      <c r="UM5">
        <v>0</v>
      </c>
      <c r="UN5">
        <v>0</v>
      </c>
      <c r="UO5">
        <v>0</v>
      </c>
      <c r="UP5">
        <v>1.0389484613529001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2.8400052166628398</v>
      </c>
      <c r="VI5">
        <v>0</v>
      </c>
      <c r="VJ5">
        <v>1.1370556891614501</v>
      </c>
      <c r="VK5">
        <v>0</v>
      </c>
      <c r="VL5">
        <v>0</v>
      </c>
      <c r="VM5">
        <v>1.7004529834690401</v>
      </c>
      <c r="VN5">
        <v>0</v>
      </c>
      <c r="VO5">
        <v>0</v>
      </c>
      <c r="VP5">
        <v>0</v>
      </c>
      <c r="VQ5">
        <v>2.3200671021217101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1.29264990353652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2.16765583935981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1.05275849647395</v>
      </c>
      <c r="YD5">
        <v>0</v>
      </c>
      <c r="YE5">
        <v>0</v>
      </c>
      <c r="YF5">
        <v>0</v>
      </c>
      <c r="YG5">
        <v>5.3322711575371198</v>
      </c>
      <c r="YH5">
        <v>3.8987221081322798</v>
      </c>
      <c r="YI5">
        <v>0.94305361192881199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1.24819548898308</v>
      </c>
      <c r="YZ5">
        <v>0</v>
      </c>
      <c r="ZA5">
        <v>0</v>
      </c>
      <c r="ZB5">
        <v>0</v>
      </c>
      <c r="ZC5">
        <v>0</v>
      </c>
      <c r="ZD5">
        <v>0</v>
      </c>
      <c r="ZE5">
        <v>38.878596110272198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2.1983569372804199</v>
      </c>
      <c r="ZP5">
        <v>0</v>
      </c>
      <c r="ZQ5">
        <v>1.8410314693854299</v>
      </c>
      <c r="ZR5">
        <v>0</v>
      </c>
      <c r="ZS5">
        <v>4.4101993553533898</v>
      </c>
      <c r="ZT5">
        <v>0</v>
      </c>
      <c r="ZU5">
        <v>0</v>
      </c>
      <c r="ZV5">
        <v>0</v>
      </c>
      <c r="ZW5">
        <v>2.7805366742158601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3.1423274738344098</v>
      </c>
      <c r="AAN5">
        <v>0</v>
      </c>
      <c r="AAO5">
        <v>0</v>
      </c>
      <c r="AAP5">
        <v>0</v>
      </c>
      <c r="AAQ5">
        <v>2.99237252810387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1.9490998793433101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1.7751607387341199</v>
      </c>
      <c r="ACL5">
        <v>2.1842354643021298</v>
      </c>
      <c r="ACM5">
        <v>6.14113300278912</v>
      </c>
      <c r="ACN5">
        <v>0.76980122302270604</v>
      </c>
      <c r="ACO5">
        <v>0</v>
      </c>
      <c r="ACP5">
        <v>0</v>
      </c>
      <c r="ACQ5">
        <v>0</v>
      </c>
      <c r="ACR5">
        <v>0</v>
      </c>
      <c r="ACS5">
        <v>2.6100106738872699</v>
      </c>
      <c r="ACT5">
        <v>0</v>
      </c>
      <c r="ACU5">
        <v>0</v>
      </c>
      <c r="ACV5">
        <v>3.0821836887701801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2.4602147174692401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4.2699547187142102</v>
      </c>
      <c r="ADN5">
        <v>0</v>
      </c>
      <c r="ADO5">
        <v>0</v>
      </c>
      <c r="ADP5">
        <v>3.8483021678407798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3.2874679417555601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18323.759939476498</v>
      </c>
    </row>
    <row r="6" spans="1:816" x14ac:dyDescent="0.35">
      <c r="A6">
        <v>18420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34.4992472035213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3.0221261259650101</v>
      </c>
      <c r="AK6">
        <v>0</v>
      </c>
      <c r="AL6">
        <v>0</v>
      </c>
      <c r="AM6">
        <v>0</v>
      </c>
      <c r="AN6">
        <v>0</v>
      </c>
      <c r="AO6">
        <v>2.4572823973850801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1.8212591639945199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3.3478157680467899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6.2159017956250198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4.7041992807369803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3.0104534451357901</v>
      </c>
      <c r="OA6">
        <v>0</v>
      </c>
      <c r="OB6">
        <v>0</v>
      </c>
      <c r="OC6">
        <v>0</v>
      </c>
      <c r="OD6">
        <v>0</v>
      </c>
      <c r="OE6">
        <v>5.4651327555483098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1.99952519760798</v>
      </c>
      <c r="OM6">
        <v>0</v>
      </c>
      <c r="ON6">
        <v>8.8318694226683192</v>
      </c>
      <c r="OO6">
        <v>0</v>
      </c>
      <c r="OP6">
        <v>2.2147579224754601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3.7693759860791598</v>
      </c>
      <c r="PB6">
        <v>0</v>
      </c>
      <c r="PC6">
        <v>0</v>
      </c>
      <c r="PD6">
        <v>0</v>
      </c>
      <c r="PE6">
        <v>0</v>
      </c>
      <c r="PF6">
        <v>0</v>
      </c>
      <c r="PG6">
        <v>5.6189172708336699</v>
      </c>
      <c r="PH6">
        <v>0</v>
      </c>
      <c r="PI6">
        <v>0</v>
      </c>
      <c r="PJ6">
        <v>4.6388721738864698</v>
      </c>
      <c r="PK6">
        <v>0</v>
      </c>
      <c r="PL6">
        <v>2.54558816492951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7.6296229007012899</v>
      </c>
      <c r="PW6">
        <v>0</v>
      </c>
      <c r="PX6">
        <v>0</v>
      </c>
      <c r="PY6">
        <v>0</v>
      </c>
      <c r="PZ6">
        <v>0</v>
      </c>
      <c r="QA6">
        <v>6.5005706837021702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5.42915918879189</v>
      </c>
      <c r="QK6">
        <v>0</v>
      </c>
      <c r="QL6">
        <v>0</v>
      </c>
      <c r="QM6">
        <v>0</v>
      </c>
      <c r="QN6">
        <v>0</v>
      </c>
      <c r="QO6">
        <v>7.0740518322788501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7.0804892366826699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1.0001354874975299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2.61819515373872</v>
      </c>
      <c r="TH6">
        <v>0</v>
      </c>
      <c r="TI6">
        <v>0</v>
      </c>
      <c r="TJ6">
        <v>0</v>
      </c>
      <c r="TK6">
        <v>0</v>
      </c>
      <c r="TL6">
        <v>24.2595074827952</v>
      </c>
      <c r="TM6">
        <v>0</v>
      </c>
      <c r="TN6">
        <v>0</v>
      </c>
      <c r="TO6">
        <v>5.6878600368018999</v>
      </c>
      <c r="TP6">
        <v>0</v>
      </c>
      <c r="TQ6">
        <v>0</v>
      </c>
      <c r="TR6">
        <v>7.7955536447284697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1.8189592799324299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121.726249272191</v>
      </c>
      <c r="UY6">
        <v>48.031030092725302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1.17179482913275</v>
      </c>
      <c r="VK6">
        <v>0</v>
      </c>
      <c r="VL6">
        <v>0</v>
      </c>
      <c r="VM6">
        <v>1.31675668371615</v>
      </c>
      <c r="VN6">
        <v>0</v>
      </c>
      <c r="VO6">
        <v>0</v>
      </c>
      <c r="VP6">
        <v>0</v>
      </c>
      <c r="VQ6">
        <v>0</v>
      </c>
      <c r="VR6">
        <v>0</v>
      </c>
      <c r="VS6">
        <v>1.5810386837683701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2.2476365679308099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1.38768340900378</v>
      </c>
      <c r="YD6">
        <v>0</v>
      </c>
      <c r="YE6">
        <v>0</v>
      </c>
      <c r="YF6">
        <v>0</v>
      </c>
      <c r="YG6">
        <v>0</v>
      </c>
      <c r="YH6">
        <v>0</v>
      </c>
      <c r="YI6">
        <v>0.97027501729411403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4.1650123880225598</v>
      </c>
      <c r="ZP6">
        <v>0</v>
      </c>
      <c r="ZQ6">
        <v>2.7927504283669902</v>
      </c>
      <c r="ZR6">
        <v>2.4123549055045999</v>
      </c>
      <c r="ZS6">
        <v>8.7853733498437894</v>
      </c>
      <c r="ZT6">
        <v>0</v>
      </c>
      <c r="ZU6">
        <v>2.2672037544815802</v>
      </c>
      <c r="ZV6">
        <v>0</v>
      </c>
      <c r="ZW6">
        <v>9.1882079449301592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1.2549585832638901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4.83650499636635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1.6018726895912001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1.5894619856164001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2.1276041845460099</v>
      </c>
      <c r="ACL6">
        <v>3.2499594641104199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3.3385158477195702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18817.0986740802</v>
      </c>
    </row>
    <row r="7" spans="1:816" x14ac:dyDescent="0.35">
      <c r="A7">
        <v>24740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75.575361141872804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1.27173844612961</v>
      </c>
      <c r="AZ7">
        <v>1.8086133204899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1.0879632693404599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18.803359577309799</v>
      </c>
      <c r="MK7">
        <v>0</v>
      </c>
      <c r="ML7">
        <v>3.1750797360099101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66.347076752901103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44.026602041477801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2.0144887306998598</v>
      </c>
      <c r="OA7">
        <v>0</v>
      </c>
      <c r="OB7">
        <v>0</v>
      </c>
      <c r="OC7">
        <v>0</v>
      </c>
      <c r="OD7">
        <v>0</v>
      </c>
      <c r="OE7">
        <v>3.92473717976572</v>
      </c>
      <c r="OF7">
        <v>0</v>
      </c>
      <c r="OG7">
        <v>1.63583947704355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3.3365344081587098</v>
      </c>
      <c r="OQ7">
        <v>0</v>
      </c>
      <c r="OR7">
        <v>3.4116418903643799</v>
      </c>
      <c r="OS7">
        <v>2.3951512403022499</v>
      </c>
      <c r="OT7">
        <v>1.6660535208684899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1.90476245488852</v>
      </c>
      <c r="PC7">
        <v>2.9369777771260401</v>
      </c>
      <c r="PD7">
        <v>0</v>
      </c>
      <c r="PE7">
        <v>0</v>
      </c>
      <c r="PF7">
        <v>0</v>
      </c>
      <c r="PG7">
        <v>7.3330609122021597</v>
      </c>
      <c r="PH7">
        <v>7.6394139835010897</v>
      </c>
      <c r="PI7">
        <v>0</v>
      </c>
      <c r="PJ7">
        <v>2.4854777089314402</v>
      </c>
      <c r="PK7">
        <v>0</v>
      </c>
      <c r="PL7">
        <v>3.0074081108123001</v>
      </c>
      <c r="PM7">
        <v>0</v>
      </c>
      <c r="PN7">
        <v>0</v>
      </c>
      <c r="PO7">
        <v>0</v>
      </c>
      <c r="PP7">
        <v>1.9502833224121101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7.0325219556260699</v>
      </c>
      <c r="QB7">
        <v>0</v>
      </c>
      <c r="QC7">
        <v>0</v>
      </c>
      <c r="QD7">
        <v>0</v>
      </c>
      <c r="QE7">
        <v>0.99542172050033995</v>
      </c>
      <c r="QF7">
        <v>0</v>
      </c>
      <c r="QG7">
        <v>0</v>
      </c>
      <c r="QH7">
        <v>0</v>
      </c>
      <c r="QI7">
        <v>12.8296737789339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3.4428690904606598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4.0395301881296497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2.0055828244764702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1.4041555017257501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36.732648237345401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1.0185703602102001</v>
      </c>
      <c r="VK7">
        <v>0</v>
      </c>
      <c r="VL7">
        <v>0</v>
      </c>
      <c r="VM7">
        <v>1.3754433009656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2.0260901416717099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1.2802596770080299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2.0467199262951099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10.542309629127701</v>
      </c>
      <c r="YF7">
        <v>0</v>
      </c>
      <c r="YG7">
        <v>5.8274875669153099</v>
      </c>
      <c r="YH7">
        <v>0.89005983448527404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3.7571029184003901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1.6737890836185201</v>
      </c>
      <c r="ZP7">
        <v>0</v>
      </c>
      <c r="ZQ7">
        <v>0</v>
      </c>
      <c r="ZR7">
        <v>0</v>
      </c>
      <c r="ZS7">
        <v>5.7683555259920603</v>
      </c>
      <c r="ZT7">
        <v>0</v>
      </c>
      <c r="ZU7">
        <v>1.24687398401093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1.9009152654386601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3.54535133616218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5.15071893013919</v>
      </c>
      <c r="AAU7">
        <v>4.0303836116012901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3.07904821102884</v>
      </c>
      <c r="ABZ7">
        <v>1.04766395239388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0.91582077586647403</v>
      </c>
      <c r="ACL7">
        <v>3.49425834569149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1.2545306235479801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6.6664458993308502</v>
      </c>
      <c r="ADN7">
        <v>0</v>
      </c>
      <c r="ADO7">
        <v>0</v>
      </c>
      <c r="ADP7">
        <v>3.9428437903624101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2.3203372514251899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1.09768959220502</v>
      </c>
      <c r="AED7">
        <v>0.96567570654271195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25143.084773540199</v>
      </c>
    </row>
    <row r="8" spans="1:816" x14ac:dyDescent="0.35">
      <c r="A8">
        <v>24900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12.2740886788064</v>
      </c>
      <c r="AP8">
        <v>0</v>
      </c>
      <c r="AQ8">
        <v>2.53080039424716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1.36938032494365</v>
      </c>
      <c r="AZ8">
        <v>11.040688161837499</v>
      </c>
      <c r="BA8">
        <v>0</v>
      </c>
      <c r="BB8">
        <v>0</v>
      </c>
      <c r="BC8">
        <v>0</v>
      </c>
      <c r="BD8">
        <v>0</v>
      </c>
      <c r="BE8">
        <v>0</v>
      </c>
      <c r="BF8">
        <v>4.0704556254585</v>
      </c>
      <c r="BG8">
        <v>0</v>
      </c>
      <c r="BH8">
        <v>3.23448539533649</v>
      </c>
      <c r="BI8">
        <v>1.3143508521959499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14.109369495714899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2.8868129759875099</v>
      </c>
      <c r="OA8">
        <v>4.3820791306532296</v>
      </c>
      <c r="OB8">
        <v>0</v>
      </c>
      <c r="OC8">
        <v>0</v>
      </c>
      <c r="OD8">
        <v>0</v>
      </c>
      <c r="OE8">
        <v>3.9930959654793501</v>
      </c>
      <c r="OF8">
        <v>0</v>
      </c>
      <c r="OG8">
        <v>3.4043145873609002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2.2545941838238002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2.2979507877229302</v>
      </c>
      <c r="PC8">
        <v>6.7912098750361798</v>
      </c>
      <c r="PD8">
        <v>0</v>
      </c>
      <c r="PE8">
        <v>0</v>
      </c>
      <c r="PF8">
        <v>0</v>
      </c>
      <c r="PG8">
        <v>5.7504065594315401</v>
      </c>
      <c r="PH8">
        <v>13.4730846708563</v>
      </c>
      <c r="PI8">
        <v>0</v>
      </c>
      <c r="PJ8">
        <v>2.69400033203436</v>
      </c>
      <c r="PK8">
        <v>0</v>
      </c>
      <c r="PL8">
        <v>1.9920036518928801</v>
      </c>
      <c r="PM8">
        <v>0</v>
      </c>
      <c r="PN8">
        <v>0</v>
      </c>
      <c r="PO8">
        <v>3.8329617487473402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9.3257294882748099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3.0115691358515502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8.4261487563120294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0.87516183593619501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1.20117892028392</v>
      </c>
      <c r="VK8">
        <v>0</v>
      </c>
      <c r="VL8">
        <v>0</v>
      </c>
      <c r="VM8">
        <v>3.0956423602513099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1.1024789762865099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6.3553101271819301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1.8297180966493001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1.3832562726362401</v>
      </c>
      <c r="ZP8">
        <v>0</v>
      </c>
      <c r="ZQ8">
        <v>1.1276390790737201</v>
      </c>
      <c r="ZR8">
        <v>0</v>
      </c>
      <c r="ZS8">
        <v>3.9125502546668902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1.55224287981406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7.0304352302635698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1.80255244784205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9.8175068335900892</v>
      </c>
      <c r="ACH8">
        <v>0</v>
      </c>
      <c r="ACI8">
        <v>0</v>
      </c>
      <c r="ACJ8">
        <v>0</v>
      </c>
      <c r="ACK8">
        <v>1.4472790074397199</v>
      </c>
      <c r="ACL8">
        <v>2.6096404569806499</v>
      </c>
      <c r="ACM8">
        <v>0</v>
      </c>
      <c r="ACN8">
        <v>0</v>
      </c>
      <c r="ACO8">
        <v>1.02105254027518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8.6898678881221993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2.312235739858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2.0769075078144699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1.5131598850042201</v>
      </c>
      <c r="AEF8">
        <v>0</v>
      </c>
      <c r="AEG8">
        <v>0</v>
      </c>
      <c r="AEH8">
        <v>0</v>
      </c>
      <c r="AEI8">
        <v>0</v>
      </c>
      <c r="AEJ8">
        <v>25085.215397118001</v>
      </c>
    </row>
    <row r="9" spans="1:816" x14ac:dyDescent="0.35">
      <c r="A9">
        <v>24980</v>
      </c>
      <c r="B9">
        <v>0</v>
      </c>
      <c r="C9">
        <v>135.33095957354999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3.22656076945308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0.86926489424228004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6.4836124487033304</v>
      </c>
      <c r="OA9">
        <v>0</v>
      </c>
      <c r="OB9">
        <v>0</v>
      </c>
      <c r="OC9">
        <v>0</v>
      </c>
      <c r="OD9">
        <v>0</v>
      </c>
      <c r="OE9">
        <v>4.7969009974914298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4.4949342828461996</v>
      </c>
      <c r="PC9">
        <v>0</v>
      </c>
      <c r="PD9">
        <v>0</v>
      </c>
      <c r="PE9">
        <v>0</v>
      </c>
      <c r="PF9">
        <v>0</v>
      </c>
      <c r="PG9">
        <v>10.890518379906601</v>
      </c>
      <c r="PH9">
        <v>0</v>
      </c>
      <c r="PI9">
        <v>0</v>
      </c>
      <c r="PJ9">
        <v>0</v>
      </c>
      <c r="PK9">
        <v>0</v>
      </c>
      <c r="PL9">
        <v>1.8534620445243899</v>
      </c>
      <c r="PM9">
        <v>0</v>
      </c>
      <c r="PN9">
        <v>0</v>
      </c>
      <c r="PO9">
        <v>3.81691466008632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11.632743084494299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20.5246770258981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34.987630450766098</v>
      </c>
      <c r="TM9">
        <v>0</v>
      </c>
      <c r="TN9">
        <v>0</v>
      </c>
      <c r="TO9">
        <v>0</v>
      </c>
      <c r="TP9">
        <v>0</v>
      </c>
      <c r="TQ9">
        <v>0</v>
      </c>
      <c r="TR9">
        <v>17.286005231011298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1.56333102418859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2.1339777220369101</v>
      </c>
      <c r="ZP9">
        <v>0</v>
      </c>
      <c r="ZQ9">
        <v>2.3083886949969901</v>
      </c>
      <c r="ZR9">
        <v>0</v>
      </c>
      <c r="ZS9">
        <v>0</v>
      </c>
      <c r="ZT9">
        <v>0</v>
      </c>
      <c r="ZU9">
        <v>2.4492167543071801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3.3430797278273601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3.4971807609544499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3.3334336088257301</v>
      </c>
      <c r="ACL9">
        <v>6.2714808274238196</v>
      </c>
      <c r="ACM9">
        <v>0</v>
      </c>
      <c r="ACN9">
        <v>0</v>
      </c>
      <c r="ACO9">
        <v>3.7595145501065401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1.9500287596867101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25266.803816273299</v>
      </c>
    </row>
    <row r="10" spans="1:816" x14ac:dyDescent="0.35">
      <c r="A10">
        <v>25060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21.055178892251799</v>
      </c>
      <c r="AD10">
        <v>0</v>
      </c>
      <c r="AE10">
        <v>0.782047913981882</v>
      </c>
      <c r="AF10">
        <v>0</v>
      </c>
      <c r="AG10">
        <v>0</v>
      </c>
      <c r="AH10">
        <v>0</v>
      </c>
      <c r="AI10">
        <v>2.1337744333915398</v>
      </c>
      <c r="AJ10">
        <v>1.96492981826736</v>
      </c>
      <c r="AK10">
        <v>1.6119656740266901</v>
      </c>
      <c r="AL10">
        <v>2.3831650110045</v>
      </c>
      <c r="AM10">
        <v>0</v>
      </c>
      <c r="AN10">
        <v>1.7899609146150599</v>
      </c>
      <c r="AO10">
        <v>2.0646490768164698</v>
      </c>
      <c r="AP10">
        <v>3.7538428002028801</v>
      </c>
      <c r="AQ10">
        <v>0</v>
      </c>
      <c r="AR10">
        <v>0</v>
      </c>
      <c r="AS10">
        <v>0</v>
      </c>
      <c r="AT10">
        <v>0.77988339515982996</v>
      </c>
      <c r="AU10">
        <v>0</v>
      </c>
      <c r="AV10">
        <v>1.31696306977263</v>
      </c>
      <c r="AW10">
        <v>0</v>
      </c>
      <c r="AX10">
        <v>2.7927455446020901</v>
      </c>
      <c r="AY10">
        <v>1.22903707379556</v>
      </c>
      <c r="AZ10">
        <v>0.86166648894065101</v>
      </c>
      <c r="BA10">
        <v>1.2155617126615299</v>
      </c>
      <c r="BB10">
        <v>1.2090861711690299</v>
      </c>
      <c r="BC10">
        <v>1.05496121331552</v>
      </c>
      <c r="BD10">
        <v>0</v>
      </c>
      <c r="BE10">
        <v>0</v>
      </c>
      <c r="BF10">
        <v>0</v>
      </c>
      <c r="BG10">
        <v>0</v>
      </c>
      <c r="BH10">
        <v>1.68786082187362</v>
      </c>
      <c r="BI10">
        <v>1.5305027018511099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17.190524191456401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2.7891657780449002</v>
      </c>
      <c r="ER10">
        <v>8.3616671467153605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1.9116344227253499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1.2904544818350501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1.7819838582632801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6.3673702333863798</v>
      </c>
      <c r="LM10">
        <v>0</v>
      </c>
      <c r="LN10">
        <v>0</v>
      </c>
      <c r="LO10">
        <v>1.27608969828649</v>
      </c>
      <c r="LP10">
        <v>0</v>
      </c>
      <c r="LQ10">
        <v>0.86077456938808805</v>
      </c>
      <c r="LR10">
        <v>1.8178156435619199</v>
      </c>
      <c r="LS10">
        <v>0</v>
      </c>
      <c r="LT10">
        <v>0.85661650377767296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0.84202294662920296</v>
      </c>
      <c r="MH10">
        <v>0</v>
      </c>
      <c r="MI10">
        <v>0</v>
      </c>
      <c r="MJ10">
        <v>0</v>
      </c>
      <c r="MK10">
        <v>0</v>
      </c>
      <c r="ML10">
        <v>1.2143946356239399</v>
      </c>
      <c r="MM10">
        <v>0</v>
      </c>
      <c r="MN10">
        <v>4.2414119973774298</v>
      </c>
      <c r="MO10">
        <v>0</v>
      </c>
      <c r="MP10">
        <v>0</v>
      </c>
      <c r="MQ10">
        <v>0</v>
      </c>
      <c r="MR10">
        <v>0</v>
      </c>
      <c r="MS10">
        <v>1.2787356703131101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2.7046132016447602</v>
      </c>
      <c r="NC10">
        <v>0</v>
      </c>
      <c r="ND10">
        <v>0</v>
      </c>
      <c r="NE10">
        <v>0</v>
      </c>
      <c r="NF10">
        <v>2.0410881426426801</v>
      </c>
      <c r="NG10">
        <v>0</v>
      </c>
      <c r="NH10">
        <v>0</v>
      </c>
      <c r="NI10">
        <v>1.1244377499293501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1.09838879719385</v>
      </c>
      <c r="OA10">
        <v>1.28060668930099</v>
      </c>
      <c r="OB10">
        <v>0</v>
      </c>
      <c r="OC10">
        <v>5.5353616556748202</v>
      </c>
      <c r="OD10">
        <v>0.89502424744474296</v>
      </c>
      <c r="OE10">
        <v>2.0865773285110398</v>
      </c>
      <c r="OF10">
        <v>1.99780057930448</v>
      </c>
      <c r="OG10">
        <v>1.0260617701999899</v>
      </c>
      <c r="OH10">
        <v>0</v>
      </c>
      <c r="OI10">
        <v>0</v>
      </c>
      <c r="OJ10">
        <v>0.88101131581199099</v>
      </c>
      <c r="OK10">
        <v>0</v>
      </c>
      <c r="OL10">
        <v>0</v>
      </c>
      <c r="OM10">
        <v>0</v>
      </c>
      <c r="ON10">
        <v>0</v>
      </c>
      <c r="OO10">
        <v>1.05019836002421</v>
      </c>
      <c r="OP10">
        <v>1.79161264940414</v>
      </c>
      <c r="OQ10">
        <v>0</v>
      </c>
      <c r="OR10">
        <v>1.69673631105995</v>
      </c>
      <c r="OS10">
        <v>0.84911941059806495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1.4145818942950299</v>
      </c>
      <c r="PB10">
        <v>1.3355153504533399</v>
      </c>
      <c r="PC10">
        <v>1.2257016785960499</v>
      </c>
      <c r="PD10">
        <v>1.2380313678236201</v>
      </c>
      <c r="PE10">
        <v>1.8851475452525599</v>
      </c>
      <c r="PF10">
        <v>3.8786946228150501</v>
      </c>
      <c r="PG10">
        <v>2.3377743612458701</v>
      </c>
      <c r="PH10">
        <v>1.5752993734420699</v>
      </c>
      <c r="PI10">
        <v>0.99730274917036299</v>
      </c>
      <c r="PJ10">
        <v>1.05277795047268</v>
      </c>
      <c r="PK10">
        <v>1.1302861141202001</v>
      </c>
      <c r="PL10">
        <v>1.35930449970987</v>
      </c>
      <c r="PM10">
        <v>0</v>
      </c>
      <c r="PN10">
        <v>1.7054917933032101</v>
      </c>
      <c r="PO10">
        <v>1.8149143182962999</v>
      </c>
      <c r="PP10">
        <v>1.16155363690594</v>
      </c>
      <c r="PQ10">
        <v>0</v>
      </c>
      <c r="PR10">
        <v>1.09960189632228</v>
      </c>
      <c r="PS10">
        <v>1.09757357321954</v>
      </c>
      <c r="PT10">
        <v>1.07408735227954</v>
      </c>
      <c r="PU10">
        <v>1.1613303561802399</v>
      </c>
      <c r="PV10">
        <v>2.29515773332932</v>
      </c>
      <c r="PW10">
        <v>0</v>
      </c>
      <c r="PX10">
        <v>2.45048496005534</v>
      </c>
      <c r="PY10">
        <v>0</v>
      </c>
      <c r="PZ10">
        <v>0</v>
      </c>
      <c r="QA10">
        <v>3.1350386110876798</v>
      </c>
      <c r="QB10">
        <v>0.98246866399428501</v>
      </c>
      <c r="QC10">
        <v>1.8072687437952499</v>
      </c>
      <c r="QD10">
        <v>2.0985331023706899</v>
      </c>
      <c r="QE10">
        <v>0</v>
      </c>
      <c r="QF10">
        <v>0</v>
      </c>
      <c r="QG10">
        <v>0</v>
      </c>
      <c r="QH10">
        <v>0</v>
      </c>
      <c r="QI10">
        <v>4.1514941034591901</v>
      </c>
      <c r="QJ10">
        <v>0.87320140575830496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1.9925410535166199</v>
      </c>
      <c r="QZ10">
        <v>0.94375470578715204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1.7346616098337799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1.46084845660684</v>
      </c>
      <c r="TH10">
        <v>0</v>
      </c>
      <c r="TI10">
        <v>3.3498949498348498</v>
      </c>
      <c r="TJ10">
        <v>0</v>
      </c>
      <c r="TK10">
        <v>0</v>
      </c>
      <c r="TL10">
        <v>6.0201051291912204</v>
      </c>
      <c r="TM10">
        <v>0</v>
      </c>
      <c r="TN10">
        <v>0</v>
      </c>
      <c r="TO10">
        <v>2.3932899707761601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0.93133209594078203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1.0101376327292</v>
      </c>
      <c r="UM10">
        <v>0</v>
      </c>
      <c r="UN10">
        <v>3.6835193610545001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29.531646110028898</v>
      </c>
      <c r="UY10">
        <v>0</v>
      </c>
      <c r="UZ10">
        <v>0</v>
      </c>
      <c r="VA10">
        <v>1.7761988622156499</v>
      </c>
      <c r="VB10">
        <v>0</v>
      </c>
      <c r="VC10">
        <v>0</v>
      </c>
      <c r="VD10">
        <v>0</v>
      </c>
      <c r="VE10">
        <v>0</v>
      </c>
      <c r="VF10">
        <v>2.0455207840130498</v>
      </c>
      <c r="VG10">
        <v>0</v>
      </c>
      <c r="VH10">
        <v>0</v>
      </c>
      <c r="VI10">
        <v>0</v>
      </c>
      <c r="VJ10">
        <v>0.94812300402166205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1.39387008583468</v>
      </c>
      <c r="VT10">
        <v>0</v>
      </c>
      <c r="VU10">
        <v>0</v>
      </c>
      <c r="VV10">
        <v>0</v>
      </c>
      <c r="VW10">
        <v>0</v>
      </c>
      <c r="VX10">
        <v>1.0256973916847301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1.91963526148423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1.31408909675289</v>
      </c>
      <c r="WM10">
        <v>0</v>
      </c>
      <c r="WN10">
        <v>0</v>
      </c>
      <c r="WO10">
        <v>0.82751990811674103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0.77738337518846701</v>
      </c>
      <c r="XA10">
        <v>0</v>
      </c>
      <c r="XB10">
        <v>0</v>
      </c>
      <c r="XC10">
        <v>1.2183878732773199</v>
      </c>
      <c r="XD10">
        <v>0</v>
      </c>
      <c r="XE10">
        <v>0</v>
      </c>
      <c r="XF10">
        <v>0</v>
      </c>
      <c r="XG10">
        <v>0</v>
      </c>
      <c r="XH10">
        <v>0.92660462589036197</v>
      </c>
      <c r="XI10">
        <v>3.1934201047630899</v>
      </c>
      <c r="XJ10">
        <v>0</v>
      </c>
      <c r="XK10">
        <v>0</v>
      </c>
      <c r="XL10">
        <v>1.1120560480200401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1.3189529623709799</v>
      </c>
      <c r="YD10">
        <v>0</v>
      </c>
      <c r="YE10">
        <v>0</v>
      </c>
      <c r="YF10">
        <v>0</v>
      </c>
      <c r="YG10">
        <v>1.77245995056371</v>
      </c>
      <c r="YH10">
        <v>0</v>
      </c>
      <c r="YI10">
        <v>1.0236028742218599</v>
      </c>
      <c r="YJ10">
        <v>0</v>
      </c>
      <c r="YK10">
        <v>0</v>
      </c>
      <c r="YL10">
        <v>0</v>
      </c>
      <c r="YM10">
        <v>0</v>
      </c>
      <c r="YN10">
        <v>1.0906231846141601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0.88611171672140499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1.06969529335911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0.97395055309734302</v>
      </c>
      <c r="ZP10">
        <v>0</v>
      </c>
      <c r="ZQ10">
        <v>0.89781004566717404</v>
      </c>
      <c r="ZR10">
        <v>0.78643547171563799</v>
      </c>
      <c r="ZS10">
        <v>0.88966648406112803</v>
      </c>
      <c r="ZT10">
        <v>0</v>
      </c>
      <c r="ZU10">
        <v>1.4762481417114901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2.7897816177528898</v>
      </c>
      <c r="AAC10">
        <v>1.2017974608207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3.2313893962956701</v>
      </c>
      <c r="AAK10">
        <v>0</v>
      </c>
      <c r="AAL10">
        <v>0</v>
      </c>
      <c r="AAM10">
        <v>1.3075257112608201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1.8691329593913899</v>
      </c>
      <c r="AAY10">
        <v>0</v>
      </c>
      <c r="AAZ10">
        <v>0</v>
      </c>
      <c r="ABA10">
        <v>1.2219560642684599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1.0282649197946301</v>
      </c>
      <c r="ABN10">
        <v>0</v>
      </c>
      <c r="ABO10">
        <v>0</v>
      </c>
      <c r="ABP10">
        <v>0</v>
      </c>
      <c r="ABQ10">
        <v>0</v>
      </c>
      <c r="ABR10">
        <v>2.1659114306716698</v>
      </c>
      <c r="ABS10">
        <v>0</v>
      </c>
      <c r="ABT10">
        <v>0</v>
      </c>
      <c r="ABU10">
        <v>0.97260384356191298</v>
      </c>
      <c r="ABV10">
        <v>5.66623921319992</v>
      </c>
      <c r="ABW10">
        <v>0</v>
      </c>
      <c r="ABX10">
        <v>1.8974440586902599</v>
      </c>
      <c r="ABY10">
        <v>0.96192258880576498</v>
      </c>
      <c r="ABZ10">
        <v>0.99801619557740295</v>
      </c>
      <c r="ACA10">
        <v>39.394227142456202</v>
      </c>
      <c r="ACB10">
        <v>2.6730330227254302</v>
      </c>
      <c r="ACC10">
        <v>0</v>
      </c>
      <c r="ACD10">
        <v>5.76828275272692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0.88865341520181895</v>
      </c>
      <c r="ACK10">
        <v>1.2692507810104801</v>
      </c>
      <c r="ACL10">
        <v>1.68012049323108</v>
      </c>
      <c r="ACM10">
        <v>1.93349388643806</v>
      </c>
      <c r="ACN10">
        <v>0</v>
      </c>
      <c r="ACO10">
        <v>0.90492000708380205</v>
      </c>
      <c r="ACP10">
        <v>0</v>
      </c>
      <c r="ACQ10">
        <v>0</v>
      </c>
      <c r="ACR10">
        <v>2.1007575326911998</v>
      </c>
      <c r="ACS10">
        <v>1.2022681092052001</v>
      </c>
      <c r="ACT10">
        <v>2.3056213659045799</v>
      </c>
      <c r="ACU10">
        <v>2.7455591270069699</v>
      </c>
      <c r="ACV10">
        <v>1.1642333894936201</v>
      </c>
      <c r="ACW10">
        <v>0.75330930640443905</v>
      </c>
      <c r="ACX10">
        <v>0</v>
      </c>
      <c r="ACY10">
        <v>0</v>
      </c>
      <c r="ACZ10">
        <v>0</v>
      </c>
      <c r="ADA10">
        <v>0</v>
      </c>
      <c r="ADB10">
        <v>2.6506794216235701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0.95782545395658403</v>
      </c>
      <c r="ADM10">
        <v>1.53773538955928</v>
      </c>
      <c r="ADN10">
        <v>1.0902613473899401</v>
      </c>
      <c r="ADO10">
        <v>1.3203219030100399</v>
      </c>
      <c r="ADP10">
        <v>0</v>
      </c>
      <c r="ADQ10">
        <v>0</v>
      </c>
      <c r="ADR10">
        <v>1.2400052137434701</v>
      </c>
      <c r="ADS10">
        <v>0</v>
      </c>
      <c r="ADT10">
        <v>0</v>
      </c>
      <c r="ADU10">
        <v>0</v>
      </c>
      <c r="ADV10">
        <v>0</v>
      </c>
      <c r="ADW10">
        <v>1.0186077270805101</v>
      </c>
      <c r="ADX10">
        <v>0</v>
      </c>
      <c r="ADY10">
        <v>0</v>
      </c>
      <c r="ADZ10">
        <v>0</v>
      </c>
      <c r="AEA10">
        <v>0</v>
      </c>
      <c r="AEB10">
        <v>1.7534423252579601</v>
      </c>
      <c r="AEC10">
        <v>0</v>
      </c>
      <c r="AED10">
        <v>1.5559676244359599</v>
      </c>
      <c r="AEE10">
        <v>0</v>
      </c>
      <c r="AEF10">
        <v>0</v>
      </c>
      <c r="AEG10">
        <v>0.94597881809076401</v>
      </c>
      <c r="AEH10">
        <v>0</v>
      </c>
      <c r="AEI10">
        <v>0</v>
      </c>
      <c r="AEJ10">
        <v>25423.5780356621</v>
      </c>
    </row>
    <row r="11" spans="1:816" x14ac:dyDescent="0.35">
      <c r="A11">
        <v>25620</v>
      </c>
      <c r="B11">
        <v>0</v>
      </c>
      <c r="C11">
        <v>23.245534835699502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0.94311317783965598</v>
      </c>
      <c r="X11">
        <v>0</v>
      </c>
      <c r="Y11">
        <v>0</v>
      </c>
      <c r="Z11">
        <v>0</v>
      </c>
      <c r="AA11">
        <v>12.7186769709665</v>
      </c>
      <c r="AB11">
        <v>0</v>
      </c>
      <c r="AC11">
        <v>12.894582532832301</v>
      </c>
      <c r="AD11">
        <v>0</v>
      </c>
      <c r="AE11">
        <v>1.7050181757235101</v>
      </c>
      <c r="AF11">
        <v>0</v>
      </c>
      <c r="AG11">
        <v>0</v>
      </c>
      <c r="AH11">
        <v>0</v>
      </c>
      <c r="AI11">
        <v>0</v>
      </c>
      <c r="AJ11">
        <v>2.1773268766751701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1.0507694604047599</v>
      </c>
      <c r="AW11">
        <v>0</v>
      </c>
      <c r="AX11">
        <v>0</v>
      </c>
      <c r="AY11">
        <v>0.86215037204074596</v>
      </c>
      <c r="AZ11">
        <v>0.78615727462862395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1.8087047366829301</v>
      </c>
      <c r="BG11">
        <v>0</v>
      </c>
      <c r="BH11">
        <v>0</v>
      </c>
      <c r="BI11">
        <v>2.7483399808658699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2.7023165307083299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5.0463790505490396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2.0909921479121798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4.0475887142487101</v>
      </c>
      <c r="LP11">
        <v>0</v>
      </c>
      <c r="LQ11">
        <v>0</v>
      </c>
      <c r="LR11">
        <v>0</v>
      </c>
      <c r="LS11">
        <v>0</v>
      </c>
      <c r="LT11">
        <v>2.0590205758555902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2.82004468097153</v>
      </c>
      <c r="MJ11">
        <v>0</v>
      </c>
      <c r="MK11">
        <v>0</v>
      </c>
      <c r="ML11">
        <v>2.2088282216311801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1.7406920130219701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2.4755199740802798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0.85434023936537595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1.7142624463956999</v>
      </c>
      <c r="NZ11">
        <v>1.60846216680761</v>
      </c>
      <c r="OA11">
        <v>3.01009729770914</v>
      </c>
      <c r="OB11">
        <v>0</v>
      </c>
      <c r="OC11">
        <v>0</v>
      </c>
      <c r="OD11">
        <v>0</v>
      </c>
      <c r="OE11">
        <v>2.6619506783831999</v>
      </c>
      <c r="OF11">
        <v>2.34786738120347</v>
      </c>
      <c r="OG11">
        <v>1.53679051994416</v>
      </c>
      <c r="OH11">
        <v>0</v>
      </c>
      <c r="OI11">
        <v>0</v>
      </c>
      <c r="OJ11">
        <v>1.9707180684093599</v>
      </c>
      <c r="OK11">
        <v>0</v>
      </c>
      <c r="OL11">
        <v>2.50511270664561</v>
      </c>
      <c r="OM11">
        <v>0</v>
      </c>
      <c r="ON11">
        <v>0</v>
      </c>
      <c r="OO11">
        <v>1.6038272182893101</v>
      </c>
      <c r="OP11">
        <v>1.99783284485222</v>
      </c>
      <c r="OQ11">
        <v>5.0213838883231503</v>
      </c>
      <c r="OR11">
        <v>3.0187280771482499</v>
      </c>
      <c r="OS11">
        <v>1.0637925000188799</v>
      </c>
      <c r="OT11">
        <v>1.3727781819890199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2.3361804395341799</v>
      </c>
      <c r="PB11">
        <v>2.00021769760012</v>
      </c>
      <c r="PC11">
        <v>0</v>
      </c>
      <c r="PD11">
        <v>2.6386535069291401</v>
      </c>
      <c r="PE11">
        <v>0</v>
      </c>
      <c r="PF11">
        <v>3.33979528978178</v>
      </c>
      <c r="PG11">
        <v>3.9281743454217199</v>
      </c>
      <c r="PH11">
        <v>0</v>
      </c>
      <c r="PI11">
        <v>0</v>
      </c>
      <c r="PJ11">
        <v>2.3239536572127899</v>
      </c>
      <c r="PK11">
        <v>3.0891082575573301</v>
      </c>
      <c r="PL11">
        <v>2.3547795978602601</v>
      </c>
      <c r="PM11">
        <v>0</v>
      </c>
      <c r="PN11">
        <v>0</v>
      </c>
      <c r="PO11">
        <v>2.1729251997495198</v>
      </c>
      <c r="PP11">
        <v>1.4612444442174899</v>
      </c>
      <c r="PQ11">
        <v>0</v>
      </c>
      <c r="PR11">
        <v>0</v>
      </c>
      <c r="PS11">
        <v>3.2033036400991599</v>
      </c>
      <c r="PT11">
        <v>0</v>
      </c>
      <c r="PU11">
        <v>0</v>
      </c>
      <c r="PV11">
        <v>4.8825133947830004</v>
      </c>
      <c r="PW11">
        <v>0</v>
      </c>
      <c r="PX11">
        <v>0</v>
      </c>
      <c r="PY11">
        <v>0</v>
      </c>
      <c r="PZ11">
        <v>0</v>
      </c>
      <c r="QA11">
        <v>5.4586692702302999</v>
      </c>
      <c r="QB11">
        <v>1.73499959322769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2.85489457905024</v>
      </c>
      <c r="QJ11">
        <v>2.7128447551688102</v>
      </c>
      <c r="QK11">
        <v>0</v>
      </c>
      <c r="QL11">
        <v>0</v>
      </c>
      <c r="QM11">
        <v>0</v>
      </c>
      <c r="QN11">
        <v>0</v>
      </c>
      <c r="QO11">
        <v>1.09467183773696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0.81544197749070302</v>
      </c>
      <c r="QY11">
        <v>0</v>
      </c>
      <c r="QZ11">
        <v>1.98971471051903</v>
      </c>
      <c r="RA11">
        <v>3.0353430959907599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180.84733705509601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1.71232472200945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1.3911118355369201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0.86814350217220004</v>
      </c>
      <c r="TJ11">
        <v>0</v>
      </c>
      <c r="TK11">
        <v>0</v>
      </c>
      <c r="TL11">
        <v>7.3344076130640001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3.7206433786636</v>
      </c>
      <c r="TS11">
        <v>0</v>
      </c>
      <c r="TT11">
        <v>0.79231537898121596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1.1058078547874799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1.48133558264511</v>
      </c>
      <c r="UM11">
        <v>1.02364037351102</v>
      </c>
      <c r="UN11">
        <v>0</v>
      </c>
      <c r="UO11">
        <v>0</v>
      </c>
      <c r="UP11">
        <v>0</v>
      </c>
      <c r="UQ11">
        <v>1.2648745204751899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3.22895048113195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1.15050129013755</v>
      </c>
      <c r="VK11">
        <v>0</v>
      </c>
      <c r="VL11">
        <v>0</v>
      </c>
      <c r="VM11">
        <v>1.1606077957794101</v>
      </c>
      <c r="VN11">
        <v>2.3465078145509599</v>
      </c>
      <c r="VO11">
        <v>0</v>
      </c>
      <c r="VP11">
        <v>0.93323196341090497</v>
      </c>
      <c r="VQ11">
        <v>0</v>
      </c>
      <c r="VR11">
        <v>0</v>
      </c>
      <c r="VS11">
        <v>0.97365777179666602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1.46352700476246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2.2916697821685799</v>
      </c>
      <c r="XD11">
        <v>0</v>
      </c>
      <c r="XE11">
        <v>0</v>
      </c>
      <c r="XF11">
        <v>1.59641404513527</v>
      </c>
      <c r="XG11">
        <v>0</v>
      </c>
      <c r="XH11">
        <v>2.6944836210553502</v>
      </c>
      <c r="XI11">
        <v>0</v>
      </c>
      <c r="XJ11">
        <v>0</v>
      </c>
      <c r="XK11">
        <v>0</v>
      </c>
      <c r="XL11">
        <v>1.1525099911686301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2.8359893847417901</v>
      </c>
      <c r="YH11">
        <v>1.4559222474811999</v>
      </c>
      <c r="YI11">
        <v>0.79188486105062195</v>
      </c>
      <c r="YJ11">
        <v>1.00272090553517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2.6817714049482402</v>
      </c>
      <c r="YV11">
        <v>0</v>
      </c>
      <c r="YW11">
        <v>0</v>
      </c>
      <c r="YX11">
        <v>0</v>
      </c>
      <c r="YY11">
        <v>1.3404952096021401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1.77794636689299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3.8584309643229102</v>
      </c>
      <c r="ZP11">
        <v>0</v>
      </c>
      <c r="ZQ11">
        <v>1.65478305602535</v>
      </c>
      <c r="ZR11">
        <v>0.99585426169147195</v>
      </c>
      <c r="ZS11">
        <v>1.3246653590345201</v>
      </c>
      <c r="ZT11">
        <v>0</v>
      </c>
      <c r="ZU11">
        <v>0.75983815661090304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1.2295433196301799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1.80263471691823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0.94681518066616399</v>
      </c>
      <c r="AAU11">
        <v>0.84867836349157499</v>
      </c>
      <c r="AAV11">
        <v>0</v>
      </c>
      <c r="AAW11">
        <v>0</v>
      </c>
      <c r="AAX11">
        <v>1.23974181357392</v>
      </c>
      <c r="AAY11">
        <v>0</v>
      </c>
      <c r="AAZ11">
        <v>0</v>
      </c>
      <c r="ABA11">
        <v>2.58657983207187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1.12842308888105</v>
      </c>
      <c r="ABV11">
        <v>0</v>
      </c>
      <c r="ABW11">
        <v>1.2761683819001901</v>
      </c>
      <c r="ABX11">
        <v>0</v>
      </c>
      <c r="ABY11">
        <v>0</v>
      </c>
      <c r="ABZ11">
        <v>1.1454829208094599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1.73796322561523</v>
      </c>
      <c r="ACL11">
        <v>2.5364240449953099</v>
      </c>
      <c r="ACM11">
        <v>5.9184170084256396</v>
      </c>
      <c r="ACN11">
        <v>0.98985725130256697</v>
      </c>
      <c r="ACO11">
        <v>0</v>
      </c>
      <c r="ACP11">
        <v>0</v>
      </c>
      <c r="ACQ11">
        <v>5.2674858864468996</v>
      </c>
      <c r="ACR11">
        <v>0</v>
      </c>
      <c r="ACS11">
        <v>1.84070364832291</v>
      </c>
      <c r="ACT11">
        <v>7.5751317274745196</v>
      </c>
      <c r="ACU11">
        <v>0</v>
      </c>
      <c r="ACV11">
        <v>2.0237919948388998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0.75916061440347204</v>
      </c>
      <c r="ADJ11">
        <v>1.1406177926279299</v>
      </c>
      <c r="ADK11">
        <v>0</v>
      </c>
      <c r="ADL11">
        <v>1.75083088893415</v>
      </c>
      <c r="ADM11">
        <v>2.8036940853147101</v>
      </c>
      <c r="ADN11">
        <v>0</v>
      </c>
      <c r="ADO11">
        <v>0</v>
      </c>
      <c r="ADP11">
        <v>1.8688034923282799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2.50835414391815</v>
      </c>
      <c r="ADX11">
        <v>0</v>
      </c>
      <c r="ADY11">
        <v>0</v>
      </c>
      <c r="ADZ11">
        <v>0</v>
      </c>
      <c r="AEA11">
        <v>0</v>
      </c>
      <c r="AEB11">
        <v>2.5514295135484901</v>
      </c>
      <c r="AEC11">
        <v>0</v>
      </c>
      <c r="AED11">
        <v>0.97471761390734402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26087.3128859153</v>
      </c>
    </row>
    <row r="12" spans="1:816" x14ac:dyDescent="0.35">
      <c r="A12">
        <v>26940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540.916711563739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12.5350938599911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5.9491180727134703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4.7869226198491202</v>
      </c>
      <c r="PC12">
        <v>7.4770669588991696</v>
      </c>
      <c r="PD12">
        <v>0</v>
      </c>
      <c r="PE12">
        <v>0</v>
      </c>
      <c r="PF12">
        <v>0</v>
      </c>
      <c r="PG12">
        <v>21.7827011877419</v>
      </c>
      <c r="PH12">
        <v>0</v>
      </c>
      <c r="PI12">
        <v>0</v>
      </c>
      <c r="PJ12">
        <v>0</v>
      </c>
      <c r="PK12">
        <v>0</v>
      </c>
      <c r="PL12">
        <v>3.5160930104421202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20.198477220730201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31.5279024580535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1205.5734729759599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14.850727931156401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3.5097556815002502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0.79561458478998104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16.821336132604401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2.51147073662825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1.9471227005692699</v>
      </c>
      <c r="ACL12">
        <v>5.6874054288744604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23.388224112299898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0.79755737635829904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4.5733166222569297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28869.146091235201</v>
      </c>
    </row>
    <row r="13" spans="1:816" x14ac:dyDescent="0.35">
      <c r="A13">
        <v>27140</v>
      </c>
      <c r="B13">
        <v>0</v>
      </c>
      <c r="C13">
        <v>3.9663628182858899</v>
      </c>
      <c r="D13">
        <v>0</v>
      </c>
      <c r="E13">
        <v>0</v>
      </c>
      <c r="F13">
        <v>0</v>
      </c>
      <c r="G13">
        <v>0</v>
      </c>
      <c r="H13">
        <v>3.7145768871459901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2.65225982545642</v>
      </c>
      <c r="O13">
        <v>0</v>
      </c>
      <c r="P13">
        <v>0</v>
      </c>
      <c r="Q13">
        <v>0</v>
      </c>
      <c r="R13">
        <v>0</v>
      </c>
      <c r="S13">
        <v>11.9379487136723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8.2860297012726196</v>
      </c>
      <c r="AC13">
        <v>0</v>
      </c>
      <c r="AD13">
        <v>37.893073538348297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1.20392138541544</v>
      </c>
      <c r="AK13">
        <v>2.2093638542220302</v>
      </c>
      <c r="AL13">
        <v>0</v>
      </c>
      <c r="AM13">
        <v>9.2593675017203605</v>
      </c>
      <c r="AN13">
        <v>0</v>
      </c>
      <c r="AO13">
        <v>1.8731393743587601</v>
      </c>
      <c r="AP13">
        <v>0</v>
      </c>
      <c r="AQ13">
        <v>0</v>
      </c>
      <c r="AR13">
        <v>2.3152242446956701</v>
      </c>
      <c r="AS13">
        <v>0</v>
      </c>
      <c r="AT13">
        <v>0</v>
      </c>
      <c r="AU13">
        <v>1.2846573908803101</v>
      </c>
      <c r="AV13">
        <v>1.3795187865231899</v>
      </c>
      <c r="AW13">
        <v>0</v>
      </c>
      <c r="AX13">
        <v>0</v>
      </c>
      <c r="AY13">
        <v>1.10475915317894</v>
      </c>
      <c r="AZ13">
        <v>1.11203815056264</v>
      </c>
      <c r="BA13">
        <v>1.1261928380400901</v>
      </c>
      <c r="BB13">
        <v>0.91722263198788001</v>
      </c>
      <c r="BC13">
        <v>0</v>
      </c>
      <c r="BD13">
        <v>0.773427655155972</v>
      </c>
      <c r="BE13">
        <v>0.89878909562560205</v>
      </c>
      <c r="BF13">
        <v>0</v>
      </c>
      <c r="BG13">
        <v>1.3607846456174799</v>
      </c>
      <c r="BH13">
        <v>1.15694446873298</v>
      </c>
      <c r="BI13">
        <v>1.17709420925094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5.1376328681008996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1.4378325022845799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6.0428671465947801</v>
      </c>
      <c r="GB13">
        <v>0</v>
      </c>
      <c r="GC13">
        <v>0</v>
      </c>
      <c r="GD13">
        <v>2.0956907534285301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2.7884443042991198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4.4671559522334903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138.96337890809301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41.692543851621402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1.6566440034804399</v>
      </c>
      <c r="KZ13">
        <v>0</v>
      </c>
      <c r="LA13">
        <v>0</v>
      </c>
      <c r="LB13">
        <v>0</v>
      </c>
      <c r="LC13">
        <v>1.25034846131141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2.8893330910289601</v>
      </c>
      <c r="LJ13">
        <v>1.8195474306259101</v>
      </c>
      <c r="LK13">
        <v>4.5900950092879604</v>
      </c>
      <c r="LL13">
        <v>0</v>
      </c>
      <c r="LM13">
        <v>0.78816889924091205</v>
      </c>
      <c r="LN13">
        <v>1.5586050355718599</v>
      </c>
      <c r="LO13">
        <v>1.31255336147869</v>
      </c>
      <c r="LP13">
        <v>0</v>
      </c>
      <c r="LQ13">
        <v>3.3749033344039701</v>
      </c>
      <c r="LR13">
        <v>1.0466584984151499</v>
      </c>
      <c r="LS13">
        <v>0</v>
      </c>
      <c r="LT13">
        <v>2.55652911811308</v>
      </c>
      <c r="LU13">
        <v>1.33475415440987</v>
      </c>
      <c r="LV13">
        <v>1.31756505166326</v>
      </c>
      <c r="LW13">
        <v>0</v>
      </c>
      <c r="LX13">
        <v>0</v>
      </c>
      <c r="LY13">
        <v>0</v>
      </c>
      <c r="LZ13">
        <v>0.82449235875404403</v>
      </c>
      <c r="MA13">
        <v>0</v>
      </c>
      <c r="MB13">
        <v>0.97376902164817802</v>
      </c>
      <c r="MC13">
        <v>0</v>
      </c>
      <c r="MD13">
        <v>0</v>
      </c>
      <c r="ME13">
        <v>0.95843787020781401</v>
      </c>
      <c r="MF13">
        <v>0.82822375448132701</v>
      </c>
      <c r="MG13">
        <v>1.2431241041768599</v>
      </c>
      <c r="MH13">
        <v>0</v>
      </c>
      <c r="MI13">
        <v>4.9282788926335597</v>
      </c>
      <c r="MJ13">
        <v>0</v>
      </c>
      <c r="MK13">
        <v>0.94589258437134205</v>
      </c>
      <c r="ML13">
        <v>0</v>
      </c>
      <c r="MM13">
        <v>1.50598389585204</v>
      </c>
      <c r="MN13">
        <v>0</v>
      </c>
      <c r="MO13">
        <v>0</v>
      </c>
      <c r="MP13">
        <v>0</v>
      </c>
      <c r="MQ13">
        <v>1.13648234641663</v>
      </c>
      <c r="MR13">
        <v>0</v>
      </c>
      <c r="MS13">
        <v>0</v>
      </c>
      <c r="MT13">
        <v>6.5137231106288702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2.57416843580179</v>
      </c>
      <c r="NJ13">
        <v>0</v>
      </c>
      <c r="NK13">
        <v>0</v>
      </c>
      <c r="NL13">
        <v>0</v>
      </c>
      <c r="NM13">
        <v>0</v>
      </c>
      <c r="NN13">
        <v>1.1040411331142099</v>
      </c>
      <c r="NO13">
        <v>0</v>
      </c>
      <c r="NP13">
        <v>1.16753039308476</v>
      </c>
      <c r="NQ13">
        <v>2.93449567356096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1.64120052096342</v>
      </c>
      <c r="NZ13">
        <v>1.34897257602356</v>
      </c>
      <c r="OA13">
        <v>2.6165518286221099</v>
      </c>
      <c r="OB13">
        <v>0.80670245581968303</v>
      </c>
      <c r="OC13">
        <v>0</v>
      </c>
      <c r="OD13">
        <v>0</v>
      </c>
      <c r="OE13">
        <v>1.8390116433016599</v>
      </c>
      <c r="OF13">
        <v>0</v>
      </c>
      <c r="OG13">
        <v>1.8422670510068599</v>
      </c>
      <c r="OH13">
        <v>0</v>
      </c>
      <c r="OI13">
        <v>0</v>
      </c>
      <c r="OJ13">
        <v>1.4690453798923</v>
      </c>
      <c r="OK13">
        <v>2.3554665825421899</v>
      </c>
      <c r="OL13">
        <v>1.1081452729633601</v>
      </c>
      <c r="OM13">
        <v>0</v>
      </c>
      <c r="ON13">
        <v>3.81677394075342</v>
      </c>
      <c r="OO13">
        <v>1.3006351449674101</v>
      </c>
      <c r="OP13">
        <v>1.48088985245171</v>
      </c>
      <c r="OQ13">
        <v>2.90228360561315</v>
      </c>
      <c r="OR13">
        <v>2.1069904445559202</v>
      </c>
      <c r="OS13">
        <v>1.12690323692673</v>
      </c>
      <c r="OT13">
        <v>0.81684138797567296</v>
      </c>
      <c r="OU13">
        <v>0</v>
      </c>
      <c r="OV13">
        <v>0</v>
      </c>
      <c r="OW13">
        <v>0.78732498217300895</v>
      </c>
      <c r="OX13">
        <v>0</v>
      </c>
      <c r="OY13">
        <v>1.7656982340016301</v>
      </c>
      <c r="OZ13">
        <v>0</v>
      </c>
      <c r="PA13">
        <v>0.80091056749068801</v>
      </c>
      <c r="PB13">
        <v>1.45615817924508</v>
      </c>
      <c r="PC13">
        <v>1.3858944414735199</v>
      </c>
      <c r="PD13">
        <v>1.2658902275311901</v>
      </c>
      <c r="PE13">
        <v>1.23154187251727</v>
      </c>
      <c r="PF13">
        <v>2.5658818666383598</v>
      </c>
      <c r="PG13">
        <v>1.6028560734195101</v>
      </c>
      <c r="PH13">
        <v>2.1610277934998701</v>
      </c>
      <c r="PI13">
        <v>1.9575856210788101</v>
      </c>
      <c r="PJ13">
        <v>2.0978473956785302</v>
      </c>
      <c r="PK13">
        <v>1.7586933883858999</v>
      </c>
      <c r="PL13">
        <v>1.1137822649309499</v>
      </c>
      <c r="PM13">
        <v>1.4683078573618999</v>
      </c>
      <c r="PN13">
        <v>1.58723342490882</v>
      </c>
      <c r="PO13">
        <v>1.92171518129526</v>
      </c>
      <c r="PP13">
        <v>1.3483814215589101</v>
      </c>
      <c r="PQ13">
        <v>0</v>
      </c>
      <c r="PR13">
        <v>0</v>
      </c>
      <c r="PS13">
        <v>1.0249416860809299</v>
      </c>
      <c r="PT13">
        <v>0</v>
      </c>
      <c r="PU13">
        <v>1.60480469984092</v>
      </c>
      <c r="PV13">
        <v>0</v>
      </c>
      <c r="PW13">
        <v>0</v>
      </c>
      <c r="PX13">
        <v>2.5662429707637999</v>
      </c>
      <c r="PY13">
        <v>0</v>
      </c>
      <c r="PZ13">
        <v>0</v>
      </c>
      <c r="QA13">
        <v>2.66963900362882</v>
      </c>
      <c r="QB13">
        <v>1.60905663613334</v>
      </c>
      <c r="QC13">
        <v>0</v>
      </c>
      <c r="QD13">
        <v>1.0313613715171699</v>
      </c>
      <c r="QE13">
        <v>0.93236828114175196</v>
      </c>
      <c r="QF13">
        <v>1.40533395064308</v>
      </c>
      <c r="QG13">
        <v>0</v>
      </c>
      <c r="QH13">
        <v>4.83347204689154</v>
      </c>
      <c r="QI13">
        <v>0</v>
      </c>
      <c r="QJ13">
        <v>0.847261020049485</v>
      </c>
      <c r="QK13">
        <v>0</v>
      </c>
      <c r="QL13">
        <v>1.17404241730996</v>
      </c>
      <c r="QM13">
        <v>1.1385309948845801</v>
      </c>
      <c r="QN13">
        <v>1.45765054993814</v>
      </c>
      <c r="QO13">
        <v>1.0707293259675099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3.9242251745399002</v>
      </c>
      <c r="QY13">
        <v>1.0383443312966301</v>
      </c>
      <c r="QZ13">
        <v>0.99429416556477501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15.305537600554301</v>
      </c>
      <c r="RL13">
        <v>0</v>
      </c>
      <c r="RM13">
        <v>0</v>
      </c>
      <c r="RN13">
        <v>0</v>
      </c>
      <c r="RO13">
        <v>0.86034790753770896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1.2513003461248</v>
      </c>
      <c r="RW13">
        <v>2.2471636895174001</v>
      </c>
      <c r="RX13">
        <v>0</v>
      </c>
      <c r="RY13">
        <v>0</v>
      </c>
      <c r="RZ13">
        <v>0</v>
      </c>
      <c r="SA13">
        <v>2.5128310922728798</v>
      </c>
      <c r="SB13">
        <v>0</v>
      </c>
      <c r="SC13">
        <v>0</v>
      </c>
      <c r="SD13">
        <v>0</v>
      </c>
      <c r="SE13">
        <v>0</v>
      </c>
      <c r="SF13">
        <v>2.4674852761735</v>
      </c>
      <c r="SG13">
        <v>2.1438374289485602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1.31089904410077</v>
      </c>
      <c r="SV13">
        <v>1.9328192016613099</v>
      </c>
      <c r="SW13">
        <v>2.7473843654844399</v>
      </c>
      <c r="SX13">
        <v>0</v>
      </c>
      <c r="SY13">
        <v>0</v>
      </c>
      <c r="SZ13">
        <v>0</v>
      </c>
      <c r="TA13">
        <v>0</v>
      </c>
      <c r="TB13">
        <v>0.84906030017700895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0.80669780763092203</v>
      </c>
      <c r="TJ13">
        <v>0</v>
      </c>
      <c r="TK13">
        <v>1.3454084008354401</v>
      </c>
      <c r="TL13">
        <v>3.6793337206717101</v>
      </c>
      <c r="TM13">
        <v>0</v>
      </c>
      <c r="TN13">
        <v>0</v>
      </c>
      <c r="TO13">
        <v>2.9173959245628298</v>
      </c>
      <c r="TP13">
        <v>0</v>
      </c>
      <c r="TQ13">
        <v>0</v>
      </c>
      <c r="TR13">
        <v>2.3915176431966398</v>
      </c>
      <c r="TS13">
        <v>0</v>
      </c>
      <c r="TT13">
        <v>0</v>
      </c>
      <c r="TU13">
        <v>0</v>
      </c>
      <c r="TV13">
        <v>0.91383105390057395</v>
      </c>
      <c r="TW13">
        <v>0</v>
      </c>
      <c r="TX13">
        <v>0</v>
      </c>
      <c r="TY13">
        <v>2.0517334170008099</v>
      </c>
      <c r="TZ13">
        <v>0</v>
      </c>
      <c r="UA13">
        <v>2.7086025248796002</v>
      </c>
      <c r="UB13">
        <v>2.07005126500859</v>
      </c>
      <c r="UC13">
        <v>1.6605656379018801</v>
      </c>
      <c r="UD13">
        <v>0</v>
      </c>
      <c r="UE13">
        <v>0</v>
      </c>
      <c r="UF13">
        <v>1.86262379351397</v>
      </c>
      <c r="UG13">
        <v>0</v>
      </c>
      <c r="UH13">
        <v>2.9665277926776299</v>
      </c>
      <c r="UI13">
        <v>0</v>
      </c>
      <c r="UJ13">
        <v>0</v>
      </c>
      <c r="UK13">
        <v>0</v>
      </c>
      <c r="UL13">
        <v>0</v>
      </c>
      <c r="UM13">
        <v>1.20558848320184</v>
      </c>
      <c r="UN13">
        <v>2.1416829409194702</v>
      </c>
      <c r="UO13">
        <v>0.75015488538616504</v>
      </c>
      <c r="UP13">
        <v>0</v>
      </c>
      <c r="UQ13">
        <v>1.5297821383029699</v>
      </c>
      <c r="UR13">
        <v>0</v>
      </c>
      <c r="US13">
        <v>1.31883510553482</v>
      </c>
      <c r="UT13">
        <v>0</v>
      </c>
      <c r="UU13">
        <v>0</v>
      </c>
      <c r="UV13">
        <v>0</v>
      </c>
      <c r="UW13">
        <v>3.08417533637473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1.5013191703300801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2.3344109611272401</v>
      </c>
      <c r="VJ13">
        <v>1.91307406325782</v>
      </c>
      <c r="VK13">
        <v>0</v>
      </c>
      <c r="VL13">
        <v>0</v>
      </c>
      <c r="VM13">
        <v>1.34214989171046</v>
      </c>
      <c r="VN13">
        <v>1.8881147149184301</v>
      </c>
      <c r="VO13">
        <v>0</v>
      </c>
      <c r="VP13">
        <v>2.070146360336</v>
      </c>
      <c r="VQ13">
        <v>1.3369146298643599</v>
      </c>
      <c r="VR13">
        <v>0</v>
      </c>
      <c r="VS13">
        <v>0</v>
      </c>
      <c r="VT13">
        <v>1.0991742134061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3.0106662671408699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1.1003508575413901</v>
      </c>
      <c r="XA13">
        <v>0</v>
      </c>
      <c r="XB13">
        <v>0</v>
      </c>
      <c r="XC13">
        <v>1.1456794224550699</v>
      </c>
      <c r="XD13">
        <v>0</v>
      </c>
      <c r="XE13">
        <v>0</v>
      </c>
      <c r="XF13">
        <v>1.2034956317286101</v>
      </c>
      <c r="XG13">
        <v>0</v>
      </c>
      <c r="XH13">
        <v>0.88439132879987703</v>
      </c>
      <c r="XI13">
        <v>5.3033620842609803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0.77835359538984195</v>
      </c>
      <c r="XR13">
        <v>0.82418554367039298</v>
      </c>
      <c r="XS13">
        <v>0.99289522757988302</v>
      </c>
      <c r="XT13">
        <v>0</v>
      </c>
      <c r="XU13">
        <v>17.273367384857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1.6099794628597699</v>
      </c>
      <c r="YD13">
        <v>0</v>
      </c>
      <c r="YE13">
        <v>0</v>
      </c>
      <c r="YF13">
        <v>1.31570680516703</v>
      </c>
      <c r="YG13">
        <v>1.6095823174913699</v>
      </c>
      <c r="YH13">
        <v>1.28504525846451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4.4111404367410003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0.756668097082424</v>
      </c>
      <c r="YV13">
        <v>0</v>
      </c>
      <c r="YW13">
        <v>0</v>
      </c>
      <c r="YX13">
        <v>0</v>
      </c>
      <c r="YY13">
        <v>1.6562939326708299</v>
      </c>
      <c r="YZ13">
        <v>1.74090496362258</v>
      </c>
      <c r="ZA13">
        <v>1.7686948559905999</v>
      </c>
      <c r="ZB13">
        <v>0</v>
      </c>
      <c r="ZC13">
        <v>0</v>
      </c>
      <c r="ZD13">
        <v>2.05541661967019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1.28121339246578</v>
      </c>
      <c r="ZP13">
        <v>1.25377791906221</v>
      </c>
      <c r="ZQ13">
        <v>0.91780173851122204</v>
      </c>
      <c r="ZR13">
        <v>0</v>
      </c>
      <c r="ZS13">
        <v>1.15105702315765</v>
      </c>
      <c r="ZT13">
        <v>0</v>
      </c>
      <c r="ZU13">
        <v>1.7753514949676601</v>
      </c>
      <c r="ZV13">
        <v>0</v>
      </c>
      <c r="ZW13">
        <v>0</v>
      </c>
      <c r="ZX13">
        <v>0</v>
      </c>
      <c r="ZY13">
        <v>1.4505226657113099</v>
      </c>
      <c r="ZZ13">
        <v>0</v>
      </c>
      <c r="AAA13">
        <v>0</v>
      </c>
      <c r="AAB13">
        <v>1.70210935572938</v>
      </c>
      <c r="AAC13">
        <v>1.3365040595967199</v>
      </c>
      <c r="AAD13">
        <v>1.4014481040155899</v>
      </c>
      <c r="AAE13">
        <v>0</v>
      </c>
      <c r="AAF13">
        <v>1.2654645321645099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1.48597920707273</v>
      </c>
      <c r="AAN13">
        <v>1.39081640434611</v>
      </c>
      <c r="AAO13">
        <v>1.31498966296215</v>
      </c>
      <c r="AAP13">
        <v>0</v>
      </c>
      <c r="AAQ13">
        <v>0.82115272806664197</v>
      </c>
      <c r="AAR13">
        <v>1.0547275506003899</v>
      </c>
      <c r="AAS13">
        <v>1.89476014602953</v>
      </c>
      <c r="AAT13">
        <v>0</v>
      </c>
      <c r="AAU13">
        <v>1.66564617548728</v>
      </c>
      <c r="AAV13">
        <v>0</v>
      </c>
      <c r="AAW13">
        <v>1.02843128868615</v>
      </c>
      <c r="AAX13">
        <v>0.757891469537328</v>
      </c>
      <c r="AAY13">
        <v>0</v>
      </c>
      <c r="AAZ13">
        <v>0</v>
      </c>
      <c r="ABA13">
        <v>1.8219063301934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1.0735884541443601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0.917848921862774</v>
      </c>
      <c r="ABV13">
        <v>0</v>
      </c>
      <c r="ABW13">
        <v>1.0452203390219199</v>
      </c>
      <c r="ABX13">
        <v>0</v>
      </c>
      <c r="ABY13">
        <v>0</v>
      </c>
      <c r="ABZ13">
        <v>0.89634326081956295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1.496029392279</v>
      </c>
      <c r="ACH13">
        <v>0</v>
      </c>
      <c r="ACI13">
        <v>0</v>
      </c>
      <c r="ACJ13">
        <v>0</v>
      </c>
      <c r="ACK13">
        <v>0.87959234263011998</v>
      </c>
      <c r="ACL13">
        <v>1.7849063900028199</v>
      </c>
      <c r="ACM13">
        <v>3.3207059864140298</v>
      </c>
      <c r="ACN13">
        <v>0.83533623757477804</v>
      </c>
      <c r="ACO13">
        <v>0.79783201507837398</v>
      </c>
      <c r="ACP13">
        <v>0</v>
      </c>
      <c r="ACQ13">
        <v>2.38878258333335</v>
      </c>
      <c r="ACR13">
        <v>5.6080075285010897</v>
      </c>
      <c r="ACS13">
        <v>1.5738364206149</v>
      </c>
      <c r="ACT13">
        <v>3.67385203826462</v>
      </c>
      <c r="ACU13">
        <v>3.4406363329638401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1.09168420710267</v>
      </c>
      <c r="ADC13">
        <v>0</v>
      </c>
      <c r="ADD13">
        <v>2.1781242414634798</v>
      </c>
      <c r="ADE13">
        <v>0</v>
      </c>
      <c r="ADF13">
        <v>0</v>
      </c>
      <c r="ADG13">
        <v>1.6180385071707299</v>
      </c>
      <c r="ADH13">
        <v>0</v>
      </c>
      <c r="ADI13">
        <v>0</v>
      </c>
      <c r="ADJ13">
        <v>0</v>
      </c>
      <c r="ADK13">
        <v>0</v>
      </c>
      <c r="ADL13">
        <v>1.53838065602546</v>
      </c>
      <c r="ADM13">
        <v>1.3946920834340599</v>
      </c>
      <c r="ADN13">
        <v>1.7890836345396699</v>
      </c>
      <c r="ADO13">
        <v>0</v>
      </c>
      <c r="ADP13">
        <v>1.7095000586284099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2.0069758154034099</v>
      </c>
      <c r="ADX13">
        <v>0.93460626108118605</v>
      </c>
      <c r="ADY13">
        <v>1.44105583037848</v>
      </c>
      <c r="ADZ13">
        <v>0</v>
      </c>
      <c r="AEA13">
        <v>1.3609665895476399</v>
      </c>
      <c r="AEB13">
        <v>0</v>
      </c>
      <c r="AEC13">
        <v>1.5094870191035401</v>
      </c>
      <c r="AED13">
        <v>0.82325223187283403</v>
      </c>
      <c r="AEE13">
        <v>2.6150573587243202</v>
      </c>
      <c r="AEF13">
        <v>2.28898198688041</v>
      </c>
      <c r="AEG13">
        <v>1.05242079123786</v>
      </c>
      <c r="AEH13">
        <v>1.8855217076712001</v>
      </c>
      <c r="AEI13">
        <v>0</v>
      </c>
      <c r="AEJ13">
        <v>27796.526859218699</v>
      </c>
    </row>
    <row r="14" spans="1:816" x14ac:dyDescent="0.35">
      <c r="A14">
        <v>29860</v>
      </c>
      <c r="B14">
        <v>0</v>
      </c>
      <c r="C14">
        <v>13.6472665596654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3.5789753300485598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20.023922823362199</v>
      </c>
      <c r="W14">
        <v>35.617753118905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1.46512859935041</v>
      </c>
      <c r="AK14">
        <v>0</v>
      </c>
      <c r="AL14">
        <v>14.8458019880132</v>
      </c>
      <c r="AM14">
        <v>0</v>
      </c>
      <c r="AN14">
        <v>0</v>
      </c>
      <c r="AO14">
        <v>11.213445923486301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1.61578907478261</v>
      </c>
      <c r="AZ14">
        <v>0.87279648084118699</v>
      </c>
      <c r="BA14">
        <v>0</v>
      </c>
      <c r="BB14">
        <v>0</v>
      </c>
      <c r="BC14">
        <v>1.0476658682297</v>
      </c>
      <c r="BD14">
        <v>0</v>
      </c>
      <c r="BE14">
        <v>0</v>
      </c>
      <c r="BF14">
        <v>0</v>
      </c>
      <c r="BG14">
        <v>0</v>
      </c>
      <c r="BH14">
        <v>5.5553686043553396</v>
      </c>
      <c r="BI14">
        <v>0.82745041046433898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344.48103641880999</v>
      </c>
      <c r="CA14">
        <v>0</v>
      </c>
      <c r="CB14">
        <v>2.0206065760609899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12.46057783857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268.89784924080601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4.0603549038656599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2.2331941462300202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4.3132200337109303</v>
      </c>
      <c r="NO14">
        <v>4.1274464522398198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1.1032593457949</v>
      </c>
      <c r="OA14">
        <v>0</v>
      </c>
      <c r="OB14">
        <v>0</v>
      </c>
      <c r="OC14">
        <v>0</v>
      </c>
      <c r="OD14">
        <v>6.3541360788565502</v>
      </c>
      <c r="OE14">
        <v>2.9738507371621501</v>
      </c>
      <c r="OF14">
        <v>0</v>
      </c>
      <c r="OG14">
        <v>0</v>
      </c>
      <c r="OH14">
        <v>0</v>
      </c>
      <c r="OI14">
        <v>0</v>
      </c>
      <c r="OJ14">
        <v>0.89311719454528404</v>
      </c>
      <c r="OK14">
        <v>2.17704383760266</v>
      </c>
      <c r="OL14">
        <v>0</v>
      </c>
      <c r="OM14">
        <v>0</v>
      </c>
      <c r="ON14">
        <v>0</v>
      </c>
      <c r="OO14">
        <v>0</v>
      </c>
      <c r="OP14">
        <v>2.3936971356893699</v>
      </c>
      <c r="OQ14">
        <v>0</v>
      </c>
      <c r="OR14">
        <v>1.6045251645894201</v>
      </c>
      <c r="OS14">
        <v>1.2690506376200801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1.7653649235650899</v>
      </c>
      <c r="PB14">
        <v>1.8013902902655801</v>
      </c>
      <c r="PC14">
        <v>1.17665142931574</v>
      </c>
      <c r="PD14">
        <v>0</v>
      </c>
      <c r="PE14">
        <v>0</v>
      </c>
      <c r="PF14">
        <v>0</v>
      </c>
      <c r="PG14">
        <v>3.7886850285619098</v>
      </c>
      <c r="PH14">
        <v>2.1313715892613501</v>
      </c>
      <c r="PI14">
        <v>0</v>
      </c>
      <c r="PJ14">
        <v>0.89497122669436102</v>
      </c>
      <c r="PK14">
        <v>0</v>
      </c>
      <c r="PL14">
        <v>0</v>
      </c>
      <c r="PM14">
        <v>0</v>
      </c>
      <c r="PN14">
        <v>0</v>
      </c>
      <c r="PO14">
        <v>1.8308756577869101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6.2040495545745404</v>
      </c>
      <c r="QB14">
        <v>2.2635651292982102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7.1186516103117796</v>
      </c>
      <c r="QW14">
        <v>4.2052813685822201</v>
      </c>
      <c r="QX14">
        <v>0</v>
      </c>
      <c r="QY14">
        <v>0</v>
      </c>
      <c r="QZ14">
        <v>2.6215806715282399</v>
      </c>
      <c r="RA14">
        <v>5.8870485968023401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3.57437181740451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1.31114074545652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1.42734160520371</v>
      </c>
      <c r="TH14">
        <v>0</v>
      </c>
      <c r="TI14">
        <v>0</v>
      </c>
      <c r="TJ14">
        <v>0</v>
      </c>
      <c r="TK14">
        <v>0</v>
      </c>
      <c r="TL14">
        <v>9.9477894654553491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1.1785362164676401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0.81938522537333303</v>
      </c>
      <c r="VN14">
        <v>1.5595651325966799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1.4902390539708701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1.0796587463735501</v>
      </c>
      <c r="XD14">
        <v>0</v>
      </c>
      <c r="XE14">
        <v>0</v>
      </c>
      <c r="XF14">
        <v>0</v>
      </c>
      <c r="XG14">
        <v>1.0259588154735999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1.57591320544729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1.0466068169912699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1.15948255684024</v>
      </c>
      <c r="ZP14">
        <v>0</v>
      </c>
      <c r="ZQ14">
        <v>1.1756206485593099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0.89770822620162305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1.4179570300926301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2.1234690686005799</v>
      </c>
      <c r="ACM14">
        <v>7.3184126074647002</v>
      </c>
      <c r="ACN14">
        <v>0</v>
      </c>
      <c r="ACO14">
        <v>0</v>
      </c>
      <c r="ACP14">
        <v>0</v>
      </c>
      <c r="ACQ14">
        <v>0</v>
      </c>
      <c r="ACR14">
        <v>5.5000614897913804</v>
      </c>
      <c r="ACS14">
        <v>1.8632108773284199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3.4486872044097301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3.4511589946521299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2.50328315838378</v>
      </c>
      <c r="ADX14">
        <v>0</v>
      </c>
      <c r="ADY14">
        <v>0</v>
      </c>
      <c r="ADZ14">
        <v>1.7919787631495201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30732.051355071901</v>
      </c>
    </row>
    <row r="15" spans="1:816" x14ac:dyDescent="0.35">
      <c r="A15">
        <v>32620</v>
      </c>
      <c r="B15">
        <v>0</v>
      </c>
      <c r="C15">
        <v>121.336734263832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22.192121984314898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1.05200440623591</v>
      </c>
      <c r="AZ15">
        <v>1.3559009712079899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173.68981211219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8.50483096044848</v>
      </c>
      <c r="LJ15">
        <v>1.1116464502390999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6.2185873720575797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4.13512153907969</v>
      </c>
      <c r="MR15">
        <v>0</v>
      </c>
      <c r="MS15">
        <v>1.6073586168663201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0.83194999300319095</v>
      </c>
      <c r="NZ15">
        <v>1.9179671651175101</v>
      </c>
      <c r="OA15">
        <v>3.2417780298597298</v>
      </c>
      <c r="OB15">
        <v>0</v>
      </c>
      <c r="OC15">
        <v>0</v>
      </c>
      <c r="OD15">
        <v>0</v>
      </c>
      <c r="OE15">
        <v>3.84917203856762</v>
      </c>
      <c r="OF15">
        <v>4.7917203233610097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1.35370945586724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7.4806513902317198</v>
      </c>
      <c r="OS15">
        <v>1.4749761340605401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4.8236929241733204</v>
      </c>
      <c r="PC15">
        <v>3.0144040277671</v>
      </c>
      <c r="PD15">
        <v>0</v>
      </c>
      <c r="PE15">
        <v>0</v>
      </c>
      <c r="PF15">
        <v>0</v>
      </c>
      <c r="PG15">
        <v>5.7811318223322603</v>
      </c>
      <c r="PH15">
        <v>0</v>
      </c>
      <c r="PI15">
        <v>0</v>
      </c>
      <c r="PJ15">
        <v>0</v>
      </c>
      <c r="PK15">
        <v>0</v>
      </c>
      <c r="PL15">
        <v>1.95158533134944</v>
      </c>
      <c r="PM15">
        <v>0</v>
      </c>
      <c r="PN15">
        <v>0</v>
      </c>
      <c r="PO15">
        <v>2.7711071776870799</v>
      </c>
      <c r="PP15">
        <v>2.5904324238129899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6.5902722555781397</v>
      </c>
      <c r="QB15">
        <v>7.4097227888497903</v>
      </c>
      <c r="QC15">
        <v>0</v>
      </c>
      <c r="QD15">
        <v>0</v>
      </c>
      <c r="QE15">
        <v>1.8075586496371301</v>
      </c>
      <c r="QF15">
        <v>0</v>
      </c>
      <c r="QG15">
        <v>0</v>
      </c>
      <c r="QH15">
        <v>76.411256872037896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0.77675749020989404</v>
      </c>
      <c r="QW15">
        <v>0</v>
      </c>
      <c r="QX15">
        <v>0</v>
      </c>
      <c r="QY15">
        <v>0</v>
      </c>
      <c r="QZ15">
        <v>10.516761698867199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3.3398514921851001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2.60301996719424</v>
      </c>
      <c r="TH15">
        <v>0</v>
      </c>
      <c r="TI15">
        <v>0</v>
      </c>
      <c r="TJ15">
        <v>0</v>
      </c>
      <c r="TK15">
        <v>0</v>
      </c>
      <c r="TL15">
        <v>13.9559294596454</v>
      </c>
      <c r="TM15">
        <v>0</v>
      </c>
      <c r="TN15">
        <v>0</v>
      </c>
      <c r="TO15">
        <v>6.5045249903840796</v>
      </c>
      <c r="TP15">
        <v>0</v>
      </c>
      <c r="TQ15">
        <v>0</v>
      </c>
      <c r="TR15">
        <v>5.9019555774918198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1.3459814451540999</v>
      </c>
      <c r="VK15">
        <v>0</v>
      </c>
      <c r="VL15">
        <v>0</v>
      </c>
      <c r="VM15">
        <v>1.2862187503401701</v>
      </c>
      <c r="VN15">
        <v>1.9853542851708801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5.5782892120321899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1.7671177015492801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1.14426205479246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3.7671616951255098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1.8357497345057301</v>
      </c>
      <c r="ZP15">
        <v>0</v>
      </c>
      <c r="ZQ15">
        <v>2.1720828869609798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1.2375093514162001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4.0504042983392896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0.92803850637006902</v>
      </c>
      <c r="AAU15">
        <v>1.2212921903637799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2.2718781592321999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1.4046490363389099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1.1846885507942799</v>
      </c>
      <c r="ACL15">
        <v>2.9196543645081499</v>
      </c>
      <c r="ACM15">
        <v>21.248495640533999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3.7950411915884601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4.1053142845701602</v>
      </c>
      <c r="ADN15">
        <v>0</v>
      </c>
      <c r="ADO15">
        <v>0</v>
      </c>
      <c r="ADP15">
        <v>3.4847334595657098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3.54238538016416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33215.172310335198</v>
      </c>
    </row>
    <row r="16" spans="1:816" x14ac:dyDescent="0.35">
      <c r="A16">
        <v>32940</v>
      </c>
      <c r="B16">
        <v>0</v>
      </c>
      <c r="C16">
        <v>41.5140621135304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30.073992754529701</v>
      </c>
      <c r="N16">
        <v>0</v>
      </c>
      <c r="O16">
        <v>0</v>
      </c>
      <c r="P16">
        <v>0</v>
      </c>
      <c r="Q16">
        <v>0</v>
      </c>
      <c r="R16">
        <v>0</v>
      </c>
      <c r="S16">
        <v>2.8774448404711799</v>
      </c>
      <c r="T16">
        <v>0</v>
      </c>
      <c r="U16">
        <v>0</v>
      </c>
      <c r="V16">
        <v>0</v>
      </c>
      <c r="W16">
        <v>3.52834122796241</v>
      </c>
      <c r="X16">
        <v>0</v>
      </c>
      <c r="Y16">
        <v>0</v>
      </c>
      <c r="Z16">
        <v>0</v>
      </c>
      <c r="AA16">
        <v>0</v>
      </c>
      <c r="AB16">
        <v>0</v>
      </c>
      <c r="AC16">
        <v>22.051686186621598</v>
      </c>
      <c r="AD16">
        <v>0</v>
      </c>
      <c r="AE16">
        <v>1.1870906760697499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2.1924200410273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1.9514277617012401</v>
      </c>
      <c r="BG16">
        <v>0</v>
      </c>
      <c r="BH16">
        <v>0</v>
      </c>
      <c r="BI16">
        <v>1.2681092038364099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3.3329220441072001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1.80553201759814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8.3839315431692203</v>
      </c>
      <c r="MA16">
        <v>0</v>
      </c>
      <c r="MB16">
        <v>3.94557110804802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2.6965008888391599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1.73349423473718</v>
      </c>
      <c r="OA16">
        <v>3.0824159036754102</v>
      </c>
      <c r="OB16">
        <v>0</v>
      </c>
      <c r="OC16">
        <v>0</v>
      </c>
      <c r="OD16">
        <v>9.2618169609160805</v>
      </c>
      <c r="OE16">
        <v>2.6017628589042898</v>
      </c>
      <c r="OF16">
        <v>2.6782860615342301</v>
      </c>
      <c r="OG16">
        <v>1.42188034014547</v>
      </c>
      <c r="OH16">
        <v>0</v>
      </c>
      <c r="OI16">
        <v>0</v>
      </c>
      <c r="OJ16">
        <v>1.5845974547410899</v>
      </c>
      <c r="OK16">
        <v>2.6034557968993601</v>
      </c>
      <c r="OL16">
        <v>2.73367757838535</v>
      </c>
      <c r="OM16">
        <v>11.195458374976401</v>
      </c>
      <c r="ON16">
        <v>0</v>
      </c>
      <c r="OO16">
        <v>0</v>
      </c>
      <c r="OP16">
        <v>1.94653020388426</v>
      </c>
      <c r="OQ16">
        <v>0</v>
      </c>
      <c r="OR16">
        <v>3.73642567959608</v>
      </c>
      <c r="OS16">
        <v>1.32649896757321</v>
      </c>
      <c r="OT16">
        <v>1.8660351107078399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2.2725316094108901</v>
      </c>
      <c r="PC16">
        <v>0</v>
      </c>
      <c r="PD16">
        <v>0</v>
      </c>
      <c r="PE16">
        <v>0</v>
      </c>
      <c r="PF16">
        <v>0</v>
      </c>
      <c r="PG16">
        <v>3.5605357374738</v>
      </c>
      <c r="PH16">
        <v>15.995049824642701</v>
      </c>
      <c r="PI16">
        <v>0</v>
      </c>
      <c r="PJ16">
        <v>1.42585765918004</v>
      </c>
      <c r="PK16">
        <v>2.39496375811335</v>
      </c>
      <c r="PL16">
        <v>1.5508935716930901</v>
      </c>
      <c r="PM16">
        <v>3.81421204734534</v>
      </c>
      <c r="PN16">
        <v>0</v>
      </c>
      <c r="PO16">
        <v>2.0171509263237599</v>
      </c>
      <c r="PP16">
        <v>0</v>
      </c>
      <c r="PQ16">
        <v>0</v>
      </c>
      <c r="PR16">
        <v>1.3576392079566899</v>
      </c>
      <c r="PS16">
        <v>0</v>
      </c>
      <c r="PT16">
        <v>0</v>
      </c>
      <c r="PU16">
        <v>0</v>
      </c>
      <c r="PV16">
        <v>7.8764247200136301</v>
      </c>
      <c r="PW16">
        <v>0</v>
      </c>
      <c r="PX16">
        <v>0</v>
      </c>
      <c r="PY16">
        <v>0</v>
      </c>
      <c r="PZ16">
        <v>0</v>
      </c>
      <c r="QA16">
        <v>4.7109594960449304</v>
      </c>
      <c r="QB16">
        <v>2.2497544394303501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85.418676556291402</v>
      </c>
      <c r="QI16">
        <v>5.6336334272103104</v>
      </c>
      <c r="QJ16">
        <v>0</v>
      </c>
      <c r="QK16">
        <v>0</v>
      </c>
      <c r="QL16">
        <v>0</v>
      </c>
      <c r="QM16">
        <v>0</v>
      </c>
      <c r="QN16">
        <v>6.6444626380168099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0.83216842130364099</v>
      </c>
      <c r="QX16">
        <v>1.5139679363544301</v>
      </c>
      <c r="QY16">
        <v>0</v>
      </c>
      <c r="QZ16">
        <v>1.8810377480993601</v>
      </c>
      <c r="RA16">
        <v>2.67398076217644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7.0247014190319499</v>
      </c>
      <c r="SV16">
        <v>4.4846381839549503</v>
      </c>
      <c r="SW16">
        <v>1.8719653301103001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2.3457497420937101</v>
      </c>
      <c r="TH16">
        <v>0</v>
      </c>
      <c r="TI16">
        <v>1.6035912289709899</v>
      </c>
      <c r="TJ16">
        <v>0</v>
      </c>
      <c r="TK16">
        <v>0</v>
      </c>
      <c r="TL16">
        <v>12.3652889638622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1.2101705281124799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1.3962958283142699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17.531019033806999</v>
      </c>
      <c r="UV16">
        <v>0</v>
      </c>
      <c r="UW16">
        <v>0</v>
      </c>
      <c r="UX16">
        <v>38.903298871849699</v>
      </c>
      <c r="UY16">
        <v>0</v>
      </c>
      <c r="UZ16">
        <v>0</v>
      </c>
      <c r="VA16">
        <v>4.1597557901205002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1.12221599125141</v>
      </c>
      <c r="VN16">
        <v>3.55806876243259</v>
      </c>
      <c r="VO16">
        <v>3.3601837739305598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1.51715603888419</v>
      </c>
      <c r="XA16">
        <v>0</v>
      </c>
      <c r="XB16">
        <v>0</v>
      </c>
      <c r="XC16">
        <v>1.19876335707974</v>
      </c>
      <c r="XD16">
        <v>0</v>
      </c>
      <c r="XE16">
        <v>0</v>
      </c>
      <c r="XF16">
        <v>0</v>
      </c>
      <c r="XG16">
        <v>0.93029607091956101</v>
      </c>
      <c r="XH16">
        <v>0</v>
      </c>
      <c r="XI16">
        <v>0</v>
      </c>
      <c r="XJ16">
        <v>0</v>
      </c>
      <c r="XK16">
        <v>0</v>
      </c>
      <c r="XL16">
        <v>1.86740302138153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2.1730064358584502</v>
      </c>
      <c r="YH16">
        <v>1.48240311570302</v>
      </c>
      <c r="YI16">
        <v>1.0706947332810099</v>
      </c>
      <c r="YJ16">
        <v>3.0318694294052402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1.9950876812807401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1.8283927627630701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2.4889244073576902</v>
      </c>
      <c r="ZP16">
        <v>0</v>
      </c>
      <c r="ZQ16">
        <v>1.23752506267895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2.2218116415557798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4.9027482741560098</v>
      </c>
      <c r="AAD16">
        <v>0</v>
      </c>
      <c r="AAE16">
        <v>0</v>
      </c>
      <c r="AAF16">
        <v>0.78101180839612405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3.1405774653414702</v>
      </c>
      <c r="AAN16">
        <v>0</v>
      </c>
      <c r="AAO16">
        <v>0</v>
      </c>
      <c r="AAP16">
        <v>0</v>
      </c>
      <c r="AAQ16">
        <v>1.6667642727725001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0.97538778979532603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1.7398872350611501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5.0932531673029002</v>
      </c>
      <c r="ACH16">
        <v>0</v>
      </c>
      <c r="ACI16">
        <v>0</v>
      </c>
      <c r="ACJ16">
        <v>0</v>
      </c>
      <c r="ACK16">
        <v>1.4590544090139601</v>
      </c>
      <c r="ACL16">
        <v>2.4256871546649599</v>
      </c>
      <c r="ACM16">
        <v>0</v>
      </c>
      <c r="ACN16">
        <v>0</v>
      </c>
      <c r="ACO16">
        <v>1.4404418165325401</v>
      </c>
      <c r="ACP16">
        <v>0</v>
      </c>
      <c r="ACQ16">
        <v>0</v>
      </c>
      <c r="ACR16">
        <v>0</v>
      </c>
      <c r="ACS16">
        <v>1.1868629295800299</v>
      </c>
      <c r="ACT16">
        <v>0</v>
      </c>
      <c r="ACU16">
        <v>3.40408688489486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1.6943476048017201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1.9268146668686099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2.79583041707988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33427.018301523502</v>
      </c>
    </row>
    <row r="17" spans="1:816" x14ac:dyDescent="0.35">
      <c r="A17">
        <v>37060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2.7201555094697798</v>
      </c>
      <c r="AF17">
        <v>0</v>
      </c>
      <c r="AG17">
        <v>0</v>
      </c>
      <c r="AH17">
        <v>0</v>
      </c>
      <c r="AI17">
        <v>0</v>
      </c>
      <c r="AJ17">
        <v>3.2727727186444699</v>
      </c>
      <c r="AK17">
        <v>0</v>
      </c>
      <c r="AL17">
        <v>0</v>
      </c>
      <c r="AM17">
        <v>0</v>
      </c>
      <c r="AN17">
        <v>0</v>
      </c>
      <c r="AO17">
        <v>1.9886839372581899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1.8970595332859099</v>
      </c>
      <c r="OA17">
        <v>5.0110491172891001</v>
      </c>
      <c r="OB17">
        <v>0</v>
      </c>
      <c r="OC17">
        <v>0</v>
      </c>
      <c r="OD17">
        <v>0</v>
      </c>
      <c r="OE17">
        <v>1.9617895492838999</v>
      </c>
      <c r="OF17">
        <v>3.2706215590290499</v>
      </c>
      <c r="OG17">
        <v>2.2046907085855501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11.0673304999079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5.1170752726923601</v>
      </c>
      <c r="PB17">
        <v>2.8153753624998399</v>
      </c>
      <c r="PC17">
        <v>1.66824497520437</v>
      </c>
      <c r="PD17">
        <v>0</v>
      </c>
      <c r="PE17">
        <v>0</v>
      </c>
      <c r="PF17">
        <v>0</v>
      </c>
      <c r="PG17">
        <v>3.82481589344671</v>
      </c>
      <c r="PH17">
        <v>0</v>
      </c>
      <c r="PI17">
        <v>0</v>
      </c>
      <c r="PJ17">
        <v>3.6132911800665699</v>
      </c>
      <c r="PK17">
        <v>0</v>
      </c>
      <c r="PL17">
        <v>2.5193938190988101</v>
      </c>
      <c r="PM17">
        <v>0</v>
      </c>
      <c r="PN17">
        <v>3.8950530712160498</v>
      </c>
      <c r="PO17">
        <v>3.0814631189130099</v>
      </c>
      <c r="PP17">
        <v>0</v>
      </c>
      <c r="PQ17">
        <v>0</v>
      </c>
      <c r="PR17">
        <v>2.88051708470626</v>
      </c>
      <c r="PS17">
        <v>0</v>
      </c>
      <c r="PT17">
        <v>0</v>
      </c>
      <c r="PU17">
        <v>0</v>
      </c>
      <c r="PV17">
        <v>24.755590395034599</v>
      </c>
      <c r="PW17">
        <v>0</v>
      </c>
      <c r="PX17">
        <v>0</v>
      </c>
      <c r="PY17">
        <v>0</v>
      </c>
      <c r="PZ17">
        <v>0</v>
      </c>
      <c r="QA17">
        <v>2.7242485336206599</v>
      </c>
      <c r="QB17">
        <v>9.2949697889176708</v>
      </c>
      <c r="QC17">
        <v>0</v>
      </c>
      <c r="QD17">
        <v>2.9092588128591199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1.45994729121082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4.1280718335088897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2.32179697492752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1.52399172948726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2.3965821636096201</v>
      </c>
      <c r="UM17">
        <v>0</v>
      </c>
      <c r="UN17">
        <v>0</v>
      </c>
      <c r="UO17">
        <v>0</v>
      </c>
      <c r="UP17">
        <v>1.12865275868652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1.7812985092764899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1.0024030511692901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2.9790354751678101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3.39055788851755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3.29290984970002</v>
      </c>
      <c r="ZP17">
        <v>0</v>
      </c>
      <c r="ZQ17">
        <v>2.8222837927233599</v>
      </c>
      <c r="ZR17">
        <v>0</v>
      </c>
      <c r="ZS17">
        <v>3.2765076386942198</v>
      </c>
      <c r="ZT17">
        <v>0</v>
      </c>
      <c r="ZU17">
        <v>0</v>
      </c>
      <c r="ZV17">
        <v>0</v>
      </c>
      <c r="ZW17">
        <v>7.7672884906466804</v>
      </c>
      <c r="ZX17">
        <v>0</v>
      </c>
      <c r="ZY17">
        <v>0</v>
      </c>
      <c r="ZZ17">
        <v>0</v>
      </c>
      <c r="AAA17">
        <v>0</v>
      </c>
      <c r="AAB17">
        <v>9.0702642523449608</v>
      </c>
      <c r="AAC17">
        <v>0</v>
      </c>
      <c r="AAD17">
        <v>2.0642387414128298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1.47597611176208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4.30286536558385</v>
      </c>
      <c r="ABX17">
        <v>0</v>
      </c>
      <c r="ABY17">
        <v>0</v>
      </c>
      <c r="ABZ17">
        <v>1.35101051176773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140.62416925757699</v>
      </c>
      <c r="ACG17">
        <v>0</v>
      </c>
      <c r="ACH17">
        <v>1.4555252388372599</v>
      </c>
      <c r="ACI17">
        <v>0</v>
      </c>
      <c r="ACJ17">
        <v>4.2920128181200496</v>
      </c>
      <c r="ACK17">
        <v>3.1054967131486899</v>
      </c>
      <c r="ACL17">
        <v>4.0543202295262004</v>
      </c>
      <c r="ACM17">
        <v>0</v>
      </c>
      <c r="ACN17">
        <v>1.59040056267604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5.72983904365437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2.54464105081682</v>
      </c>
      <c r="ADJ17">
        <v>0</v>
      </c>
      <c r="ADK17">
        <v>0</v>
      </c>
      <c r="ADL17">
        <v>1.3887316258642299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4.5985229614482996</v>
      </c>
      <c r="ADT17">
        <v>0</v>
      </c>
      <c r="ADU17">
        <v>0</v>
      </c>
      <c r="ADV17">
        <v>0</v>
      </c>
      <c r="ADW17">
        <v>3.3247219956718701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2.7645280923214499</v>
      </c>
      <c r="AEE17">
        <v>1.67266899356655</v>
      </c>
      <c r="AEF17">
        <v>0</v>
      </c>
      <c r="AEG17">
        <v>0</v>
      </c>
      <c r="AEH17">
        <v>0</v>
      </c>
      <c r="AEI17">
        <v>0</v>
      </c>
      <c r="AEJ17">
        <v>37397.1747114545</v>
      </c>
    </row>
    <row r="18" spans="1:816" x14ac:dyDescent="0.35">
      <c r="A18">
        <v>38100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1.40723108263449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3.7842200672711499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4.2557527870190297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3.9932514026744999</v>
      </c>
      <c r="OA18">
        <v>0</v>
      </c>
      <c r="OB18">
        <v>0</v>
      </c>
      <c r="OC18">
        <v>0</v>
      </c>
      <c r="OD18">
        <v>0</v>
      </c>
      <c r="OE18">
        <v>4.6186762173474802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1.8646428654373299</v>
      </c>
      <c r="OM18">
        <v>0</v>
      </c>
      <c r="ON18">
        <v>0</v>
      </c>
      <c r="OO18">
        <v>0</v>
      </c>
      <c r="OP18">
        <v>6.2993376224779798</v>
      </c>
      <c r="OQ18">
        <v>0</v>
      </c>
      <c r="OR18">
        <v>15.5748868907939</v>
      </c>
      <c r="OS18">
        <v>3.4214939787168501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5.7845007254790399</v>
      </c>
      <c r="PC18">
        <v>0</v>
      </c>
      <c r="PD18">
        <v>0</v>
      </c>
      <c r="PE18">
        <v>15.404523192220701</v>
      </c>
      <c r="PF18">
        <v>0</v>
      </c>
      <c r="PG18">
        <v>6.5207407430999904</v>
      </c>
      <c r="PH18">
        <v>6.8568947913812304</v>
      </c>
      <c r="PI18">
        <v>0</v>
      </c>
      <c r="PJ18">
        <v>0</v>
      </c>
      <c r="PK18">
        <v>0</v>
      </c>
      <c r="PL18">
        <v>1.4526666947598299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13.4801082476462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3.19730595206395</v>
      </c>
      <c r="TH18">
        <v>0</v>
      </c>
      <c r="TI18">
        <v>0</v>
      </c>
      <c r="TJ18">
        <v>0</v>
      </c>
      <c r="TK18">
        <v>0</v>
      </c>
      <c r="TL18">
        <v>21.5194670926629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1.1159988294476999</v>
      </c>
      <c r="VK18">
        <v>0</v>
      </c>
      <c r="VL18">
        <v>0</v>
      </c>
      <c r="VM18">
        <v>1.2279319904272601</v>
      </c>
      <c r="VN18">
        <v>0</v>
      </c>
      <c r="VO18">
        <v>0</v>
      </c>
      <c r="VP18">
        <v>1.13963905548773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3.86957047803328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1.4680369780570599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1.5227250869020501</v>
      </c>
      <c r="ZP18">
        <v>0</v>
      </c>
      <c r="ZQ18">
        <v>1.8762588927745401</v>
      </c>
      <c r="ZR18">
        <v>0</v>
      </c>
      <c r="ZS18">
        <v>9.3631278103059508</v>
      </c>
      <c r="ZT18">
        <v>0</v>
      </c>
      <c r="ZU18">
        <v>3.6593040835103299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0.93227496496296203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3.8663443808786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0.96518042147685501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1.95439499249097</v>
      </c>
      <c r="ACL18">
        <v>4.4972068596233701</v>
      </c>
      <c r="ACM18">
        <v>0</v>
      </c>
      <c r="ACN18">
        <v>0</v>
      </c>
      <c r="ACO18">
        <v>2.6087761834652299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1.2236043305670901</v>
      </c>
      <c r="ADJ18">
        <v>0</v>
      </c>
      <c r="ADK18">
        <v>0</v>
      </c>
      <c r="ADL18">
        <v>0</v>
      </c>
      <c r="ADM18">
        <v>7.3041059418755401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4.7079306550656099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38272.738112289</v>
      </c>
    </row>
    <row r="19" spans="1:816" x14ac:dyDescent="0.35">
      <c r="A19">
        <v>44260</v>
      </c>
      <c r="B19">
        <v>0</v>
      </c>
      <c r="C19">
        <v>8.1486535682255195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7.72781390466782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1.4309226879644199</v>
      </c>
      <c r="BA19">
        <v>0</v>
      </c>
      <c r="BB19">
        <v>0</v>
      </c>
      <c r="BC19">
        <v>1.7196975687853999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3.9676774114918198</v>
      </c>
      <c r="OF19">
        <v>4.2906565378069796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37.6400038865917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4.1131337781655004</v>
      </c>
      <c r="PB19">
        <v>2.31186442947772</v>
      </c>
      <c r="PC19">
        <v>0</v>
      </c>
      <c r="PD19">
        <v>0</v>
      </c>
      <c r="PE19">
        <v>0</v>
      </c>
      <c r="PF19">
        <v>0</v>
      </c>
      <c r="PG19">
        <v>6.3877372002780897</v>
      </c>
      <c r="PH19">
        <v>0</v>
      </c>
      <c r="PI19">
        <v>0</v>
      </c>
      <c r="PJ19">
        <v>0</v>
      </c>
      <c r="PK19">
        <v>0</v>
      </c>
      <c r="PL19">
        <v>2.4607803219126301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32.611114451596499</v>
      </c>
      <c r="PW19">
        <v>0</v>
      </c>
      <c r="PX19">
        <v>0</v>
      </c>
      <c r="PY19">
        <v>0</v>
      </c>
      <c r="PZ19">
        <v>0</v>
      </c>
      <c r="QA19">
        <v>6.7441557713548503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8.4746866888643897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1.70155999630925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2.8233222839092602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9.8285999257922096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4.0092768370480201</v>
      </c>
      <c r="UM19">
        <v>0</v>
      </c>
      <c r="UN19">
        <v>0</v>
      </c>
      <c r="UO19">
        <v>0</v>
      </c>
      <c r="UP19">
        <v>0</v>
      </c>
      <c r="UQ19">
        <v>1.0039200603449501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0.78983779299669699</v>
      </c>
      <c r="VK19">
        <v>0</v>
      </c>
      <c r="VL19">
        <v>0</v>
      </c>
      <c r="VM19">
        <v>1.13767520298687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1.45093850647754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3.2255240787216701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0.89056244468333101</v>
      </c>
      <c r="YI19">
        <v>2.6298274620817401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1.77429126646683</v>
      </c>
      <c r="ZP19">
        <v>0</v>
      </c>
      <c r="ZQ19">
        <v>1.4798540860415099</v>
      </c>
      <c r="ZR19">
        <v>2.1614651092849599</v>
      </c>
      <c r="ZS19">
        <v>0</v>
      </c>
      <c r="ZT19">
        <v>0</v>
      </c>
      <c r="ZU19">
        <v>2.7011055671133901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1.9049515538421899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2.5762533053721501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141.04855189998199</v>
      </c>
      <c r="ACG19">
        <v>0</v>
      </c>
      <c r="ACH19">
        <v>0</v>
      </c>
      <c r="ACI19">
        <v>0</v>
      </c>
      <c r="ACJ19">
        <v>0</v>
      </c>
      <c r="ACK19">
        <v>4.5383127218092802</v>
      </c>
      <c r="ACL19">
        <v>4.5464104357680499</v>
      </c>
      <c r="ACM19">
        <v>0</v>
      </c>
      <c r="ACN19">
        <v>1.3893084684552299</v>
      </c>
      <c r="ACO19">
        <v>2.1484649690761999</v>
      </c>
      <c r="ACP19">
        <v>0</v>
      </c>
      <c r="ACQ19">
        <v>0</v>
      </c>
      <c r="ACR19">
        <v>0</v>
      </c>
      <c r="ACS19">
        <v>1.9114868305355099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4.5960218442756204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3.6114517112956501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1.9524821725283701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44595.860354740398</v>
      </c>
    </row>
    <row r="20" spans="1:816" x14ac:dyDescent="0.35">
      <c r="A20">
        <v>46180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9.0259245977447193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0.86067606429321297</v>
      </c>
      <c r="AK20">
        <v>1.02032937357589</v>
      </c>
      <c r="AL20">
        <v>0</v>
      </c>
      <c r="AM20">
        <v>0</v>
      </c>
      <c r="AN20">
        <v>0</v>
      </c>
      <c r="AO20">
        <v>0.91712378282724805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1.1635447326741599</v>
      </c>
      <c r="AW20">
        <v>0</v>
      </c>
      <c r="AX20">
        <v>0</v>
      </c>
      <c r="AY20">
        <v>0.78554003120191696</v>
      </c>
      <c r="AZ20">
        <v>0</v>
      </c>
      <c r="BA20">
        <v>2.8362202387288602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0.76139680285297795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148.59592097634001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0.82084733941893295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10.357942291455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2.00523759765484</v>
      </c>
      <c r="KM20">
        <v>588.19631508426005</v>
      </c>
      <c r="KN20">
        <v>0</v>
      </c>
      <c r="KO20">
        <v>0</v>
      </c>
      <c r="KP20">
        <v>19.137160557559898</v>
      </c>
      <c r="KQ20">
        <v>0</v>
      </c>
      <c r="KR20">
        <v>0</v>
      </c>
      <c r="KS20">
        <v>0</v>
      </c>
      <c r="KT20">
        <v>27.463852752289899</v>
      </c>
      <c r="KU20">
        <v>0</v>
      </c>
      <c r="KV20">
        <v>0</v>
      </c>
      <c r="KW20">
        <v>0</v>
      </c>
      <c r="KX20">
        <v>0</v>
      </c>
      <c r="KY20">
        <v>1.7348945702940901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3.04019268066823</v>
      </c>
      <c r="LJ20">
        <v>0</v>
      </c>
      <c r="LK20">
        <v>0</v>
      </c>
      <c r="LL20">
        <v>0</v>
      </c>
      <c r="LM20">
        <v>3.3319758167238001</v>
      </c>
      <c r="LN20">
        <v>0</v>
      </c>
      <c r="LO20">
        <v>1.8437487201285101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2.2265546995012802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2.5142406439040701</v>
      </c>
      <c r="MJ20">
        <v>0</v>
      </c>
      <c r="MK20">
        <v>1.3419198109122099</v>
      </c>
      <c r="ML20">
        <v>1.14773890618897</v>
      </c>
      <c r="MM20">
        <v>6.4841726607358101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13.9007880220388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1.0356137384884501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5.0628427325679599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2.4551153788971298</v>
      </c>
      <c r="OB20">
        <v>0</v>
      </c>
      <c r="OC20">
        <v>0</v>
      </c>
      <c r="OD20">
        <v>0</v>
      </c>
      <c r="OE20">
        <v>2.6571840091311101</v>
      </c>
      <c r="OF20">
        <v>1.6139134005128399</v>
      </c>
      <c r="OG20">
        <v>1.03448109034659</v>
      </c>
      <c r="OH20">
        <v>0</v>
      </c>
      <c r="OI20">
        <v>0</v>
      </c>
      <c r="OJ20">
        <v>1.1096933841332499</v>
      </c>
      <c r="OK20">
        <v>1.34267422237286</v>
      </c>
      <c r="OL20">
        <v>1.1388958672152201</v>
      </c>
      <c r="OM20">
        <v>0</v>
      </c>
      <c r="ON20">
        <v>0</v>
      </c>
      <c r="OO20">
        <v>0</v>
      </c>
      <c r="OP20">
        <v>2.0117426674079599</v>
      </c>
      <c r="OQ20">
        <v>0</v>
      </c>
      <c r="OR20">
        <v>0</v>
      </c>
      <c r="OS20">
        <v>0.75817883435057498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1.13563575028232</v>
      </c>
      <c r="PB20">
        <v>1.2579099462889201</v>
      </c>
      <c r="PC20">
        <v>1.39841868357648</v>
      </c>
      <c r="PD20">
        <v>1.7033897991670299</v>
      </c>
      <c r="PE20">
        <v>0</v>
      </c>
      <c r="PF20">
        <v>2.0913863054786299</v>
      </c>
      <c r="PG20">
        <v>1.9314939866526799</v>
      </c>
      <c r="PH20">
        <v>3.1011616404855702</v>
      </c>
      <c r="PI20">
        <v>0</v>
      </c>
      <c r="PJ20">
        <v>1.2857756864121299</v>
      </c>
      <c r="PK20">
        <v>1.2479185052286501</v>
      </c>
      <c r="PL20">
        <v>1.33260898417016</v>
      </c>
      <c r="PM20">
        <v>2.6345018791605401</v>
      </c>
      <c r="PN20">
        <v>0</v>
      </c>
      <c r="PO20">
        <v>1.6254696417810599</v>
      </c>
      <c r="PP20">
        <v>1.0101741509159601</v>
      </c>
      <c r="PQ20">
        <v>0</v>
      </c>
      <c r="PR20">
        <v>1.1609996907912199</v>
      </c>
      <c r="PS20">
        <v>2.1086340189888899</v>
      </c>
      <c r="PT20">
        <v>3.22667215640198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2.2602480025215201</v>
      </c>
      <c r="QC20">
        <v>1.4452911189590101</v>
      </c>
      <c r="QD20">
        <v>0.80823277981865005</v>
      </c>
      <c r="QE20">
        <v>2.2923986467384299</v>
      </c>
      <c r="QF20">
        <v>0</v>
      </c>
      <c r="QG20">
        <v>0</v>
      </c>
      <c r="QH20">
        <v>0</v>
      </c>
      <c r="QI20">
        <v>0</v>
      </c>
      <c r="QJ20">
        <v>1.32529611886267</v>
      </c>
      <c r="QK20">
        <v>0</v>
      </c>
      <c r="QL20">
        <v>0</v>
      </c>
      <c r="QM20">
        <v>0</v>
      </c>
      <c r="QN20">
        <v>3.3420063894618601</v>
      </c>
      <c r="QO20">
        <v>0.91280735513748601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1.08104173519379</v>
      </c>
      <c r="QW20">
        <v>3.0774910350623599</v>
      </c>
      <c r="QX20">
        <v>3.85418025884593</v>
      </c>
      <c r="QY20">
        <v>0</v>
      </c>
      <c r="QZ20">
        <v>1.6745829684485001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1.1283613360270599</v>
      </c>
      <c r="RY20">
        <v>0</v>
      </c>
      <c r="RZ20">
        <v>0</v>
      </c>
      <c r="SA20">
        <v>1.1856515380269199</v>
      </c>
      <c r="SB20">
        <v>0</v>
      </c>
      <c r="SC20">
        <v>3.96688069692815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2.7153253440071401</v>
      </c>
      <c r="TH20">
        <v>0</v>
      </c>
      <c r="TI20">
        <v>0</v>
      </c>
      <c r="TJ20">
        <v>0</v>
      </c>
      <c r="TK20">
        <v>0</v>
      </c>
      <c r="TL20">
        <v>5.53421785920938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8.6077872100686204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1.0955410081610599</v>
      </c>
      <c r="UB20">
        <v>0</v>
      </c>
      <c r="UC20">
        <v>0</v>
      </c>
      <c r="UD20">
        <v>0</v>
      </c>
      <c r="UE20">
        <v>0</v>
      </c>
      <c r="UF20">
        <v>0.85217213459101504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0.81134663588139999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1.54381059166424</v>
      </c>
      <c r="UT20">
        <v>0</v>
      </c>
      <c r="UU20">
        <v>0</v>
      </c>
      <c r="UV20">
        <v>0</v>
      </c>
      <c r="UW20">
        <v>4.9417204276584901</v>
      </c>
      <c r="UX20">
        <v>35.330086249828497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1.4112847082148501</v>
      </c>
      <c r="VO20">
        <v>0</v>
      </c>
      <c r="VP20">
        <v>0.85482824124281598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1.0340205539197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3.8316178026804599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4.1511776912387397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1.3084857632429201</v>
      </c>
      <c r="YH20">
        <v>0</v>
      </c>
      <c r="YI20">
        <v>0.75044365483350595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1.5025644869102801</v>
      </c>
      <c r="ZP20">
        <v>0</v>
      </c>
      <c r="ZQ20">
        <v>0.92093366052449799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3.3053358661388899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0.93389501847477696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1.8811124203737599</v>
      </c>
      <c r="AAN20">
        <v>0</v>
      </c>
      <c r="AAO20">
        <v>0</v>
      </c>
      <c r="AAP20">
        <v>0</v>
      </c>
      <c r="AAQ20">
        <v>1.5171449399791801</v>
      </c>
      <c r="AAR20">
        <v>2.0136740763447101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1.3191661264966901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0.768821938313489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0.89653000021943496</v>
      </c>
      <c r="ABV20">
        <v>0</v>
      </c>
      <c r="ABW20">
        <v>0</v>
      </c>
      <c r="ABX20">
        <v>0</v>
      </c>
      <c r="ABY20">
        <v>0</v>
      </c>
      <c r="ABZ20">
        <v>0.75296482022403399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1.0273425653681301</v>
      </c>
      <c r="ACL20">
        <v>1.33067083606579</v>
      </c>
      <c r="ACM20">
        <v>2.4067711194279902</v>
      </c>
      <c r="ACN20">
        <v>0</v>
      </c>
      <c r="ACO20">
        <v>1.7077602725741201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1.9077663562257501</v>
      </c>
      <c r="ADN20">
        <v>0</v>
      </c>
      <c r="ADO20">
        <v>0</v>
      </c>
      <c r="ADP20">
        <v>1.62018205611446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1.3913871102324999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47210.319104431699</v>
      </c>
    </row>
    <row r="21" spans="1:816" x14ac:dyDescent="0.35">
      <c r="A21">
        <v>46980</v>
      </c>
      <c r="B21">
        <v>0</v>
      </c>
      <c r="C21">
        <v>12.995506834475201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17.214965046813301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4.3503765859144901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0.98879095284201701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1.5580493307255601</v>
      </c>
      <c r="OA21">
        <v>0</v>
      </c>
      <c r="OB21">
        <v>0</v>
      </c>
      <c r="OC21">
        <v>0</v>
      </c>
      <c r="OD21">
        <v>0</v>
      </c>
      <c r="OE21">
        <v>1.93345427952398</v>
      </c>
      <c r="OF21">
        <v>2.3812372017518202</v>
      </c>
      <c r="OG21">
        <v>0</v>
      </c>
      <c r="OH21">
        <v>0</v>
      </c>
      <c r="OI21">
        <v>0</v>
      </c>
      <c r="OJ21">
        <v>0.86979285454356603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1.5955660531257601</v>
      </c>
      <c r="OQ21">
        <v>0</v>
      </c>
      <c r="OR21">
        <v>3.8544674517445499</v>
      </c>
      <c r="OS21">
        <v>1.44605929190236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1.8637158306836401</v>
      </c>
      <c r="PC21">
        <v>0</v>
      </c>
      <c r="PD21">
        <v>0</v>
      </c>
      <c r="PE21">
        <v>0</v>
      </c>
      <c r="PF21">
        <v>0</v>
      </c>
      <c r="PG21">
        <v>3.6696210797469999</v>
      </c>
      <c r="PH21">
        <v>0</v>
      </c>
      <c r="PI21">
        <v>0</v>
      </c>
      <c r="PJ21">
        <v>1.69576300465928</v>
      </c>
      <c r="PK21">
        <v>3.0997041190903998</v>
      </c>
      <c r="PL21">
        <v>0.8341853214596</v>
      </c>
      <c r="PM21">
        <v>0</v>
      </c>
      <c r="PN21">
        <v>0</v>
      </c>
      <c r="PO21">
        <v>2.9947758102693598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4.4308196096673003</v>
      </c>
      <c r="QB21">
        <v>0</v>
      </c>
      <c r="QC21">
        <v>0</v>
      </c>
      <c r="QD21">
        <v>1.1715598958011499</v>
      </c>
      <c r="QE21">
        <v>0</v>
      </c>
      <c r="QF21">
        <v>0</v>
      </c>
      <c r="QG21">
        <v>0</v>
      </c>
      <c r="QH21">
        <v>0</v>
      </c>
      <c r="QI21">
        <v>4.4689118307130498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629.12766404521506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1.1609505922939101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0.94451728810007096</v>
      </c>
      <c r="VN21">
        <v>0</v>
      </c>
      <c r="VO21">
        <v>0</v>
      </c>
      <c r="VP21">
        <v>1.63039676818273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2.3628417927943799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0.85567399094947505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0.86810527973904295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16.958777803422301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1.25835899242342</v>
      </c>
      <c r="ZP21">
        <v>0</v>
      </c>
      <c r="ZQ21">
        <v>1.0095887055780299</v>
      </c>
      <c r="ZR21">
        <v>0</v>
      </c>
      <c r="ZS21">
        <v>1.8944541025650501</v>
      </c>
      <c r="ZT21">
        <v>0</v>
      </c>
      <c r="ZU21">
        <v>1.01710397202908</v>
      </c>
      <c r="ZV21">
        <v>0</v>
      </c>
      <c r="ZW21">
        <v>0.900600119567602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2.2766758712241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2.52860871666556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1.59871362336879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1.30380433452709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2.7010369329006698</v>
      </c>
      <c r="ACA21">
        <v>57.459140030956704</v>
      </c>
      <c r="ACB21">
        <v>40.684516150038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1.04478657805568</v>
      </c>
      <c r="ACL21">
        <v>2.08120061533947</v>
      </c>
      <c r="ACM21">
        <v>0</v>
      </c>
      <c r="ACN21">
        <v>0</v>
      </c>
      <c r="ACO21">
        <v>1.4540968451846701</v>
      </c>
      <c r="ACP21">
        <v>0</v>
      </c>
      <c r="ACQ21">
        <v>0</v>
      </c>
      <c r="ACR21">
        <v>0</v>
      </c>
      <c r="ACS21">
        <v>1.9516513832995801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1.6537144502896499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47830.144301370201</v>
      </c>
    </row>
    <row r="22" spans="1:816" x14ac:dyDescent="0.35">
      <c r="A22" t="s">
        <v>21</v>
      </c>
      <c r="B22">
        <f>SUM(B2:B21)</f>
        <v>0</v>
      </c>
      <c r="C22">
        <f t="shared" ref="C22:BN22" si="0">SUM(C2:C21)</f>
        <v>573.48086978925699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475.95040056203578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33.652968084578262</v>
      </c>
      <c r="N22">
        <f t="shared" si="0"/>
        <v>2.65225982545642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14.81539355414348</v>
      </c>
      <c r="T22">
        <f t="shared" si="0"/>
        <v>0</v>
      </c>
      <c r="U22">
        <f t="shared" si="0"/>
        <v>0</v>
      </c>
      <c r="V22">
        <f t="shared" si="0"/>
        <v>20.023922823362199</v>
      </c>
      <c r="W22">
        <f t="shared" si="0"/>
        <v>46.473153908787893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12.7186769709665</v>
      </c>
      <c r="AB22">
        <f t="shared" si="0"/>
        <v>8.2860297012726196</v>
      </c>
      <c r="AC22">
        <f t="shared" si="0"/>
        <v>185.91693083869433</v>
      </c>
      <c r="AD22">
        <f t="shared" si="0"/>
        <v>37.893073538348297</v>
      </c>
      <c r="AE22">
        <f t="shared" si="0"/>
        <v>9.7484431303885923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2.1337744333915398</v>
      </c>
      <c r="AJ22">
        <f t="shared" si="0"/>
        <v>25.033896552890216</v>
      </c>
      <c r="AK22">
        <f t="shared" si="0"/>
        <v>4.8416589018246103</v>
      </c>
      <c r="AL22">
        <f t="shared" si="0"/>
        <v>17.2289669990177</v>
      </c>
      <c r="AM22">
        <f t="shared" si="0"/>
        <v>9.2593675017203605</v>
      </c>
      <c r="AN22">
        <f t="shared" si="0"/>
        <v>1.7899609146150599</v>
      </c>
      <c r="AO22">
        <f t="shared" si="0"/>
        <v>39.81565161957532</v>
      </c>
      <c r="AP22">
        <f t="shared" si="0"/>
        <v>3.7538428002028801</v>
      </c>
      <c r="AQ22">
        <f t="shared" si="0"/>
        <v>2.53080039424716</v>
      </c>
      <c r="AR22">
        <f t="shared" si="0"/>
        <v>2.3152242446956701</v>
      </c>
      <c r="AS22">
        <f t="shared" si="0"/>
        <v>0</v>
      </c>
      <c r="AT22">
        <f t="shared" si="0"/>
        <v>0.77988339515982996</v>
      </c>
      <c r="AU22">
        <f t="shared" si="0"/>
        <v>1.2846573908803101</v>
      </c>
      <c r="AV22">
        <f t="shared" si="0"/>
        <v>14.784632757197821</v>
      </c>
      <c r="AW22">
        <f t="shared" si="0"/>
        <v>0</v>
      </c>
      <c r="AX22">
        <f t="shared" si="0"/>
        <v>2.7927455446020901</v>
      </c>
      <c r="AY22">
        <f t="shared" si="0"/>
        <v>12.153747783593351</v>
      </c>
      <c r="AZ22">
        <f t="shared" si="0"/>
        <v>23.742575714393649</v>
      </c>
      <c r="BA22">
        <f t="shared" si="0"/>
        <v>5.1779747894304808</v>
      </c>
      <c r="BB22">
        <f t="shared" si="0"/>
        <v>2.1263088031569097</v>
      </c>
      <c r="BC22">
        <f t="shared" si="0"/>
        <v>7.44611727201245</v>
      </c>
      <c r="BD22">
        <f t="shared" si="0"/>
        <v>0.773427655155972</v>
      </c>
      <c r="BE22">
        <f t="shared" si="0"/>
        <v>0.89878909562560205</v>
      </c>
      <c r="BF22">
        <f t="shared" si="0"/>
        <v>7.83058812384267</v>
      </c>
      <c r="BG22">
        <f t="shared" si="0"/>
        <v>1.3607846456174799</v>
      </c>
      <c r="BH22">
        <f t="shared" si="0"/>
        <v>31.1992874724106</v>
      </c>
      <c r="BI22">
        <f t="shared" si="0"/>
        <v>8.8658473584646185</v>
      </c>
      <c r="BJ22">
        <f t="shared" si="0"/>
        <v>0</v>
      </c>
      <c r="BK22">
        <f t="shared" si="0"/>
        <v>540.916711563739</v>
      </c>
      <c r="BL22">
        <f t="shared" si="0"/>
        <v>0</v>
      </c>
      <c r="BM22">
        <f t="shared" si="0"/>
        <v>0</v>
      </c>
      <c r="BN22">
        <f t="shared" si="0"/>
        <v>0</v>
      </c>
      <c r="BO22">
        <f t="shared" ref="BO22:DZ22" si="1">SUM(BO2:BO21)</f>
        <v>0</v>
      </c>
      <c r="BP22">
        <f t="shared" si="1"/>
        <v>0</v>
      </c>
      <c r="BQ22">
        <f t="shared" si="1"/>
        <v>0</v>
      </c>
      <c r="BR22">
        <f t="shared" si="1"/>
        <v>0</v>
      </c>
      <c r="BS22">
        <f t="shared" si="1"/>
        <v>0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344.48103641880999</v>
      </c>
      <c r="CA22">
        <f t="shared" si="1"/>
        <v>17.190524191456401</v>
      </c>
      <c r="CB22">
        <f t="shared" si="1"/>
        <v>2.0206065760609899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173.68981211219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  <c r="DO22">
        <f t="shared" si="1"/>
        <v>0</v>
      </c>
      <c r="DP22">
        <f t="shared" si="1"/>
        <v>0</v>
      </c>
      <c r="DQ22">
        <f t="shared" si="1"/>
        <v>0</v>
      </c>
      <c r="DR22">
        <f t="shared" si="1"/>
        <v>0</v>
      </c>
      <c r="DS22">
        <f t="shared" si="1"/>
        <v>0</v>
      </c>
      <c r="DT22">
        <f t="shared" si="1"/>
        <v>0</v>
      </c>
      <c r="DU22">
        <f t="shared" si="1"/>
        <v>0</v>
      </c>
      <c r="DV22">
        <f t="shared" si="1"/>
        <v>0</v>
      </c>
      <c r="DW22">
        <f t="shared" si="1"/>
        <v>5.1376328681008996</v>
      </c>
      <c r="DX22">
        <f t="shared" si="1"/>
        <v>0</v>
      </c>
      <c r="DY22">
        <f t="shared" si="1"/>
        <v>0</v>
      </c>
      <c r="DZ22">
        <f t="shared" si="1"/>
        <v>0</v>
      </c>
      <c r="EA22">
        <f t="shared" ref="EA22:GL22" si="2">SUM(EA2:EA21)</f>
        <v>0</v>
      </c>
      <c r="EB22">
        <f t="shared" si="2"/>
        <v>0</v>
      </c>
      <c r="EC22">
        <f t="shared" si="2"/>
        <v>0</v>
      </c>
      <c r="ED22">
        <f t="shared" si="2"/>
        <v>0.76139680285297795</v>
      </c>
      <c r="EE22">
        <f t="shared" si="2"/>
        <v>2.7023165307083299</v>
      </c>
      <c r="EF22">
        <f t="shared" si="2"/>
        <v>0</v>
      </c>
      <c r="EG22">
        <f t="shared" si="2"/>
        <v>0</v>
      </c>
      <c r="EH22">
        <f t="shared" si="2"/>
        <v>0</v>
      </c>
      <c r="EI22">
        <f t="shared" si="2"/>
        <v>0</v>
      </c>
      <c r="EJ22">
        <f t="shared" si="2"/>
        <v>0</v>
      </c>
      <c r="EK22">
        <f t="shared" si="2"/>
        <v>0</v>
      </c>
      <c r="EL22">
        <f t="shared" si="2"/>
        <v>0</v>
      </c>
      <c r="EM22">
        <f t="shared" si="2"/>
        <v>0</v>
      </c>
      <c r="EN22">
        <f t="shared" si="2"/>
        <v>0</v>
      </c>
      <c r="EO22">
        <f t="shared" si="2"/>
        <v>0</v>
      </c>
      <c r="EP22">
        <f t="shared" si="2"/>
        <v>0</v>
      </c>
      <c r="EQ22">
        <f t="shared" si="2"/>
        <v>2.7891657780449002</v>
      </c>
      <c r="ER22">
        <f t="shared" si="2"/>
        <v>8.3616671467153605</v>
      </c>
      <c r="ES22">
        <f t="shared" si="2"/>
        <v>0</v>
      </c>
      <c r="ET22">
        <f t="shared" si="2"/>
        <v>0</v>
      </c>
      <c r="EU22">
        <f t="shared" si="2"/>
        <v>0</v>
      </c>
      <c r="EV22">
        <f t="shared" si="2"/>
        <v>0</v>
      </c>
      <c r="EW22">
        <f t="shared" si="2"/>
        <v>0</v>
      </c>
      <c r="EX22">
        <f t="shared" si="2"/>
        <v>0</v>
      </c>
      <c r="EY22">
        <f t="shared" si="2"/>
        <v>0</v>
      </c>
      <c r="EZ22">
        <f t="shared" si="2"/>
        <v>1.9116344227253499</v>
      </c>
      <c r="FA22">
        <f t="shared" si="2"/>
        <v>0</v>
      </c>
      <c r="FB22">
        <f t="shared" si="2"/>
        <v>0</v>
      </c>
      <c r="FC22">
        <f t="shared" si="2"/>
        <v>0</v>
      </c>
      <c r="FD22">
        <f t="shared" si="2"/>
        <v>0</v>
      </c>
      <c r="FE22">
        <f t="shared" si="2"/>
        <v>0</v>
      </c>
      <c r="FF22">
        <f t="shared" si="2"/>
        <v>0</v>
      </c>
      <c r="FG22">
        <f t="shared" si="2"/>
        <v>0</v>
      </c>
      <c r="FH22">
        <f t="shared" si="2"/>
        <v>0</v>
      </c>
      <c r="FI22">
        <f t="shared" si="2"/>
        <v>0</v>
      </c>
      <c r="FJ22">
        <f t="shared" si="2"/>
        <v>0</v>
      </c>
      <c r="FK22">
        <f t="shared" si="2"/>
        <v>0</v>
      </c>
      <c r="FL22">
        <f t="shared" si="2"/>
        <v>0</v>
      </c>
      <c r="FM22">
        <f t="shared" si="2"/>
        <v>0</v>
      </c>
      <c r="FN22">
        <f t="shared" si="2"/>
        <v>148.59592097634001</v>
      </c>
      <c r="FO22">
        <f t="shared" si="2"/>
        <v>0</v>
      </c>
      <c r="FP22">
        <f t="shared" si="2"/>
        <v>1.4378325022845799</v>
      </c>
      <c r="FQ22">
        <f t="shared" si="2"/>
        <v>0</v>
      </c>
      <c r="FR22">
        <f t="shared" si="2"/>
        <v>0</v>
      </c>
      <c r="FS22">
        <f t="shared" si="2"/>
        <v>0</v>
      </c>
      <c r="FT22">
        <f t="shared" si="2"/>
        <v>0</v>
      </c>
      <c r="FU22">
        <f t="shared" si="2"/>
        <v>0</v>
      </c>
      <c r="FV22">
        <f t="shared" si="2"/>
        <v>0</v>
      </c>
      <c r="FW22">
        <f t="shared" si="2"/>
        <v>0</v>
      </c>
      <c r="FX22">
        <f t="shared" si="2"/>
        <v>0</v>
      </c>
      <c r="FY22">
        <f t="shared" si="2"/>
        <v>0</v>
      </c>
      <c r="FZ22">
        <f t="shared" si="2"/>
        <v>0</v>
      </c>
      <c r="GA22">
        <f t="shared" si="2"/>
        <v>11.089246197143819</v>
      </c>
      <c r="GB22">
        <f t="shared" si="2"/>
        <v>0</v>
      </c>
      <c r="GC22">
        <f t="shared" si="2"/>
        <v>0</v>
      </c>
      <c r="GD22">
        <f t="shared" si="2"/>
        <v>2.0956907534285301</v>
      </c>
      <c r="GE22">
        <f t="shared" si="2"/>
        <v>0</v>
      </c>
      <c r="GF22">
        <f t="shared" si="2"/>
        <v>0</v>
      </c>
      <c r="GG22">
        <f t="shared" si="2"/>
        <v>0</v>
      </c>
      <c r="GH22">
        <f t="shared" si="2"/>
        <v>0</v>
      </c>
      <c r="GI22">
        <f t="shared" si="2"/>
        <v>0</v>
      </c>
      <c r="GJ22">
        <f t="shared" si="2"/>
        <v>0</v>
      </c>
      <c r="GK22">
        <f t="shared" si="2"/>
        <v>0</v>
      </c>
      <c r="GL22">
        <f t="shared" si="2"/>
        <v>0</v>
      </c>
      <c r="GM22">
        <f t="shared" ref="GM22:IX22" si="3">SUM(GM2:GM21)</f>
        <v>0</v>
      </c>
      <c r="GN22">
        <f t="shared" si="3"/>
        <v>0</v>
      </c>
      <c r="GO22">
        <f t="shared" si="3"/>
        <v>0</v>
      </c>
      <c r="GP22">
        <f t="shared" si="3"/>
        <v>0</v>
      </c>
      <c r="GQ22">
        <f t="shared" si="3"/>
        <v>0</v>
      </c>
      <c r="GR22">
        <f t="shared" si="3"/>
        <v>0</v>
      </c>
      <c r="GS22">
        <f t="shared" si="3"/>
        <v>0</v>
      </c>
      <c r="GT22">
        <f t="shared" si="3"/>
        <v>0</v>
      </c>
      <c r="GU22">
        <f t="shared" si="3"/>
        <v>0</v>
      </c>
      <c r="GV22">
        <f t="shared" si="3"/>
        <v>0</v>
      </c>
      <c r="GW22">
        <f t="shared" si="3"/>
        <v>0</v>
      </c>
      <c r="GX22">
        <f t="shared" si="3"/>
        <v>0</v>
      </c>
      <c r="GY22">
        <f t="shared" si="3"/>
        <v>0</v>
      </c>
      <c r="GZ22">
        <f t="shared" si="3"/>
        <v>0</v>
      </c>
      <c r="HA22">
        <f t="shared" si="3"/>
        <v>2.7884443042991198</v>
      </c>
      <c r="HB22">
        <f t="shared" si="3"/>
        <v>0</v>
      </c>
      <c r="HC22">
        <f t="shared" si="3"/>
        <v>0</v>
      </c>
      <c r="HD22">
        <f t="shared" si="3"/>
        <v>1.2904544818350501</v>
      </c>
      <c r="HE22">
        <f t="shared" si="3"/>
        <v>0</v>
      </c>
      <c r="HF22">
        <f t="shared" si="3"/>
        <v>0</v>
      </c>
      <c r="HG22">
        <f t="shared" si="3"/>
        <v>0</v>
      </c>
      <c r="HH22">
        <f t="shared" si="3"/>
        <v>0</v>
      </c>
      <c r="HI22">
        <f t="shared" si="3"/>
        <v>0</v>
      </c>
      <c r="HJ22">
        <f t="shared" si="3"/>
        <v>0</v>
      </c>
      <c r="HK22">
        <f t="shared" si="3"/>
        <v>0</v>
      </c>
      <c r="HL22">
        <f t="shared" si="3"/>
        <v>18.52596891784998</v>
      </c>
      <c r="HM22">
        <f t="shared" si="3"/>
        <v>0</v>
      </c>
      <c r="HN22">
        <f t="shared" si="3"/>
        <v>0</v>
      </c>
      <c r="HO22">
        <f t="shared" si="3"/>
        <v>0</v>
      </c>
      <c r="HP22">
        <f t="shared" si="3"/>
        <v>4.4671559522334903</v>
      </c>
      <c r="HQ22">
        <f t="shared" si="3"/>
        <v>0</v>
      </c>
      <c r="HR22">
        <f t="shared" si="3"/>
        <v>0</v>
      </c>
      <c r="HS22">
        <f t="shared" si="3"/>
        <v>0</v>
      </c>
      <c r="HT22">
        <f t="shared" si="3"/>
        <v>0</v>
      </c>
      <c r="HU22">
        <f t="shared" si="3"/>
        <v>0</v>
      </c>
      <c r="HV22">
        <f t="shared" si="3"/>
        <v>0</v>
      </c>
      <c r="HW22">
        <f t="shared" si="3"/>
        <v>0</v>
      </c>
      <c r="HX22">
        <f t="shared" si="3"/>
        <v>0</v>
      </c>
      <c r="HY22">
        <f t="shared" si="3"/>
        <v>0</v>
      </c>
      <c r="HZ22">
        <f t="shared" si="3"/>
        <v>10.357942291455</v>
      </c>
      <c r="IA22">
        <f t="shared" si="3"/>
        <v>0</v>
      </c>
      <c r="IB22">
        <f t="shared" si="3"/>
        <v>0</v>
      </c>
      <c r="IC22">
        <f t="shared" si="3"/>
        <v>0</v>
      </c>
      <c r="ID22">
        <f t="shared" si="3"/>
        <v>0</v>
      </c>
      <c r="IE22">
        <f t="shared" si="3"/>
        <v>0</v>
      </c>
      <c r="IF22">
        <f t="shared" si="3"/>
        <v>0</v>
      </c>
      <c r="IG22">
        <f t="shared" si="3"/>
        <v>0</v>
      </c>
      <c r="IH22">
        <f t="shared" si="3"/>
        <v>0</v>
      </c>
      <c r="II22">
        <f t="shared" si="3"/>
        <v>0</v>
      </c>
      <c r="IJ22">
        <f t="shared" si="3"/>
        <v>0</v>
      </c>
      <c r="IK22">
        <f t="shared" si="3"/>
        <v>0</v>
      </c>
      <c r="IL22">
        <f t="shared" si="3"/>
        <v>0</v>
      </c>
      <c r="IM22">
        <f t="shared" si="3"/>
        <v>0</v>
      </c>
      <c r="IN22">
        <f t="shared" si="3"/>
        <v>0</v>
      </c>
      <c r="IO22">
        <f t="shared" si="3"/>
        <v>0</v>
      </c>
      <c r="IP22">
        <f t="shared" si="3"/>
        <v>0</v>
      </c>
      <c r="IQ22">
        <f t="shared" si="3"/>
        <v>0</v>
      </c>
      <c r="IR22">
        <f t="shared" si="3"/>
        <v>0</v>
      </c>
      <c r="IS22">
        <f t="shared" si="3"/>
        <v>0</v>
      </c>
      <c r="IT22">
        <f t="shared" si="3"/>
        <v>0</v>
      </c>
      <c r="IU22">
        <f t="shared" si="3"/>
        <v>0</v>
      </c>
      <c r="IV22">
        <f t="shared" si="3"/>
        <v>0</v>
      </c>
      <c r="IW22">
        <f t="shared" si="3"/>
        <v>0</v>
      </c>
      <c r="IX22">
        <f t="shared" si="3"/>
        <v>268.89784924080601</v>
      </c>
      <c r="IY22">
        <f t="shared" ref="IY22:LJ22" si="4">SUM(IY2:IY21)</f>
        <v>0</v>
      </c>
      <c r="IZ22">
        <f t="shared" si="4"/>
        <v>0</v>
      </c>
      <c r="JA22">
        <f t="shared" si="4"/>
        <v>0</v>
      </c>
      <c r="JB22">
        <f t="shared" si="4"/>
        <v>0</v>
      </c>
      <c r="JC22">
        <f t="shared" si="4"/>
        <v>0</v>
      </c>
      <c r="JD22">
        <f t="shared" si="4"/>
        <v>0</v>
      </c>
      <c r="JE22">
        <f t="shared" si="4"/>
        <v>0</v>
      </c>
      <c r="JF22">
        <f t="shared" si="4"/>
        <v>0</v>
      </c>
      <c r="JG22">
        <f t="shared" si="4"/>
        <v>0</v>
      </c>
      <c r="JH22">
        <f t="shared" si="4"/>
        <v>0</v>
      </c>
      <c r="JI22">
        <f t="shared" si="4"/>
        <v>0</v>
      </c>
      <c r="JJ22">
        <f t="shared" si="4"/>
        <v>0</v>
      </c>
      <c r="JK22">
        <f t="shared" si="4"/>
        <v>0</v>
      </c>
      <c r="JL22">
        <f t="shared" si="4"/>
        <v>0</v>
      </c>
      <c r="JM22">
        <f t="shared" si="4"/>
        <v>0</v>
      </c>
      <c r="JN22">
        <f t="shared" si="4"/>
        <v>0</v>
      </c>
      <c r="JO22">
        <f t="shared" si="4"/>
        <v>0</v>
      </c>
      <c r="JP22">
        <f t="shared" si="4"/>
        <v>0</v>
      </c>
      <c r="JQ22">
        <f t="shared" si="4"/>
        <v>0</v>
      </c>
      <c r="JR22">
        <f t="shared" si="4"/>
        <v>138.96337890809301</v>
      </c>
      <c r="JS22">
        <f t="shared" si="4"/>
        <v>0</v>
      </c>
      <c r="JT22">
        <f t="shared" si="4"/>
        <v>0</v>
      </c>
      <c r="JU22">
        <f t="shared" si="4"/>
        <v>0</v>
      </c>
      <c r="JV22">
        <f t="shared" si="4"/>
        <v>0</v>
      </c>
      <c r="JW22">
        <f t="shared" si="4"/>
        <v>0</v>
      </c>
      <c r="JX22">
        <f t="shared" si="4"/>
        <v>0</v>
      </c>
      <c r="JY22">
        <f t="shared" si="4"/>
        <v>0</v>
      </c>
      <c r="JZ22">
        <f t="shared" si="4"/>
        <v>0</v>
      </c>
      <c r="KA22">
        <f t="shared" si="4"/>
        <v>0</v>
      </c>
      <c r="KB22">
        <f t="shared" si="4"/>
        <v>0</v>
      </c>
      <c r="KC22">
        <f t="shared" si="4"/>
        <v>0</v>
      </c>
      <c r="KD22">
        <f t="shared" si="4"/>
        <v>0</v>
      </c>
      <c r="KE22">
        <f t="shared" si="4"/>
        <v>0</v>
      </c>
      <c r="KF22">
        <f t="shared" si="4"/>
        <v>41.692543851621402</v>
      </c>
      <c r="KG22">
        <f t="shared" si="4"/>
        <v>0</v>
      </c>
      <c r="KH22">
        <f t="shared" si="4"/>
        <v>0</v>
      </c>
      <c r="KI22">
        <f t="shared" si="4"/>
        <v>0</v>
      </c>
      <c r="KJ22">
        <f t="shared" si="4"/>
        <v>0</v>
      </c>
      <c r="KK22">
        <f t="shared" si="4"/>
        <v>0</v>
      </c>
      <c r="KL22">
        <f t="shared" si="4"/>
        <v>3.7872214559181199</v>
      </c>
      <c r="KM22">
        <f t="shared" si="4"/>
        <v>588.19631508426005</v>
      </c>
      <c r="KN22">
        <f t="shared" si="4"/>
        <v>0</v>
      </c>
      <c r="KO22">
        <f t="shared" si="4"/>
        <v>0</v>
      </c>
      <c r="KP22">
        <f t="shared" si="4"/>
        <v>19.137160557559898</v>
      </c>
      <c r="KQ22">
        <f t="shared" si="4"/>
        <v>0</v>
      </c>
      <c r="KR22">
        <f t="shared" si="4"/>
        <v>0</v>
      </c>
      <c r="KS22">
        <f t="shared" si="4"/>
        <v>0</v>
      </c>
      <c r="KT22">
        <f t="shared" si="4"/>
        <v>27.463852752289899</v>
      </c>
      <c r="KU22">
        <f t="shared" si="4"/>
        <v>0</v>
      </c>
      <c r="KV22">
        <f t="shared" si="4"/>
        <v>0</v>
      </c>
      <c r="KW22">
        <f t="shared" si="4"/>
        <v>0</v>
      </c>
      <c r="KX22">
        <f t="shared" si="4"/>
        <v>0</v>
      </c>
      <c r="KY22">
        <f t="shared" si="4"/>
        <v>6.7244606178817303</v>
      </c>
      <c r="KZ22">
        <f t="shared" si="4"/>
        <v>0</v>
      </c>
      <c r="LA22">
        <f t="shared" si="4"/>
        <v>0</v>
      </c>
      <c r="LB22">
        <f t="shared" si="4"/>
        <v>0</v>
      </c>
      <c r="LC22">
        <f t="shared" si="4"/>
        <v>1.25034846131141</v>
      </c>
      <c r="LD22">
        <f t="shared" si="4"/>
        <v>0</v>
      </c>
      <c r="LE22">
        <f t="shared" si="4"/>
        <v>0</v>
      </c>
      <c r="LF22">
        <f t="shared" si="4"/>
        <v>0</v>
      </c>
      <c r="LG22">
        <f t="shared" si="4"/>
        <v>0</v>
      </c>
      <c r="LH22">
        <f t="shared" si="4"/>
        <v>0</v>
      </c>
      <c r="LI22">
        <f t="shared" si="4"/>
        <v>16.525348880057848</v>
      </c>
      <c r="LJ22">
        <f t="shared" si="4"/>
        <v>2.9311938808650098</v>
      </c>
      <c r="LK22">
        <f t="shared" ref="LK22:NV22" si="5">SUM(LK2:LK21)</f>
        <v>4.5900950092879604</v>
      </c>
      <c r="LL22">
        <f t="shared" si="5"/>
        <v>6.3673702333863798</v>
      </c>
      <c r="LM22">
        <f t="shared" si="5"/>
        <v>4.1201447159647122</v>
      </c>
      <c r="LN22">
        <f t="shared" si="5"/>
        <v>1.5586050355718599</v>
      </c>
      <c r="LO22">
        <f t="shared" si="5"/>
        <v>8.4799804941423993</v>
      </c>
      <c r="LP22">
        <f t="shared" si="5"/>
        <v>0</v>
      </c>
      <c r="LQ22">
        <f t="shared" si="5"/>
        <v>4.235677903792058</v>
      </c>
      <c r="LR22">
        <f t="shared" si="5"/>
        <v>2.8644741419770696</v>
      </c>
      <c r="LS22">
        <f t="shared" si="5"/>
        <v>0</v>
      </c>
      <c r="LT22">
        <f t="shared" si="5"/>
        <v>12.397430331017782</v>
      </c>
      <c r="LU22">
        <f t="shared" si="5"/>
        <v>1.33475415440987</v>
      </c>
      <c r="LV22">
        <f t="shared" si="5"/>
        <v>1.31756505166326</v>
      </c>
      <c r="LW22">
        <f t="shared" si="5"/>
        <v>0</v>
      </c>
      <c r="LX22">
        <f t="shared" si="5"/>
        <v>0</v>
      </c>
      <c r="LY22">
        <f t="shared" si="5"/>
        <v>0</v>
      </c>
      <c r="LZ22">
        <f t="shared" si="5"/>
        <v>11.434978601424545</v>
      </c>
      <c r="MA22">
        <f t="shared" si="5"/>
        <v>0</v>
      </c>
      <c r="MB22">
        <f t="shared" si="5"/>
        <v>11.135241925321218</v>
      </c>
      <c r="MC22">
        <f t="shared" si="5"/>
        <v>0</v>
      </c>
      <c r="MD22">
        <f t="shared" si="5"/>
        <v>0</v>
      </c>
      <c r="ME22">
        <f t="shared" si="5"/>
        <v>0.95843787020781401</v>
      </c>
      <c r="MF22">
        <f t="shared" si="5"/>
        <v>0.82822375448132701</v>
      </c>
      <c r="MG22">
        <f t="shared" si="5"/>
        <v>2.085147050806063</v>
      </c>
      <c r="MH22">
        <f t="shared" si="5"/>
        <v>0</v>
      </c>
      <c r="MI22">
        <f t="shared" si="5"/>
        <v>24.37193371322406</v>
      </c>
      <c r="MJ22">
        <f t="shared" si="5"/>
        <v>100.34407519835977</v>
      </c>
      <c r="MK22">
        <f t="shared" si="5"/>
        <v>11.921631474128471</v>
      </c>
      <c r="ML22">
        <f t="shared" si="5"/>
        <v>15.452634828884019</v>
      </c>
      <c r="MM22">
        <f t="shared" si="5"/>
        <v>7.9901565565878503</v>
      </c>
      <c r="MN22">
        <f t="shared" si="5"/>
        <v>4.2414119973774298</v>
      </c>
      <c r="MO22">
        <f t="shared" si="5"/>
        <v>0</v>
      </c>
      <c r="MP22">
        <f t="shared" si="5"/>
        <v>0</v>
      </c>
      <c r="MQ22">
        <f t="shared" si="5"/>
        <v>17.785027834138802</v>
      </c>
      <c r="MR22">
        <f t="shared" si="5"/>
        <v>0</v>
      </c>
      <c r="MS22">
        <f t="shared" si="5"/>
        <v>4.6267863002014007</v>
      </c>
      <c r="MT22">
        <f t="shared" si="5"/>
        <v>6.5137231106288702</v>
      </c>
      <c r="MU22">
        <f t="shared" si="5"/>
        <v>0</v>
      </c>
      <c r="MV22">
        <f t="shared" si="5"/>
        <v>0</v>
      </c>
      <c r="MW22">
        <f t="shared" si="5"/>
        <v>0</v>
      </c>
      <c r="MX22">
        <f t="shared" si="5"/>
        <v>13.9007880220388</v>
      </c>
      <c r="MY22">
        <f t="shared" si="5"/>
        <v>0</v>
      </c>
      <c r="MZ22">
        <f t="shared" si="5"/>
        <v>0</v>
      </c>
      <c r="NA22">
        <f t="shared" si="5"/>
        <v>0</v>
      </c>
      <c r="NB22">
        <f t="shared" si="5"/>
        <v>2.7046132016447602</v>
      </c>
      <c r="NC22">
        <f t="shared" si="5"/>
        <v>0</v>
      </c>
      <c r="ND22">
        <f t="shared" si="5"/>
        <v>0</v>
      </c>
      <c r="NE22">
        <f t="shared" si="5"/>
        <v>0</v>
      </c>
      <c r="NF22">
        <f t="shared" si="5"/>
        <v>2.0410881426426801</v>
      </c>
      <c r="NG22">
        <f t="shared" si="5"/>
        <v>0</v>
      </c>
      <c r="NH22">
        <f t="shared" si="5"/>
        <v>0</v>
      </c>
      <c r="NI22">
        <f t="shared" si="5"/>
        <v>6.1741261598114203</v>
      </c>
      <c r="NJ22">
        <f t="shared" si="5"/>
        <v>160.9824565968957</v>
      </c>
      <c r="NK22">
        <f t="shared" si="5"/>
        <v>0</v>
      </c>
      <c r="NL22">
        <f t="shared" si="5"/>
        <v>0</v>
      </c>
      <c r="NM22">
        <f t="shared" si="5"/>
        <v>1.0356137384884501</v>
      </c>
      <c r="NN22">
        <f t="shared" si="5"/>
        <v>6.3327181686121694</v>
      </c>
      <c r="NO22">
        <f t="shared" si="5"/>
        <v>4.1274464522398198</v>
      </c>
      <c r="NP22">
        <f t="shared" si="5"/>
        <v>1.16753039308476</v>
      </c>
      <c r="NQ22">
        <f t="shared" si="5"/>
        <v>2.93449567356096</v>
      </c>
      <c r="NR22">
        <f t="shared" si="5"/>
        <v>0</v>
      </c>
      <c r="NS22">
        <f t="shared" si="5"/>
        <v>106.22386304433977</v>
      </c>
      <c r="NT22">
        <f t="shared" si="5"/>
        <v>0</v>
      </c>
      <c r="NU22">
        <f t="shared" si="5"/>
        <v>5.0628427325679599</v>
      </c>
      <c r="NV22">
        <f t="shared" si="5"/>
        <v>0</v>
      </c>
      <c r="NW22">
        <f t="shared" ref="NW22:QH22" si="6">SUM(NW2:NW21)</f>
        <v>0</v>
      </c>
      <c r="NX22">
        <f t="shared" si="6"/>
        <v>0</v>
      </c>
      <c r="NY22">
        <f t="shared" si="6"/>
        <v>4.1874129603623107</v>
      </c>
      <c r="NZ22">
        <f t="shared" si="6"/>
        <v>37.003550220273254</v>
      </c>
      <c r="OA22">
        <f t="shared" si="6"/>
        <v>28.268772719878353</v>
      </c>
      <c r="OB22">
        <f t="shared" si="6"/>
        <v>0.80670245581968303</v>
      </c>
      <c r="OC22">
        <f t="shared" si="6"/>
        <v>5.5353616556748202</v>
      </c>
      <c r="OD22">
        <f t="shared" si="6"/>
        <v>16.510977287217372</v>
      </c>
      <c r="OE22">
        <f t="shared" si="6"/>
        <v>78.467548946730901</v>
      </c>
      <c r="OF22">
        <f t="shared" si="6"/>
        <v>30.067722634004149</v>
      </c>
      <c r="OG22">
        <f t="shared" si="6"/>
        <v>23.809994977903909</v>
      </c>
      <c r="OH22">
        <f t="shared" si="6"/>
        <v>0</v>
      </c>
      <c r="OI22">
        <f t="shared" si="6"/>
        <v>0</v>
      </c>
      <c r="OJ22">
        <f t="shared" si="6"/>
        <v>10.294448974138142</v>
      </c>
      <c r="OK22">
        <f t="shared" si="6"/>
        <v>13.262377027377759</v>
      </c>
      <c r="OL22">
        <f t="shared" si="6"/>
        <v>12.703708944122091</v>
      </c>
      <c r="OM22">
        <f t="shared" si="6"/>
        <v>48.835462261568097</v>
      </c>
      <c r="ON22">
        <f t="shared" si="6"/>
        <v>23.715973863329637</v>
      </c>
      <c r="OO22">
        <f t="shared" si="6"/>
        <v>3.9546607232809299</v>
      </c>
      <c r="OP22">
        <f t="shared" si="6"/>
        <v>36.081209962501525</v>
      </c>
      <c r="OQ22">
        <f t="shared" si="6"/>
        <v>7.9236674939362999</v>
      </c>
      <c r="OR22">
        <f t="shared" si="6"/>
        <v>46.231120422756369</v>
      </c>
      <c r="OS22">
        <f t="shared" si="6"/>
        <v>23.008823977728071</v>
      </c>
      <c r="OT22">
        <f t="shared" si="6"/>
        <v>17.625313587105794</v>
      </c>
      <c r="OU22">
        <f t="shared" si="6"/>
        <v>0</v>
      </c>
      <c r="OV22">
        <f t="shared" si="6"/>
        <v>0</v>
      </c>
      <c r="OW22">
        <f t="shared" si="6"/>
        <v>0.78732498217300895</v>
      </c>
      <c r="OX22">
        <f t="shared" si="6"/>
        <v>0</v>
      </c>
      <c r="OY22">
        <f t="shared" si="6"/>
        <v>1.7656982340016301</v>
      </c>
      <c r="OZ22">
        <f t="shared" si="6"/>
        <v>0</v>
      </c>
      <c r="PA22">
        <f t="shared" si="6"/>
        <v>22.847705611686887</v>
      </c>
      <c r="PB22">
        <f t="shared" si="6"/>
        <v>52.782863870152028</v>
      </c>
      <c r="PC22">
        <f t="shared" si="6"/>
        <v>30.339257302502169</v>
      </c>
      <c r="PD22">
        <f t="shared" si="6"/>
        <v>6.84596490145098</v>
      </c>
      <c r="PE22">
        <f t="shared" si="6"/>
        <v>18.521212609990531</v>
      </c>
      <c r="PF22">
        <f t="shared" si="6"/>
        <v>15.944896649249468</v>
      </c>
      <c r="PG22">
        <f t="shared" si="6"/>
        <v>114.47391090557261</v>
      </c>
      <c r="PH22">
        <f t="shared" si="6"/>
        <v>76.859310458763289</v>
      </c>
      <c r="PI22">
        <f t="shared" si="6"/>
        <v>2.9548883702491731</v>
      </c>
      <c r="PJ22">
        <f t="shared" si="6"/>
        <v>33.39360746364148</v>
      </c>
      <c r="PK22">
        <f t="shared" si="6"/>
        <v>12.720674142495831</v>
      </c>
      <c r="PL22">
        <f t="shared" si="6"/>
        <v>35.940312109887202</v>
      </c>
      <c r="PM22">
        <f t="shared" si="6"/>
        <v>7.9170217838677797</v>
      </c>
      <c r="PN22">
        <f t="shared" si="6"/>
        <v>7.1877782894280795</v>
      </c>
      <c r="PO22">
        <f t="shared" si="6"/>
        <v>32.961788066038224</v>
      </c>
      <c r="PP22">
        <f t="shared" si="6"/>
        <v>11.78949688760777</v>
      </c>
      <c r="PQ22">
        <f t="shared" si="6"/>
        <v>0</v>
      </c>
      <c r="PR22">
        <f t="shared" si="6"/>
        <v>6.4987578797764503</v>
      </c>
      <c r="PS22">
        <f t="shared" si="6"/>
        <v>7.4344529183885193</v>
      </c>
      <c r="PT22">
        <f t="shared" si="6"/>
        <v>4.3007595086815202</v>
      </c>
      <c r="PU22">
        <f t="shared" si="6"/>
        <v>2.7661350560211599</v>
      </c>
      <c r="PV22">
        <f t="shared" si="6"/>
        <v>85.95843358445677</v>
      </c>
      <c r="PW22">
        <f t="shared" si="6"/>
        <v>0</v>
      </c>
      <c r="PX22">
        <f t="shared" si="6"/>
        <v>5.0167279308191404</v>
      </c>
      <c r="PY22">
        <f t="shared" si="6"/>
        <v>0</v>
      </c>
      <c r="PZ22">
        <f t="shared" si="6"/>
        <v>0</v>
      </c>
      <c r="QA22">
        <f t="shared" si="6"/>
        <v>133.74578754656008</v>
      </c>
      <c r="QB22">
        <f t="shared" si="6"/>
        <v>27.804785042372856</v>
      </c>
      <c r="QC22">
        <f t="shared" si="6"/>
        <v>3.2525598627542598</v>
      </c>
      <c r="QD22">
        <f t="shared" si="6"/>
        <v>11.714440303816879</v>
      </c>
      <c r="QE22">
        <f t="shared" si="6"/>
        <v>6.0277472980176512</v>
      </c>
      <c r="QF22">
        <f t="shared" si="6"/>
        <v>1.40533395064308</v>
      </c>
      <c r="QG22">
        <f t="shared" si="6"/>
        <v>0</v>
      </c>
      <c r="QH22">
        <f t="shared" si="6"/>
        <v>187.18808250111894</v>
      </c>
      <c r="QI22">
        <f t="shared" ref="QI22:ST22" si="7">SUM(QI2:QI21)</f>
        <v>29.93860771936669</v>
      </c>
      <c r="QJ22">
        <f t="shared" si="7"/>
        <v>14.377062735510991</v>
      </c>
      <c r="QK22">
        <f t="shared" si="7"/>
        <v>0</v>
      </c>
      <c r="QL22">
        <f t="shared" si="7"/>
        <v>1.17404241730996</v>
      </c>
      <c r="QM22">
        <f t="shared" si="7"/>
        <v>1.1385309948845801</v>
      </c>
      <c r="QN22">
        <f t="shared" si="7"/>
        <v>19.918806266281202</v>
      </c>
      <c r="QO22">
        <f t="shared" si="7"/>
        <v>14.784883699404697</v>
      </c>
      <c r="QP22">
        <f t="shared" si="7"/>
        <v>0</v>
      </c>
      <c r="QQ22">
        <f t="shared" si="7"/>
        <v>0</v>
      </c>
      <c r="QR22">
        <f t="shared" si="7"/>
        <v>0</v>
      </c>
      <c r="QS22">
        <f t="shared" si="7"/>
        <v>0</v>
      </c>
      <c r="QT22">
        <f t="shared" si="7"/>
        <v>629.12766404521506</v>
      </c>
      <c r="QU22">
        <f t="shared" si="7"/>
        <v>0</v>
      </c>
      <c r="QV22">
        <f t="shared" si="7"/>
        <v>51.155029745526669</v>
      </c>
      <c r="QW22">
        <f t="shared" si="7"/>
        <v>12.138275829373802</v>
      </c>
      <c r="QX22">
        <f t="shared" si="7"/>
        <v>10.107815347230964</v>
      </c>
      <c r="QY22">
        <f t="shared" si="7"/>
        <v>3.0308853848132502</v>
      </c>
      <c r="QZ22">
        <f t="shared" si="7"/>
        <v>52.396022272643698</v>
      </c>
      <c r="RA22">
        <f t="shared" si="7"/>
        <v>11.59637245496954</v>
      </c>
      <c r="RB22">
        <f t="shared" si="7"/>
        <v>0</v>
      </c>
      <c r="RC22">
        <f t="shared" si="7"/>
        <v>0</v>
      </c>
      <c r="RD22">
        <f t="shared" si="7"/>
        <v>0</v>
      </c>
      <c r="RE22">
        <f t="shared" si="7"/>
        <v>0</v>
      </c>
      <c r="RF22">
        <f t="shared" si="7"/>
        <v>0</v>
      </c>
      <c r="RG22">
        <f t="shared" si="7"/>
        <v>0</v>
      </c>
      <c r="RH22">
        <f t="shared" si="7"/>
        <v>0</v>
      </c>
      <c r="RI22">
        <f t="shared" si="7"/>
        <v>0</v>
      </c>
      <c r="RJ22">
        <f t="shared" si="7"/>
        <v>0</v>
      </c>
      <c r="RK22">
        <f t="shared" si="7"/>
        <v>196.15287465565029</v>
      </c>
      <c r="RL22">
        <f t="shared" si="7"/>
        <v>0</v>
      </c>
      <c r="RM22">
        <f t="shared" si="7"/>
        <v>0</v>
      </c>
      <c r="RN22">
        <f t="shared" si="7"/>
        <v>0</v>
      </c>
      <c r="RO22">
        <f t="shared" si="7"/>
        <v>0.86034790753770896</v>
      </c>
      <c r="RP22">
        <f t="shared" si="7"/>
        <v>5.5708283136400096</v>
      </c>
      <c r="RQ22">
        <f t="shared" si="7"/>
        <v>0</v>
      </c>
      <c r="RR22">
        <f t="shared" si="7"/>
        <v>0</v>
      </c>
      <c r="RS22">
        <f t="shared" si="7"/>
        <v>0</v>
      </c>
      <c r="RT22">
        <f t="shared" si="7"/>
        <v>0</v>
      </c>
      <c r="RU22">
        <f t="shared" si="7"/>
        <v>0</v>
      </c>
      <c r="RV22">
        <f t="shared" si="7"/>
        <v>1.2513003461248</v>
      </c>
      <c r="RW22">
        <f t="shared" si="7"/>
        <v>2.2471636895174001</v>
      </c>
      <c r="RX22">
        <f t="shared" si="7"/>
        <v>1.1283613360270599</v>
      </c>
      <c r="RY22">
        <f t="shared" si="7"/>
        <v>0</v>
      </c>
      <c r="RZ22">
        <f t="shared" si="7"/>
        <v>0</v>
      </c>
      <c r="SA22">
        <f t="shared" si="7"/>
        <v>14.390802478531519</v>
      </c>
      <c r="SB22">
        <f t="shared" si="7"/>
        <v>0</v>
      </c>
      <c r="SC22">
        <f t="shared" si="7"/>
        <v>3.96688069692815</v>
      </c>
      <c r="SD22">
        <f t="shared" si="7"/>
        <v>0</v>
      </c>
      <c r="SE22">
        <f t="shared" si="7"/>
        <v>1205.5734729759599</v>
      </c>
      <c r="SF22">
        <f t="shared" si="7"/>
        <v>2.4674852761735</v>
      </c>
      <c r="SG22">
        <f t="shared" si="7"/>
        <v>20.242816835782602</v>
      </c>
      <c r="SH22">
        <f t="shared" si="7"/>
        <v>0</v>
      </c>
      <c r="SI22">
        <f t="shared" si="7"/>
        <v>0</v>
      </c>
      <c r="SJ22">
        <f t="shared" si="7"/>
        <v>0</v>
      </c>
      <c r="SK22">
        <f t="shared" si="7"/>
        <v>0</v>
      </c>
      <c r="SL22">
        <f t="shared" si="7"/>
        <v>0</v>
      </c>
      <c r="SM22">
        <f t="shared" si="7"/>
        <v>0</v>
      </c>
      <c r="SN22">
        <f t="shared" si="7"/>
        <v>0</v>
      </c>
      <c r="SO22">
        <f t="shared" si="7"/>
        <v>0</v>
      </c>
      <c r="SP22">
        <f t="shared" si="7"/>
        <v>0</v>
      </c>
      <c r="SQ22">
        <f t="shared" si="7"/>
        <v>0</v>
      </c>
      <c r="SR22">
        <f t="shared" si="7"/>
        <v>0</v>
      </c>
      <c r="SS22">
        <f t="shared" si="7"/>
        <v>0</v>
      </c>
      <c r="ST22">
        <f t="shared" si="7"/>
        <v>0</v>
      </c>
      <c r="SU22">
        <f t="shared" ref="SU22:VF22" si="8">SUM(SU2:SU21)</f>
        <v>10.0702620729665</v>
      </c>
      <c r="SV22">
        <f t="shared" si="8"/>
        <v>6.4174573856162604</v>
      </c>
      <c r="SW22">
        <f t="shared" si="8"/>
        <v>13.034866896246509</v>
      </c>
      <c r="SX22">
        <f t="shared" si="8"/>
        <v>0</v>
      </c>
      <c r="SY22">
        <f t="shared" si="8"/>
        <v>0</v>
      </c>
      <c r="SZ22">
        <f t="shared" si="8"/>
        <v>0</v>
      </c>
      <c r="TA22">
        <f t="shared" si="8"/>
        <v>0</v>
      </c>
      <c r="TB22">
        <f t="shared" si="8"/>
        <v>0.84906030017700895</v>
      </c>
      <c r="TC22">
        <f t="shared" si="8"/>
        <v>0</v>
      </c>
      <c r="TD22">
        <f t="shared" si="8"/>
        <v>0</v>
      </c>
      <c r="TE22">
        <f t="shared" si="8"/>
        <v>0</v>
      </c>
      <c r="TF22">
        <f t="shared" si="8"/>
        <v>0</v>
      </c>
      <c r="TG22">
        <f t="shared" si="8"/>
        <v>34.833585640072833</v>
      </c>
      <c r="TH22">
        <f t="shared" si="8"/>
        <v>0</v>
      </c>
      <c r="TI22">
        <f t="shared" si="8"/>
        <v>8.7532282176238319</v>
      </c>
      <c r="TJ22">
        <f t="shared" si="8"/>
        <v>0</v>
      </c>
      <c r="TK22">
        <f t="shared" si="8"/>
        <v>1.3454084008354401</v>
      </c>
      <c r="TL22">
        <f t="shared" si="8"/>
        <v>159.75729155225596</v>
      </c>
      <c r="TM22">
        <f t="shared" si="8"/>
        <v>0</v>
      </c>
      <c r="TN22">
        <f t="shared" si="8"/>
        <v>0</v>
      </c>
      <c r="TO22">
        <f t="shared" si="8"/>
        <v>60.316487750056119</v>
      </c>
      <c r="TP22">
        <f t="shared" si="8"/>
        <v>0</v>
      </c>
      <c r="TQ22">
        <f t="shared" si="8"/>
        <v>0</v>
      </c>
      <c r="TR22">
        <f t="shared" si="8"/>
        <v>52.017501566415035</v>
      </c>
      <c r="TS22">
        <f t="shared" si="8"/>
        <v>0</v>
      </c>
      <c r="TT22">
        <f t="shared" si="8"/>
        <v>0.79231537898121596</v>
      </c>
      <c r="TU22">
        <f t="shared" si="8"/>
        <v>0</v>
      </c>
      <c r="TV22">
        <f t="shared" si="8"/>
        <v>2.124001582013054</v>
      </c>
      <c r="TW22">
        <f t="shared" si="8"/>
        <v>0</v>
      </c>
      <c r="TX22">
        <f t="shared" si="8"/>
        <v>0</v>
      </c>
      <c r="TY22">
        <f t="shared" si="8"/>
        <v>2.0517334170008099</v>
      </c>
      <c r="TZ22">
        <f t="shared" si="8"/>
        <v>0</v>
      </c>
      <c r="UA22">
        <f t="shared" si="8"/>
        <v>3.8041435330406603</v>
      </c>
      <c r="UB22">
        <f t="shared" si="8"/>
        <v>2.07005126500859</v>
      </c>
      <c r="UC22">
        <f t="shared" si="8"/>
        <v>1.6605656379018801</v>
      </c>
      <c r="UD22">
        <f t="shared" si="8"/>
        <v>0</v>
      </c>
      <c r="UE22">
        <f t="shared" si="8"/>
        <v>0</v>
      </c>
      <c r="UF22">
        <f t="shared" si="8"/>
        <v>25.1870996544246</v>
      </c>
      <c r="UG22">
        <f t="shared" si="8"/>
        <v>0</v>
      </c>
      <c r="UH22">
        <f t="shared" si="8"/>
        <v>2.9665277926776299</v>
      </c>
      <c r="UI22">
        <f t="shared" si="8"/>
        <v>0</v>
      </c>
      <c r="UJ22">
        <f t="shared" si="8"/>
        <v>0</v>
      </c>
      <c r="UK22">
        <f t="shared" si="8"/>
        <v>0</v>
      </c>
      <c r="UL22">
        <f t="shared" si="8"/>
        <v>14.064940619230162</v>
      </c>
      <c r="UM22">
        <f t="shared" si="8"/>
        <v>6.0618475835324599</v>
      </c>
      <c r="UN22">
        <f t="shared" si="8"/>
        <v>5.8252023019739703</v>
      </c>
      <c r="UO22">
        <f t="shared" si="8"/>
        <v>0.75015488538616504</v>
      </c>
      <c r="UP22">
        <f t="shared" si="8"/>
        <v>3.8520629486908411</v>
      </c>
      <c r="UQ22">
        <f t="shared" si="8"/>
        <v>3.7985767191231101</v>
      </c>
      <c r="UR22">
        <f t="shared" si="8"/>
        <v>0</v>
      </c>
      <c r="US22">
        <f t="shared" si="8"/>
        <v>2.8626456971990599</v>
      </c>
      <c r="UT22">
        <f t="shared" si="8"/>
        <v>0</v>
      </c>
      <c r="UU22">
        <f t="shared" si="8"/>
        <v>57.6833204828514</v>
      </c>
      <c r="UV22">
        <f t="shared" si="8"/>
        <v>0</v>
      </c>
      <c r="UW22">
        <f t="shared" si="8"/>
        <v>8.0258957640332191</v>
      </c>
      <c r="UX22">
        <f t="shared" si="8"/>
        <v>413.13974453184846</v>
      </c>
      <c r="UY22">
        <f t="shared" si="8"/>
        <v>48.031030092725302</v>
      </c>
      <c r="UZ22">
        <f t="shared" si="8"/>
        <v>0</v>
      </c>
      <c r="VA22">
        <f t="shared" si="8"/>
        <v>9.1649051334680998</v>
      </c>
      <c r="VB22">
        <f t="shared" si="8"/>
        <v>0</v>
      </c>
      <c r="VC22">
        <f t="shared" si="8"/>
        <v>1.5013191703300801</v>
      </c>
      <c r="VD22">
        <f t="shared" si="8"/>
        <v>0</v>
      </c>
      <c r="VE22">
        <f t="shared" si="8"/>
        <v>0</v>
      </c>
      <c r="VF22">
        <f t="shared" si="8"/>
        <v>2.0455207840130498</v>
      </c>
      <c r="VG22">
        <f t="shared" ref="VG22:XR22" si="9">SUM(VG2:VG21)</f>
        <v>0</v>
      </c>
      <c r="VH22">
        <f t="shared" si="9"/>
        <v>2.8400052166628398</v>
      </c>
      <c r="VI22">
        <f t="shared" si="9"/>
        <v>2.3344109611272401</v>
      </c>
      <c r="VJ22">
        <f t="shared" si="9"/>
        <v>18.660321243635238</v>
      </c>
      <c r="VK22">
        <f t="shared" si="9"/>
        <v>0</v>
      </c>
      <c r="VL22">
        <f t="shared" si="9"/>
        <v>0</v>
      </c>
      <c r="VM22">
        <f t="shared" si="9"/>
        <v>24.149129580676099</v>
      </c>
      <c r="VN22">
        <f t="shared" si="9"/>
        <v>12.748895417884391</v>
      </c>
      <c r="VO22">
        <f t="shared" si="9"/>
        <v>3.3601837739305598</v>
      </c>
      <c r="VP22">
        <f t="shared" si="9"/>
        <v>6.6282423886601816</v>
      </c>
      <c r="VQ22">
        <f t="shared" si="9"/>
        <v>3.65698173198607</v>
      </c>
      <c r="VR22">
        <f t="shared" si="9"/>
        <v>0</v>
      </c>
      <c r="VS22">
        <f t="shared" si="9"/>
        <v>9.8966225917384456</v>
      </c>
      <c r="VT22">
        <f t="shared" si="9"/>
        <v>1.0991742134061</v>
      </c>
      <c r="VU22">
        <f t="shared" si="9"/>
        <v>0</v>
      </c>
      <c r="VV22">
        <f t="shared" si="9"/>
        <v>0</v>
      </c>
      <c r="VW22">
        <f t="shared" si="9"/>
        <v>5.5782892120321899</v>
      </c>
      <c r="VX22">
        <f t="shared" si="9"/>
        <v>3.0517875333564399</v>
      </c>
      <c r="VY22">
        <f t="shared" si="9"/>
        <v>0</v>
      </c>
      <c r="VZ22">
        <f t="shared" si="9"/>
        <v>0</v>
      </c>
      <c r="WA22">
        <f t="shared" si="9"/>
        <v>0</v>
      </c>
      <c r="WB22">
        <f t="shared" si="9"/>
        <v>0</v>
      </c>
      <c r="WC22">
        <f t="shared" si="9"/>
        <v>0</v>
      </c>
      <c r="WD22">
        <f t="shared" si="9"/>
        <v>1.91963526148423</v>
      </c>
      <c r="WE22">
        <f t="shared" si="9"/>
        <v>0</v>
      </c>
      <c r="WF22">
        <f t="shared" si="9"/>
        <v>0</v>
      </c>
      <c r="WG22">
        <f t="shared" si="9"/>
        <v>1.46352700476246</v>
      </c>
      <c r="WH22">
        <f t="shared" si="9"/>
        <v>3.0106662671408699</v>
      </c>
      <c r="WI22">
        <f t="shared" si="9"/>
        <v>0</v>
      </c>
      <c r="WJ22">
        <f t="shared" si="9"/>
        <v>0</v>
      </c>
      <c r="WK22">
        <f t="shared" si="9"/>
        <v>0</v>
      </c>
      <c r="WL22">
        <f t="shared" si="9"/>
        <v>1.31408909675289</v>
      </c>
      <c r="WM22">
        <f t="shared" si="9"/>
        <v>1.4902390539708701</v>
      </c>
      <c r="WN22">
        <f t="shared" si="9"/>
        <v>0</v>
      </c>
      <c r="WO22">
        <f t="shared" si="9"/>
        <v>3.1903617009111209</v>
      </c>
      <c r="WP22">
        <f t="shared" si="9"/>
        <v>0</v>
      </c>
      <c r="WQ22">
        <f t="shared" si="9"/>
        <v>0</v>
      </c>
      <c r="WR22">
        <f t="shared" si="9"/>
        <v>0</v>
      </c>
      <c r="WS22">
        <f t="shared" si="9"/>
        <v>0</v>
      </c>
      <c r="WT22">
        <f t="shared" si="9"/>
        <v>0</v>
      </c>
      <c r="WU22">
        <f t="shared" si="9"/>
        <v>0</v>
      </c>
      <c r="WV22">
        <f t="shared" si="9"/>
        <v>0</v>
      </c>
      <c r="WW22">
        <f t="shared" si="9"/>
        <v>0</v>
      </c>
      <c r="WX22">
        <f t="shared" si="9"/>
        <v>0</v>
      </c>
      <c r="WY22">
        <f t="shared" si="9"/>
        <v>0</v>
      </c>
      <c r="WZ22">
        <f t="shared" si="9"/>
        <v>3.394890271614047</v>
      </c>
      <c r="XA22">
        <f t="shared" si="9"/>
        <v>0</v>
      </c>
      <c r="XB22">
        <f t="shared" si="9"/>
        <v>0</v>
      </c>
      <c r="XC22">
        <f t="shared" si="9"/>
        <v>30.617843307842175</v>
      </c>
      <c r="XD22">
        <f t="shared" si="9"/>
        <v>0</v>
      </c>
      <c r="XE22">
        <f t="shared" si="9"/>
        <v>0</v>
      </c>
      <c r="XF22">
        <f t="shared" si="9"/>
        <v>2.79990967686388</v>
      </c>
      <c r="XG22">
        <f t="shared" si="9"/>
        <v>1.956254886393161</v>
      </c>
      <c r="XH22">
        <f t="shared" si="9"/>
        <v>4.5054795757455892</v>
      </c>
      <c r="XI22">
        <f t="shared" si="9"/>
        <v>8.4967821890240707</v>
      </c>
      <c r="XJ22">
        <f t="shared" si="9"/>
        <v>0</v>
      </c>
      <c r="XK22">
        <f t="shared" si="9"/>
        <v>0</v>
      </c>
      <c r="XL22">
        <f t="shared" si="9"/>
        <v>13.033636619855056</v>
      </c>
      <c r="XM22">
        <f t="shared" si="9"/>
        <v>0</v>
      </c>
      <c r="XN22">
        <f t="shared" si="9"/>
        <v>0</v>
      </c>
      <c r="XO22">
        <f t="shared" si="9"/>
        <v>0</v>
      </c>
      <c r="XP22">
        <f t="shared" si="9"/>
        <v>0</v>
      </c>
      <c r="XQ22">
        <f t="shared" si="9"/>
        <v>0.77835359538984195</v>
      </c>
      <c r="XR22">
        <f t="shared" si="9"/>
        <v>0.82418554367039298</v>
      </c>
      <c r="XS22">
        <f t="shared" ref="XS22:AAD22" si="10">SUM(XS2:XS21)</f>
        <v>5.1440729188186225</v>
      </c>
      <c r="XT22">
        <f t="shared" si="10"/>
        <v>0</v>
      </c>
      <c r="XU22">
        <f t="shared" si="10"/>
        <v>17.273367384857</v>
      </c>
      <c r="XV22">
        <f t="shared" si="10"/>
        <v>0</v>
      </c>
      <c r="XW22">
        <f t="shared" si="10"/>
        <v>0</v>
      </c>
      <c r="XX22">
        <f t="shared" si="10"/>
        <v>0</v>
      </c>
      <c r="XY22">
        <f t="shared" si="10"/>
        <v>0</v>
      </c>
      <c r="XZ22">
        <f t="shared" si="10"/>
        <v>0</v>
      </c>
      <c r="YA22">
        <f t="shared" si="10"/>
        <v>0</v>
      </c>
      <c r="YB22">
        <f t="shared" si="10"/>
        <v>0</v>
      </c>
      <c r="YC22">
        <f t="shared" si="10"/>
        <v>6.2374796104475223</v>
      </c>
      <c r="YD22">
        <f t="shared" si="10"/>
        <v>0</v>
      </c>
      <c r="YE22">
        <f t="shared" si="10"/>
        <v>10.542309629127701</v>
      </c>
      <c r="YF22">
        <f t="shared" si="10"/>
        <v>1.31570680516703</v>
      </c>
      <c r="YG22">
        <f t="shared" si="10"/>
        <v>30.730131869563859</v>
      </c>
      <c r="YH22">
        <f t="shared" si="10"/>
        <v>14.761309875524224</v>
      </c>
      <c r="YI22">
        <f t="shared" si="10"/>
        <v>9.3240442694841228</v>
      </c>
      <c r="YJ22">
        <f t="shared" si="10"/>
        <v>4.0345903349404102</v>
      </c>
      <c r="YK22">
        <f t="shared" si="10"/>
        <v>0</v>
      </c>
      <c r="YL22">
        <f t="shared" si="10"/>
        <v>0</v>
      </c>
      <c r="YM22">
        <f t="shared" si="10"/>
        <v>0</v>
      </c>
      <c r="YN22">
        <f t="shared" si="10"/>
        <v>5.5017636213551606</v>
      </c>
      <c r="YO22">
        <f t="shared" si="10"/>
        <v>0</v>
      </c>
      <c r="YP22">
        <f t="shared" si="10"/>
        <v>0</v>
      </c>
      <c r="YQ22">
        <f t="shared" si="10"/>
        <v>0</v>
      </c>
      <c r="YR22">
        <f t="shared" si="10"/>
        <v>0</v>
      </c>
      <c r="YS22">
        <f t="shared" si="10"/>
        <v>0</v>
      </c>
      <c r="YT22">
        <f t="shared" si="10"/>
        <v>0</v>
      </c>
      <c r="YU22">
        <f t="shared" si="10"/>
        <v>3.438439502030664</v>
      </c>
      <c r="YV22">
        <f t="shared" si="10"/>
        <v>0</v>
      </c>
      <c r="YW22">
        <f t="shared" si="10"/>
        <v>0</v>
      </c>
      <c r="YX22">
        <f t="shared" si="10"/>
        <v>0</v>
      </c>
      <c r="YY22">
        <f t="shared" si="10"/>
        <v>44.259393514188702</v>
      </c>
      <c r="YZ22">
        <f t="shared" si="10"/>
        <v>1.74090496362258</v>
      </c>
      <c r="ZA22">
        <f t="shared" si="10"/>
        <v>1.7686948559905999</v>
      </c>
      <c r="ZB22">
        <f t="shared" si="10"/>
        <v>0</v>
      </c>
      <c r="ZC22">
        <f t="shared" si="10"/>
        <v>0</v>
      </c>
      <c r="ZD22">
        <f t="shared" si="10"/>
        <v>2.05541661967019</v>
      </c>
      <c r="ZE22">
        <f t="shared" si="10"/>
        <v>38.878596110272198</v>
      </c>
      <c r="ZF22">
        <f t="shared" si="10"/>
        <v>0</v>
      </c>
      <c r="ZG22">
        <f t="shared" si="10"/>
        <v>1.06969529335911</v>
      </c>
      <c r="ZH22">
        <f t="shared" si="10"/>
        <v>3.6581108594123704</v>
      </c>
      <c r="ZI22">
        <f t="shared" si="10"/>
        <v>1.77794636689299</v>
      </c>
      <c r="ZJ22">
        <f t="shared" si="10"/>
        <v>0</v>
      </c>
      <c r="ZK22">
        <f t="shared" si="10"/>
        <v>0</v>
      </c>
      <c r="ZL22">
        <f t="shared" si="10"/>
        <v>0</v>
      </c>
      <c r="ZM22">
        <f t="shared" si="10"/>
        <v>0</v>
      </c>
      <c r="ZN22">
        <f t="shared" si="10"/>
        <v>0</v>
      </c>
      <c r="ZO22">
        <f t="shared" si="10"/>
        <v>38.515626170665143</v>
      </c>
      <c r="ZP22">
        <f t="shared" si="10"/>
        <v>1.25377791906221</v>
      </c>
      <c r="ZQ22">
        <f t="shared" si="10"/>
        <v>29.138824408298746</v>
      </c>
      <c r="ZR22">
        <f t="shared" si="10"/>
        <v>6.3561097481966691</v>
      </c>
      <c r="ZS22">
        <f t="shared" si="10"/>
        <v>59.324115379244731</v>
      </c>
      <c r="ZT22">
        <f t="shared" si="10"/>
        <v>0</v>
      </c>
      <c r="ZU22">
        <f t="shared" si="10"/>
        <v>17.352245908742542</v>
      </c>
      <c r="ZV22">
        <f t="shared" si="10"/>
        <v>0</v>
      </c>
      <c r="ZW22">
        <f t="shared" si="10"/>
        <v>26.163780737054971</v>
      </c>
      <c r="ZX22">
        <f t="shared" si="10"/>
        <v>0</v>
      </c>
      <c r="ZY22">
        <f t="shared" si="10"/>
        <v>1.4505226657113099</v>
      </c>
      <c r="ZZ22">
        <f t="shared" si="10"/>
        <v>0</v>
      </c>
      <c r="AAA22">
        <f t="shared" si="10"/>
        <v>0</v>
      </c>
      <c r="AAB22">
        <f t="shared" si="10"/>
        <v>13.56215522582723</v>
      </c>
      <c r="AAC22">
        <f t="shared" si="10"/>
        <v>7.4410497945734297</v>
      </c>
      <c r="AAD22">
        <f t="shared" si="10"/>
        <v>3.4656868454284195</v>
      </c>
      <c r="AAE22">
        <f t="shared" ref="AAE22:ACP22" si="11">SUM(AAE2:AAE21)</f>
        <v>0.93389501847477696</v>
      </c>
      <c r="AAF22">
        <f t="shared" si="11"/>
        <v>18.349461885378116</v>
      </c>
      <c r="AAG22">
        <f t="shared" si="11"/>
        <v>0</v>
      </c>
      <c r="AAH22">
        <f t="shared" si="11"/>
        <v>0</v>
      </c>
      <c r="AAI22">
        <f t="shared" si="11"/>
        <v>0</v>
      </c>
      <c r="AAJ22">
        <f t="shared" si="11"/>
        <v>3.2313893962956701</v>
      </c>
      <c r="AAK22">
        <f t="shared" si="11"/>
        <v>0</v>
      </c>
      <c r="AAL22">
        <f t="shared" si="11"/>
        <v>0</v>
      </c>
      <c r="AAM22">
        <f t="shared" si="11"/>
        <v>51.743776283572885</v>
      </c>
      <c r="AAN22">
        <f t="shared" si="11"/>
        <v>1.39081640434611</v>
      </c>
      <c r="AAO22">
        <f t="shared" si="11"/>
        <v>1.31498966296215</v>
      </c>
      <c r="AAP22">
        <f t="shared" si="11"/>
        <v>0</v>
      </c>
      <c r="AAQ22">
        <f t="shared" si="11"/>
        <v>12.410665391113822</v>
      </c>
      <c r="AAR22">
        <f t="shared" si="11"/>
        <v>3.0684016269451</v>
      </c>
      <c r="AAS22">
        <f t="shared" si="11"/>
        <v>1.89476014602953</v>
      </c>
      <c r="AAT22">
        <f t="shared" si="11"/>
        <v>16.202611719910042</v>
      </c>
      <c r="AAU22">
        <f t="shared" si="11"/>
        <v>11.269665518154905</v>
      </c>
      <c r="AAV22">
        <f t="shared" si="11"/>
        <v>0</v>
      </c>
      <c r="AAW22">
        <f t="shared" si="11"/>
        <v>1.02843128868615</v>
      </c>
      <c r="AAX22">
        <f t="shared" si="11"/>
        <v>3.8667662425026377</v>
      </c>
      <c r="AAY22">
        <f t="shared" si="11"/>
        <v>0</v>
      </c>
      <c r="AAZ22">
        <f t="shared" si="11"/>
        <v>0</v>
      </c>
      <c r="ABA22">
        <f t="shared" si="11"/>
        <v>42.317605248508528</v>
      </c>
      <c r="ABB22">
        <f t="shared" si="11"/>
        <v>0</v>
      </c>
      <c r="ABC22">
        <f t="shared" si="11"/>
        <v>0</v>
      </c>
      <c r="ABD22">
        <f t="shared" si="11"/>
        <v>0</v>
      </c>
      <c r="ABE22">
        <f t="shared" si="11"/>
        <v>0</v>
      </c>
      <c r="ABF22">
        <f t="shared" si="11"/>
        <v>0</v>
      </c>
      <c r="ABG22">
        <f t="shared" si="11"/>
        <v>0</v>
      </c>
      <c r="ABH22">
        <f t="shared" si="11"/>
        <v>0</v>
      </c>
      <c r="ABI22">
        <f t="shared" si="11"/>
        <v>0</v>
      </c>
      <c r="ABJ22">
        <f t="shared" si="11"/>
        <v>0</v>
      </c>
      <c r="ABK22">
        <f t="shared" si="11"/>
        <v>0</v>
      </c>
      <c r="ABL22">
        <f t="shared" si="11"/>
        <v>0</v>
      </c>
      <c r="ABM22">
        <f t="shared" si="11"/>
        <v>2.8706753122524793</v>
      </c>
      <c r="ABN22">
        <f t="shared" si="11"/>
        <v>0</v>
      </c>
      <c r="ABO22">
        <f t="shared" si="11"/>
        <v>0</v>
      </c>
      <c r="ABP22">
        <f t="shared" si="11"/>
        <v>0</v>
      </c>
      <c r="ABQ22">
        <f t="shared" si="11"/>
        <v>0</v>
      </c>
      <c r="ABR22">
        <f t="shared" si="11"/>
        <v>2.1659114306716698</v>
      </c>
      <c r="ABS22">
        <f t="shared" si="11"/>
        <v>0</v>
      </c>
      <c r="ABT22">
        <f t="shared" si="11"/>
        <v>0</v>
      </c>
      <c r="ABU22">
        <f t="shared" si="11"/>
        <v>5.3333628846178023</v>
      </c>
      <c r="ABV22">
        <f t="shared" si="11"/>
        <v>5.66623921319992</v>
      </c>
      <c r="ABW22">
        <f t="shared" si="11"/>
        <v>7.7267479511335999</v>
      </c>
      <c r="ABX22">
        <f t="shared" si="11"/>
        <v>1.8974440586902599</v>
      </c>
      <c r="ABY22">
        <f t="shared" si="11"/>
        <v>5.3291277189530746</v>
      </c>
      <c r="ABZ22">
        <f t="shared" si="11"/>
        <v>23.932829991569715</v>
      </c>
      <c r="ACA22">
        <f t="shared" si="11"/>
        <v>96.853367173412906</v>
      </c>
      <c r="ACB22">
        <f t="shared" si="11"/>
        <v>135.15290240590033</v>
      </c>
      <c r="ACC22">
        <f t="shared" si="11"/>
        <v>0</v>
      </c>
      <c r="ACD22">
        <f t="shared" si="11"/>
        <v>5.76828275272692</v>
      </c>
      <c r="ACE22">
        <f t="shared" si="11"/>
        <v>0</v>
      </c>
      <c r="ACF22">
        <f t="shared" si="11"/>
        <v>281.67272115755895</v>
      </c>
      <c r="ACG22">
        <f t="shared" si="11"/>
        <v>16.406789393171991</v>
      </c>
      <c r="ACH22">
        <f t="shared" si="11"/>
        <v>1.4555252388372599</v>
      </c>
      <c r="ACI22">
        <f t="shared" si="11"/>
        <v>0</v>
      </c>
      <c r="ACJ22">
        <f t="shared" si="11"/>
        <v>5.1806662333218689</v>
      </c>
      <c r="ACK22">
        <f t="shared" si="11"/>
        <v>33.747553921161028</v>
      </c>
      <c r="ACL22">
        <f t="shared" si="11"/>
        <v>63.200733016097239</v>
      </c>
      <c r="ACM22">
        <f t="shared" si="11"/>
        <v>48.287429251493535</v>
      </c>
      <c r="ACN22">
        <f t="shared" si="11"/>
        <v>6.5369891539057869</v>
      </c>
      <c r="ACO22">
        <f t="shared" si="11"/>
        <v>20.490890005128094</v>
      </c>
      <c r="ACP22">
        <f t="shared" si="11"/>
        <v>0</v>
      </c>
      <c r="ACQ22">
        <f t="shared" ref="ACQ22:AEJ22" si="12">SUM(ACQ2:ACQ21)</f>
        <v>7.6562684697802492</v>
      </c>
      <c r="ACR22">
        <f t="shared" si="12"/>
        <v>13.20882655098367</v>
      </c>
      <c r="ACS22">
        <f t="shared" si="12"/>
        <v>23.378656204420178</v>
      </c>
      <c r="ACT22">
        <f t="shared" si="12"/>
        <v>13.554605131643719</v>
      </c>
      <c r="ACU22">
        <f t="shared" si="12"/>
        <v>24.009989276642237</v>
      </c>
      <c r="ACV22">
        <f t="shared" si="12"/>
        <v>6.2702090731027003</v>
      </c>
      <c r="ACW22">
        <f t="shared" si="12"/>
        <v>0.75330930640443905</v>
      </c>
      <c r="ACX22">
        <f t="shared" si="12"/>
        <v>0</v>
      </c>
      <c r="ACY22">
        <f t="shared" si="12"/>
        <v>0</v>
      </c>
      <c r="ACZ22">
        <f t="shared" si="12"/>
        <v>0</v>
      </c>
      <c r="ADA22">
        <f t="shared" si="12"/>
        <v>0</v>
      </c>
      <c r="ADB22">
        <f t="shared" si="12"/>
        <v>44.518514217966079</v>
      </c>
      <c r="ADC22">
        <f t="shared" si="12"/>
        <v>0</v>
      </c>
      <c r="ADD22">
        <f t="shared" si="12"/>
        <v>2.1781242414634798</v>
      </c>
      <c r="ADE22">
        <f t="shared" si="12"/>
        <v>0</v>
      </c>
      <c r="ADF22">
        <f t="shared" si="12"/>
        <v>0</v>
      </c>
      <c r="ADG22">
        <f t="shared" si="12"/>
        <v>1.6180385071707299</v>
      </c>
      <c r="ADH22">
        <f t="shared" si="12"/>
        <v>0</v>
      </c>
      <c r="ADI22">
        <f t="shared" si="12"/>
        <v>6.6758940072741009</v>
      </c>
      <c r="ADJ22">
        <f t="shared" si="12"/>
        <v>1.1406177926279299</v>
      </c>
      <c r="ADK22">
        <f t="shared" si="12"/>
        <v>0</v>
      </c>
      <c r="ADL22">
        <f t="shared" si="12"/>
        <v>10.231790469056044</v>
      </c>
      <c r="ADM22">
        <f t="shared" si="12"/>
        <v>44.306157116656273</v>
      </c>
      <c r="ADN22">
        <f t="shared" si="12"/>
        <v>2.8793449819296102</v>
      </c>
      <c r="ADO22">
        <f t="shared" si="12"/>
        <v>1.3203219030100399</v>
      </c>
      <c r="ADP22">
        <f t="shared" si="12"/>
        <v>21.852338686360785</v>
      </c>
      <c r="ADQ22">
        <f t="shared" si="12"/>
        <v>0</v>
      </c>
      <c r="ADR22">
        <f t="shared" si="12"/>
        <v>1.2400052137434701</v>
      </c>
      <c r="ADS22">
        <f t="shared" si="12"/>
        <v>4.5985229614482996</v>
      </c>
      <c r="ADT22">
        <f t="shared" si="12"/>
        <v>0</v>
      </c>
      <c r="ADU22">
        <f t="shared" si="12"/>
        <v>0</v>
      </c>
      <c r="ADV22">
        <f t="shared" si="12"/>
        <v>0</v>
      </c>
      <c r="ADW22">
        <f t="shared" si="12"/>
        <v>56.096348144251216</v>
      </c>
      <c r="ADX22">
        <f t="shared" si="12"/>
        <v>0.93460626108118605</v>
      </c>
      <c r="ADY22">
        <f t="shared" si="12"/>
        <v>1.44105583037848</v>
      </c>
      <c r="ADZ22">
        <f t="shared" si="12"/>
        <v>1.7919787631495201</v>
      </c>
      <c r="AEA22">
        <f t="shared" si="12"/>
        <v>1.3609665895476399</v>
      </c>
      <c r="AEB22">
        <f t="shared" si="12"/>
        <v>4.3048718388064504</v>
      </c>
      <c r="AEC22">
        <f t="shared" si="12"/>
        <v>2.6071766113085602</v>
      </c>
      <c r="AED22">
        <f t="shared" si="12"/>
        <v>9.0366234416086701</v>
      </c>
      <c r="AEE22">
        <f t="shared" si="12"/>
        <v>5.8008862372950905</v>
      </c>
      <c r="AEF22">
        <f t="shared" si="12"/>
        <v>2.28898198688041</v>
      </c>
      <c r="AEG22">
        <f t="shared" si="12"/>
        <v>1.998399609328624</v>
      </c>
      <c r="AEH22">
        <f t="shared" si="12"/>
        <v>1.8855217076712001</v>
      </c>
      <c r="AEI22">
        <f t="shared" si="12"/>
        <v>0</v>
      </c>
      <c r="AEJ22">
        <f t="shared" si="12"/>
        <v>584714.36831663689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U31"/>
  <sheetViews>
    <sheetView workbookViewId="0">
      <pane xSplit="1" ySplit="1" topLeftCell="AAE2" activePane="bottomRight" state="frozen"/>
      <selection pane="topRight" activeCell="B1" sqref="B1"/>
      <selection pane="bottomLeft" activeCell="A2" sqref="A2"/>
      <selection pane="bottomRight" activeCell="AAT2" sqref="AAT2"/>
    </sheetView>
  </sheetViews>
  <sheetFormatPr defaultRowHeight="14.5" x14ac:dyDescent="0.35"/>
  <sheetData>
    <row r="1" spans="1:723" x14ac:dyDescent="0.35">
      <c r="A1" t="s">
        <v>0</v>
      </c>
      <c r="B1">
        <v>113110</v>
      </c>
      <c r="C1">
        <v>113310</v>
      </c>
      <c r="D1">
        <v>114210</v>
      </c>
      <c r="E1">
        <v>115111</v>
      </c>
      <c r="F1">
        <v>115112</v>
      </c>
      <c r="G1">
        <v>115113</v>
      </c>
      <c r="H1">
        <v>115114</v>
      </c>
      <c r="I1">
        <v>115115</v>
      </c>
      <c r="J1">
        <v>115116</v>
      </c>
      <c r="K1">
        <v>115210</v>
      </c>
      <c r="L1">
        <v>115310</v>
      </c>
      <c r="M1">
        <v>211111</v>
      </c>
      <c r="N1">
        <v>211112</v>
      </c>
      <c r="O1">
        <v>212111</v>
      </c>
      <c r="P1">
        <v>212312</v>
      </c>
      <c r="Q1">
        <v>212321</v>
      </c>
      <c r="R1">
        <v>212325</v>
      </c>
      <c r="S1">
        <v>213111</v>
      </c>
      <c r="T1">
        <v>213112</v>
      </c>
      <c r="U1">
        <v>213115</v>
      </c>
      <c r="V1">
        <v>221112</v>
      </c>
      <c r="W1">
        <v>221122</v>
      </c>
      <c r="X1">
        <v>221210</v>
      </c>
      <c r="Y1">
        <v>221310</v>
      </c>
      <c r="Z1">
        <v>221320</v>
      </c>
      <c r="AA1">
        <v>236115</v>
      </c>
      <c r="AB1">
        <v>236116</v>
      </c>
      <c r="AC1">
        <v>236117</v>
      </c>
      <c r="AD1">
        <v>236118</v>
      </c>
      <c r="AE1">
        <v>236210</v>
      </c>
      <c r="AF1">
        <v>236220</v>
      </c>
      <c r="AG1">
        <v>237110</v>
      </c>
      <c r="AH1">
        <v>237120</v>
      </c>
      <c r="AI1">
        <v>237130</v>
      </c>
      <c r="AJ1">
        <v>237210</v>
      </c>
      <c r="AK1">
        <v>237310</v>
      </c>
      <c r="AL1">
        <v>237990</v>
      </c>
      <c r="AM1">
        <v>238110</v>
      </c>
      <c r="AN1">
        <v>238120</v>
      </c>
      <c r="AO1">
        <v>238130</v>
      </c>
      <c r="AP1">
        <v>238140</v>
      </c>
      <c r="AQ1">
        <v>238150</v>
      </c>
      <c r="AR1">
        <v>238160</v>
      </c>
      <c r="AS1">
        <v>238170</v>
      </c>
      <c r="AT1">
        <v>238190</v>
      </c>
      <c r="AU1">
        <v>238210</v>
      </c>
      <c r="AV1">
        <v>238220</v>
      </c>
      <c r="AW1">
        <v>238290</v>
      </c>
      <c r="AX1">
        <v>238310</v>
      </c>
      <c r="AY1">
        <v>238320</v>
      </c>
      <c r="AZ1">
        <v>238330</v>
      </c>
      <c r="BA1">
        <v>238340</v>
      </c>
      <c r="BB1">
        <v>238350</v>
      </c>
      <c r="BC1">
        <v>238390</v>
      </c>
      <c r="BD1">
        <v>238910</v>
      </c>
      <c r="BE1">
        <v>238990</v>
      </c>
      <c r="BF1">
        <v>311111</v>
      </c>
      <c r="BG1">
        <v>311119</v>
      </c>
      <c r="BH1">
        <v>311230</v>
      </c>
      <c r="BI1">
        <v>311412</v>
      </c>
      <c r="BJ1">
        <v>311513</v>
      </c>
      <c r="BK1">
        <v>311611</v>
      </c>
      <c r="BL1">
        <v>311612</v>
      </c>
      <c r="BM1">
        <v>311615</v>
      </c>
      <c r="BN1">
        <v>311710</v>
      </c>
      <c r="BO1">
        <v>311811</v>
      </c>
      <c r="BP1">
        <v>311812</v>
      </c>
      <c r="BQ1">
        <v>311813</v>
      </c>
      <c r="BR1">
        <v>311911</v>
      </c>
      <c r="BS1">
        <v>311930</v>
      </c>
      <c r="BT1">
        <v>311942</v>
      </c>
      <c r="BU1">
        <v>311991</v>
      </c>
      <c r="BV1">
        <v>311999</v>
      </c>
      <c r="BW1">
        <v>312112</v>
      </c>
      <c r="BX1">
        <v>312113</v>
      </c>
      <c r="BY1">
        <v>312120</v>
      </c>
      <c r="BZ1">
        <v>313210</v>
      </c>
      <c r="CA1">
        <v>313230</v>
      </c>
      <c r="CB1">
        <v>313310</v>
      </c>
      <c r="CC1">
        <v>314120</v>
      </c>
      <c r="CD1">
        <v>314910</v>
      </c>
      <c r="CE1">
        <v>314999</v>
      </c>
      <c r="CF1">
        <v>315110</v>
      </c>
      <c r="CG1">
        <v>315210</v>
      </c>
      <c r="CH1">
        <v>315220</v>
      </c>
      <c r="CI1">
        <v>315280</v>
      </c>
      <c r="CJ1">
        <v>315990</v>
      </c>
      <c r="CK1">
        <v>316110</v>
      </c>
      <c r="CL1">
        <v>316998</v>
      </c>
      <c r="CM1">
        <v>321113</v>
      </c>
      <c r="CN1">
        <v>321114</v>
      </c>
      <c r="CO1">
        <v>321211</v>
      </c>
      <c r="CP1">
        <v>321214</v>
      </c>
      <c r="CQ1">
        <v>321219</v>
      </c>
      <c r="CR1">
        <v>321911</v>
      </c>
      <c r="CS1">
        <v>321912</v>
      </c>
      <c r="CT1">
        <v>321918</v>
      </c>
      <c r="CU1">
        <v>321920</v>
      </c>
      <c r="CV1">
        <v>321992</v>
      </c>
      <c r="CW1">
        <v>321999</v>
      </c>
      <c r="CX1">
        <v>322110</v>
      </c>
      <c r="CY1">
        <v>322122</v>
      </c>
      <c r="CZ1">
        <v>322130</v>
      </c>
      <c r="DA1">
        <v>322211</v>
      </c>
      <c r="DB1">
        <v>322212</v>
      </c>
      <c r="DC1">
        <v>322219</v>
      </c>
      <c r="DD1">
        <v>322220</v>
      </c>
      <c r="DE1">
        <v>322230</v>
      </c>
      <c r="DF1">
        <v>322299</v>
      </c>
      <c r="DG1">
        <v>323111</v>
      </c>
      <c r="DH1">
        <v>323113</v>
      </c>
      <c r="DI1">
        <v>323120</v>
      </c>
      <c r="DJ1">
        <v>324110</v>
      </c>
      <c r="DK1">
        <v>324121</v>
      </c>
      <c r="DL1">
        <v>324122</v>
      </c>
      <c r="DM1">
        <v>325120</v>
      </c>
      <c r="DN1">
        <v>325130</v>
      </c>
      <c r="DO1">
        <v>325180</v>
      </c>
      <c r="DP1">
        <v>325211</v>
      </c>
      <c r="DQ1">
        <v>325212</v>
      </c>
      <c r="DR1">
        <v>325220</v>
      </c>
      <c r="DS1">
        <v>325314</v>
      </c>
      <c r="DT1">
        <v>325411</v>
      </c>
      <c r="DU1">
        <v>325412</v>
      </c>
      <c r="DV1">
        <v>325510</v>
      </c>
      <c r="DW1">
        <v>325520</v>
      </c>
      <c r="DX1">
        <v>325611</v>
      </c>
      <c r="DY1">
        <v>325620</v>
      </c>
      <c r="DZ1">
        <v>325991</v>
      </c>
      <c r="EA1">
        <v>325998</v>
      </c>
      <c r="EB1">
        <v>326113</v>
      </c>
      <c r="EC1">
        <v>326122</v>
      </c>
      <c r="ED1">
        <v>326130</v>
      </c>
      <c r="EE1">
        <v>326140</v>
      </c>
      <c r="EF1">
        <v>326150</v>
      </c>
      <c r="EG1">
        <v>326160</v>
      </c>
      <c r="EH1">
        <v>326191</v>
      </c>
      <c r="EI1">
        <v>326199</v>
      </c>
      <c r="EJ1">
        <v>326211</v>
      </c>
      <c r="EK1">
        <v>326212</v>
      </c>
      <c r="EL1">
        <v>326220</v>
      </c>
      <c r="EM1">
        <v>326291</v>
      </c>
      <c r="EN1">
        <v>326299</v>
      </c>
      <c r="EO1">
        <v>327110</v>
      </c>
      <c r="EP1">
        <v>327120</v>
      </c>
      <c r="EQ1">
        <v>327211</v>
      </c>
      <c r="ER1">
        <v>327215</v>
      </c>
      <c r="ES1">
        <v>327320</v>
      </c>
      <c r="ET1">
        <v>327331</v>
      </c>
      <c r="EU1">
        <v>327332</v>
      </c>
      <c r="EV1">
        <v>327390</v>
      </c>
      <c r="EW1">
        <v>327991</v>
      </c>
      <c r="EX1">
        <v>327992</v>
      </c>
      <c r="EY1">
        <v>327993</v>
      </c>
      <c r="EZ1">
        <v>327999</v>
      </c>
      <c r="FA1">
        <v>331110</v>
      </c>
      <c r="FB1">
        <v>331210</v>
      </c>
      <c r="FC1">
        <v>331221</v>
      </c>
      <c r="FD1">
        <v>331222</v>
      </c>
      <c r="FE1">
        <v>331315</v>
      </c>
      <c r="FF1">
        <v>331318</v>
      </c>
      <c r="FG1">
        <v>331410</v>
      </c>
      <c r="FH1">
        <v>331420</v>
      </c>
      <c r="FI1">
        <v>331491</v>
      </c>
      <c r="FJ1">
        <v>332111</v>
      </c>
      <c r="FK1">
        <v>332114</v>
      </c>
      <c r="FL1">
        <v>332119</v>
      </c>
      <c r="FM1">
        <v>332216</v>
      </c>
      <c r="FN1">
        <v>332311</v>
      </c>
      <c r="FO1">
        <v>332312</v>
      </c>
      <c r="FP1">
        <v>332313</v>
      </c>
      <c r="FQ1">
        <v>332321</v>
      </c>
      <c r="FR1">
        <v>332322</v>
      </c>
      <c r="FS1">
        <v>332323</v>
      </c>
      <c r="FT1">
        <v>332410</v>
      </c>
      <c r="FU1">
        <v>332420</v>
      </c>
      <c r="FV1">
        <v>332431</v>
      </c>
      <c r="FW1">
        <v>332439</v>
      </c>
      <c r="FX1">
        <v>332510</v>
      </c>
      <c r="FY1">
        <v>332613</v>
      </c>
      <c r="FZ1">
        <v>332618</v>
      </c>
      <c r="GA1">
        <v>332710</v>
      </c>
      <c r="GB1">
        <v>332721</v>
      </c>
      <c r="GC1">
        <v>332722</v>
      </c>
      <c r="GD1">
        <v>332811</v>
      </c>
      <c r="GE1">
        <v>332812</v>
      </c>
      <c r="GF1">
        <v>332813</v>
      </c>
      <c r="GG1">
        <v>332911</v>
      </c>
      <c r="GH1">
        <v>332912</v>
      </c>
      <c r="GI1">
        <v>332919</v>
      </c>
      <c r="GJ1">
        <v>332992</v>
      </c>
      <c r="GK1">
        <v>332993</v>
      </c>
      <c r="GL1">
        <v>332996</v>
      </c>
      <c r="GM1">
        <v>332999</v>
      </c>
      <c r="GN1">
        <v>333111</v>
      </c>
      <c r="GO1">
        <v>333112</v>
      </c>
      <c r="GP1">
        <v>333120</v>
      </c>
      <c r="GQ1">
        <v>333132</v>
      </c>
      <c r="GR1">
        <v>333243</v>
      </c>
      <c r="GS1">
        <v>333249</v>
      </c>
      <c r="GT1">
        <v>333316</v>
      </c>
      <c r="GU1">
        <v>333318</v>
      </c>
      <c r="GV1">
        <v>333413</v>
      </c>
      <c r="GW1">
        <v>333414</v>
      </c>
      <c r="GX1">
        <v>333415</v>
      </c>
      <c r="GY1">
        <v>333511</v>
      </c>
      <c r="GZ1">
        <v>333514</v>
      </c>
      <c r="HA1">
        <v>333517</v>
      </c>
      <c r="HB1">
        <v>333618</v>
      </c>
      <c r="HC1">
        <v>333911</v>
      </c>
      <c r="HD1">
        <v>333912</v>
      </c>
      <c r="HE1">
        <v>333921</v>
      </c>
      <c r="HF1">
        <v>333922</v>
      </c>
      <c r="HG1">
        <v>333924</v>
      </c>
      <c r="HH1">
        <v>333991</v>
      </c>
      <c r="HI1">
        <v>333995</v>
      </c>
      <c r="HJ1">
        <v>333996</v>
      </c>
      <c r="HK1">
        <v>333997</v>
      </c>
      <c r="HL1">
        <v>333999</v>
      </c>
      <c r="HM1">
        <v>334220</v>
      </c>
      <c r="HN1">
        <v>334412</v>
      </c>
      <c r="HO1">
        <v>334418</v>
      </c>
      <c r="HP1">
        <v>334511</v>
      </c>
      <c r="HQ1">
        <v>334513</v>
      </c>
      <c r="HR1">
        <v>334517</v>
      </c>
      <c r="HS1">
        <v>335121</v>
      </c>
      <c r="HT1">
        <v>335122</v>
      </c>
      <c r="HU1">
        <v>335129</v>
      </c>
      <c r="HV1">
        <v>335221</v>
      </c>
      <c r="HW1">
        <v>335312</v>
      </c>
      <c r="HX1">
        <v>335314</v>
      </c>
      <c r="HY1">
        <v>335929</v>
      </c>
      <c r="HZ1">
        <v>335999</v>
      </c>
      <c r="IA1">
        <v>336111</v>
      </c>
      <c r="IB1">
        <v>336211</v>
      </c>
      <c r="IC1">
        <v>336212</v>
      </c>
      <c r="ID1">
        <v>336214</v>
      </c>
      <c r="IE1">
        <v>336310</v>
      </c>
      <c r="IF1">
        <v>336320</v>
      </c>
      <c r="IG1">
        <v>336350</v>
      </c>
      <c r="IH1">
        <v>336360</v>
      </c>
      <c r="II1">
        <v>336370</v>
      </c>
      <c r="IJ1">
        <v>336390</v>
      </c>
      <c r="IK1">
        <v>336411</v>
      </c>
      <c r="IL1">
        <v>336413</v>
      </c>
      <c r="IM1">
        <v>336419</v>
      </c>
      <c r="IN1">
        <v>336612</v>
      </c>
      <c r="IO1">
        <v>337110</v>
      </c>
      <c r="IP1">
        <v>337121</v>
      </c>
      <c r="IQ1">
        <v>337122</v>
      </c>
      <c r="IR1">
        <v>337127</v>
      </c>
      <c r="IS1">
        <v>337211</v>
      </c>
      <c r="IT1">
        <v>337212</v>
      </c>
      <c r="IU1">
        <v>337214</v>
      </c>
      <c r="IV1">
        <v>337215</v>
      </c>
      <c r="IW1">
        <v>337910</v>
      </c>
      <c r="IX1">
        <v>337920</v>
      </c>
      <c r="IY1">
        <v>339112</v>
      </c>
      <c r="IZ1">
        <v>339113</v>
      </c>
      <c r="JA1">
        <v>339116</v>
      </c>
      <c r="JB1">
        <v>339910</v>
      </c>
      <c r="JC1">
        <v>339920</v>
      </c>
      <c r="JD1">
        <v>339930</v>
      </c>
      <c r="JE1">
        <v>339950</v>
      </c>
      <c r="JF1">
        <v>339994</v>
      </c>
      <c r="JG1">
        <v>339995</v>
      </c>
      <c r="JH1">
        <v>339999</v>
      </c>
      <c r="JI1">
        <v>423110</v>
      </c>
      <c r="JJ1">
        <v>423120</v>
      </c>
      <c r="JK1">
        <v>423130</v>
      </c>
      <c r="JL1">
        <v>423140</v>
      </c>
      <c r="JM1">
        <v>423210</v>
      </c>
      <c r="JN1">
        <v>423220</v>
      </c>
      <c r="JO1">
        <v>423310</v>
      </c>
      <c r="JP1">
        <v>423320</v>
      </c>
      <c r="JQ1">
        <v>423330</v>
      </c>
      <c r="JR1">
        <v>423390</v>
      </c>
      <c r="JS1">
        <v>423410</v>
      </c>
      <c r="JT1">
        <v>423420</v>
      </c>
      <c r="JU1">
        <v>423430</v>
      </c>
      <c r="JV1">
        <v>423440</v>
      </c>
      <c r="JW1">
        <v>423450</v>
      </c>
      <c r="JX1">
        <v>423460</v>
      </c>
      <c r="JY1">
        <v>423510</v>
      </c>
      <c r="JZ1">
        <v>423610</v>
      </c>
      <c r="KA1">
        <v>423620</v>
      </c>
      <c r="KB1">
        <v>423690</v>
      </c>
      <c r="KC1">
        <v>423710</v>
      </c>
      <c r="KD1">
        <v>423720</v>
      </c>
      <c r="KE1">
        <v>423730</v>
      </c>
      <c r="KF1">
        <v>423740</v>
      </c>
      <c r="KG1">
        <v>423810</v>
      </c>
      <c r="KH1">
        <v>423820</v>
      </c>
      <c r="KI1">
        <v>423830</v>
      </c>
      <c r="KJ1">
        <v>423840</v>
      </c>
      <c r="KK1">
        <v>423850</v>
      </c>
      <c r="KL1">
        <v>423860</v>
      </c>
      <c r="KM1">
        <v>423910</v>
      </c>
      <c r="KN1">
        <v>423920</v>
      </c>
      <c r="KO1">
        <v>423930</v>
      </c>
      <c r="KP1">
        <v>423940</v>
      </c>
      <c r="KQ1">
        <v>423990</v>
      </c>
      <c r="KR1">
        <v>424120</v>
      </c>
      <c r="KS1">
        <v>424130</v>
      </c>
      <c r="KT1">
        <v>424210</v>
      </c>
      <c r="KU1">
        <v>424310</v>
      </c>
      <c r="KV1">
        <v>424320</v>
      </c>
      <c r="KW1">
        <v>424330</v>
      </c>
      <c r="KX1">
        <v>424340</v>
      </c>
      <c r="KY1">
        <v>424410</v>
      </c>
      <c r="KZ1">
        <v>424420</v>
      </c>
      <c r="LA1">
        <v>424430</v>
      </c>
      <c r="LB1">
        <v>424440</v>
      </c>
      <c r="LC1">
        <v>424450</v>
      </c>
      <c r="LD1">
        <v>424460</v>
      </c>
      <c r="LE1">
        <v>424470</v>
      </c>
      <c r="LF1">
        <v>424480</v>
      </c>
      <c r="LG1">
        <v>424490</v>
      </c>
      <c r="LH1">
        <v>424510</v>
      </c>
      <c r="LI1">
        <v>424520</v>
      </c>
      <c r="LJ1">
        <v>424590</v>
      </c>
      <c r="LK1">
        <v>424610</v>
      </c>
      <c r="LL1">
        <v>424690</v>
      </c>
      <c r="LM1">
        <v>424710</v>
      </c>
      <c r="LN1">
        <v>424720</v>
      </c>
      <c r="LO1">
        <v>424810</v>
      </c>
      <c r="LP1">
        <v>424820</v>
      </c>
      <c r="LQ1">
        <v>424910</v>
      </c>
      <c r="LR1">
        <v>424920</v>
      </c>
      <c r="LS1">
        <v>424930</v>
      </c>
      <c r="LT1">
        <v>424940</v>
      </c>
      <c r="LU1">
        <v>424950</v>
      </c>
      <c r="LV1">
        <v>424990</v>
      </c>
      <c r="LW1">
        <v>425120</v>
      </c>
      <c r="LX1">
        <v>441110</v>
      </c>
      <c r="LY1">
        <v>441120</v>
      </c>
      <c r="LZ1">
        <v>441210</v>
      </c>
      <c r="MA1">
        <v>441222</v>
      </c>
      <c r="MB1">
        <v>441228</v>
      </c>
      <c r="MC1">
        <v>441310</v>
      </c>
      <c r="MD1">
        <v>441320</v>
      </c>
      <c r="ME1">
        <v>442110</v>
      </c>
      <c r="MF1">
        <v>442210</v>
      </c>
      <c r="MG1">
        <v>442291</v>
      </c>
      <c r="MH1">
        <v>442299</v>
      </c>
      <c r="MI1">
        <v>443141</v>
      </c>
      <c r="MJ1">
        <v>443142</v>
      </c>
      <c r="MK1">
        <v>444110</v>
      </c>
      <c r="ML1">
        <v>444120</v>
      </c>
      <c r="MM1">
        <v>444130</v>
      </c>
      <c r="MN1">
        <v>444190</v>
      </c>
      <c r="MO1">
        <v>444210</v>
      </c>
      <c r="MP1">
        <v>444220</v>
      </c>
      <c r="MQ1">
        <v>445110</v>
      </c>
      <c r="MR1">
        <v>445120</v>
      </c>
      <c r="MS1">
        <v>445210</v>
      </c>
      <c r="MT1">
        <v>445220</v>
      </c>
      <c r="MU1">
        <v>445230</v>
      </c>
      <c r="MV1">
        <v>445291</v>
      </c>
      <c r="MW1">
        <v>445292</v>
      </c>
      <c r="MX1">
        <v>445299</v>
      </c>
      <c r="MY1">
        <v>445310</v>
      </c>
      <c r="MZ1">
        <v>446110</v>
      </c>
      <c r="NA1">
        <v>446120</v>
      </c>
      <c r="NB1">
        <v>446130</v>
      </c>
      <c r="NC1">
        <v>446191</v>
      </c>
      <c r="ND1">
        <v>446199</v>
      </c>
      <c r="NE1">
        <v>447110</v>
      </c>
      <c r="NF1">
        <v>447190</v>
      </c>
      <c r="NG1">
        <v>448110</v>
      </c>
      <c r="NH1">
        <v>448120</v>
      </c>
      <c r="NI1">
        <v>448130</v>
      </c>
      <c r="NJ1">
        <v>448140</v>
      </c>
      <c r="NK1">
        <v>448150</v>
      </c>
      <c r="NL1">
        <v>448190</v>
      </c>
      <c r="NM1">
        <v>448210</v>
      </c>
      <c r="NN1">
        <v>448310</v>
      </c>
      <c r="NO1">
        <v>451110</v>
      </c>
      <c r="NP1">
        <v>451120</v>
      </c>
      <c r="NQ1">
        <v>451130</v>
      </c>
      <c r="NR1">
        <v>451140</v>
      </c>
      <c r="NS1">
        <v>451211</v>
      </c>
      <c r="NT1">
        <v>452111</v>
      </c>
      <c r="NU1">
        <v>452112</v>
      </c>
      <c r="NV1">
        <v>452910</v>
      </c>
      <c r="NW1">
        <v>452990</v>
      </c>
      <c r="NX1">
        <v>453110</v>
      </c>
      <c r="NY1">
        <v>453210</v>
      </c>
      <c r="NZ1">
        <v>453220</v>
      </c>
      <c r="OA1">
        <v>453310</v>
      </c>
      <c r="OB1">
        <v>453910</v>
      </c>
      <c r="OC1">
        <v>453920</v>
      </c>
      <c r="OD1">
        <v>453930</v>
      </c>
      <c r="OE1">
        <v>453991</v>
      </c>
      <c r="OF1">
        <v>453998</v>
      </c>
      <c r="OG1">
        <v>454111</v>
      </c>
      <c r="OH1">
        <v>454113</v>
      </c>
      <c r="OI1">
        <v>454210</v>
      </c>
      <c r="OJ1">
        <v>454310</v>
      </c>
      <c r="OK1">
        <v>454390</v>
      </c>
      <c r="OL1">
        <v>481211</v>
      </c>
      <c r="OM1">
        <v>481212</v>
      </c>
      <c r="ON1">
        <v>481219</v>
      </c>
      <c r="OO1">
        <v>483111</v>
      </c>
      <c r="OP1">
        <v>484110</v>
      </c>
      <c r="OQ1">
        <v>484121</v>
      </c>
      <c r="OR1">
        <v>484122</v>
      </c>
      <c r="OS1">
        <v>484210</v>
      </c>
      <c r="OT1">
        <v>484220</v>
      </c>
      <c r="OU1">
        <v>484230</v>
      </c>
      <c r="OV1">
        <v>485113</v>
      </c>
      <c r="OW1">
        <v>485310</v>
      </c>
      <c r="OX1">
        <v>485320</v>
      </c>
      <c r="OY1">
        <v>485410</v>
      </c>
      <c r="OZ1">
        <v>485510</v>
      </c>
      <c r="PA1">
        <v>485991</v>
      </c>
      <c r="PB1">
        <v>485999</v>
      </c>
      <c r="PC1">
        <v>486110</v>
      </c>
      <c r="PD1">
        <v>486210</v>
      </c>
      <c r="PE1">
        <v>486910</v>
      </c>
      <c r="PF1">
        <v>487210</v>
      </c>
      <c r="PG1">
        <v>488111</v>
      </c>
      <c r="PH1">
        <v>488119</v>
      </c>
      <c r="PI1">
        <v>488190</v>
      </c>
      <c r="PJ1">
        <v>488210</v>
      </c>
      <c r="PK1">
        <v>488320</v>
      </c>
      <c r="PL1">
        <v>488330</v>
      </c>
      <c r="PM1">
        <v>488390</v>
      </c>
      <c r="PN1">
        <v>488410</v>
      </c>
      <c r="PO1">
        <v>488490</v>
      </c>
      <c r="PP1">
        <v>488510</v>
      </c>
      <c r="PQ1">
        <v>488991</v>
      </c>
      <c r="PR1">
        <v>492110</v>
      </c>
      <c r="PS1">
        <v>492210</v>
      </c>
      <c r="PT1">
        <v>493110</v>
      </c>
      <c r="PU1">
        <v>493120</v>
      </c>
      <c r="PV1">
        <v>493130</v>
      </c>
      <c r="PW1">
        <v>493190</v>
      </c>
      <c r="PX1">
        <v>511110</v>
      </c>
      <c r="PY1">
        <v>511120</v>
      </c>
      <c r="PZ1">
        <v>511130</v>
      </c>
      <c r="QA1">
        <v>511140</v>
      </c>
      <c r="QB1">
        <v>511210</v>
      </c>
      <c r="QC1">
        <v>512110</v>
      </c>
      <c r="QD1">
        <v>512131</v>
      </c>
      <c r="QE1">
        <v>512191</v>
      </c>
      <c r="QF1">
        <v>512220</v>
      </c>
      <c r="QG1">
        <v>515111</v>
      </c>
      <c r="QH1">
        <v>515112</v>
      </c>
      <c r="QI1">
        <v>515120</v>
      </c>
      <c r="QJ1">
        <v>515210</v>
      </c>
      <c r="QK1">
        <v>517110</v>
      </c>
      <c r="QL1">
        <v>517210</v>
      </c>
      <c r="QM1">
        <v>517911</v>
      </c>
      <c r="QN1">
        <v>517919</v>
      </c>
      <c r="QO1">
        <v>518210</v>
      </c>
      <c r="QP1">
        <v>519110</v>
      </c>
      <c r="QQ1">
        <v>519120</v>
      </c>
      <c r="QR1">
        <v>519130</v>
      </c>
      <c r="QS1">
        <v>519190</v>
      </c>
      <c r="QT1">
        <v>522110</v>
      </c>
      <c r="QU1">
        <v>522120</v>
      </c>
      <c r="QV1">
        <v>522130</v>
      </c>
      <c r="QW1">
        <v>522210</v>
      </c>
      <c r="QX1">
        <v>522220</v>
      </c>
      <c r="QY1">
        <v>522291</v>
      </c>
      <c r="QZ1">
        <v>522292</v>
      </c>
      <c r="RA1">
        <v>522298</v>
      </c>
      <c r="RB1">
        <v>522310</v>
      </c>
      <c r="RC1">
        <v>522390</v>
      </c>
      <c r="RD1">
        <v>523110</v>
      </c>
      <c r="RE1">
        <v>523120</v>
      </c>
      <c r="RF1">
        <v>523910</v>
      </c>
      <c r="RG1">
        <v>523920</v>
      </c>
      <c r="RH1">
        <v>523930</v>
      </c>
      <c r="RI1">
        <v>523991</v>
      </c>
      <c r="RJ1">
        <v>523999</v>
      </c>
      <c r="RK1">
        <v>524113</v>
      </c>
      <c r="RL1">
        <v>524126</v>
      </c>
      <c r="RM1">
        <v>524128</v>
      </c>
      <c r="RN1">
        <v>524210</v>
      </c>
      <c r="RO1">
        <v>524291</v>
      </c>
      <c r="RP1">
        <v>524292</v>
      </c>
      <c r="RQ1">
        <v>524298</v>
      </c>
      <c r="RR1">
        <v>525990</v>
      </c>
      <c r="RS1">
        <v>531110</v>
      </c>
      <c r="RT1">
        <v>531120</v>
      </c>
      <c r="RU1">
        <v>531130</v>
      </c>
      <c r="RV1">
        <v>531190</v>
      </c>
      <c r="RW1">
        <v>531210</v>
      </c>
      <c r="RX1">
        <v>531311</v>
      </c>
      <c r="RY1">
        <v>531312</v>
      </c>
      <c r="RZ1">
        <v>531320</v>
      </c>
      <c r="SA1">
        <v>531390</v>
      </c>
      <c r="SB1">
        <v>532111</v>
      </c>
      <c r="SC1">
        <v>532120</v>
      </c>
      <c r="SD1">
        <v>532210</v>
      </c>
      <c r="SE1">
        <v>532220</v>
      </c>
      <c r="SF1">
        <v>532230</v>
      </c>
      <c r="SG1">
        <v>532291</v>
      </c>
      <c r="SH1">
        <v>532292</v>
      </c>
      <c r="SI1">
        <v>532299</v>
      </c>
      <c r="SJ1">
        <v>532310</v>
      </c>
      <c r="SK1">
        <v>532411</v>
      </c>
      <c r="SL1">
        <v>532412</v>
      </c>
      <c r="SM1">
        <v>532490</v>
      </c>
      <c r="SN1">
        <v>533110</v>
      </c>
      <c r="SO1">
        <v>541110</v>
      </c>
      <c r="SP1">
        <v>541191</v>
      </c>
      <c r="SQ1">
        <v>541199</v>
      </c>
      <c r="SR1">
        <v>541211</v>
      </c>
      <c r="SS1">
        <v>541213</v>
      </c>
      <c r="ST1">
        <v>541214</v>
      </c>
      <c r="SU1">
        <v>541219</v>
      </c>
      <c r="SV1">
        <v>541310</v>
      </c>
      <c r="SW1">
        <v>541320</v>
      </c>
      <c r="SX1">
        <v>541330</v>
      </c>
      <c r="SY1">
        <v>541340</v>
      </c>
      <c r="SZ1">
        <v>541350</v>
      </c>
      <c r="TA1">
        <v>541370</v>
      </c>
      <c r="TB1">
        <v>541380</v>
      </c>
      <c r="TC1">
        <v>541410</v>
      </c>
      <c r="TD1">
        <v>541420</v>
      </c>
      <c r="TE1">
        <v>541430</v>
      </c>
      <c r="TF1">
        <v>541490</v>
      </c>
      <c r="TG1">
        <v>541511</v>
      </c>
      <c r="TH1">
        <v>541512</v>
      </c>
      <c r="TI1">
        <v>541513</v>
      </c>
      <c r="TJ1">
        <v>541519</v>
      </c>
      <c r="TK1">
        <v>541611</v>
      </c>
      <c r="TL1">
        <v>541612</v>
      </c>
      <c r="TM1">
        <v>541613</v>
      </c>
      <c r="TN1">
        <v>541614</v>
      </c>
      <c r="TO1">
        <v>541618</v>
      </c>
      <c r="TP1">
        <v>541620</v>
      </c>
      <c r="TQ1">
        <v>541690</v>
      </c>
      <c r="TR1">
        <v>541712</v>
      </c>
      <c r="TS1">
        <v>541720</v>
      </c>
      <c r="TT1">
        <v>541810</v>
      </c>
      <c r="TU1">
        <v>541820</v>
      </c>
      <c r="TV1">
        <v>541850</v>
      </c>
      <c r="TW1">
        <v>541860</v>
      </c>
      <c r="TX1">
        <v>541890</v>
      </c>
      <c r="TY1">
        <v>541910</v>
      </c>
      <c r="TZ1">
        <v>541921</v>
      </c>
      <c r="UA1">
        <v>541922</v>
      </c>
      <c r="UB1">
        <v>541930</v>
      </c>
      <c r="UC1">
        <v>541940</v>
      </c>
      <c r="UD1">
        <v>541990</v>
      </c>
      <c r="UE1">
        <v>551111</v>
      </c>
      <c r="UF1">
        <v>551112</v>
      </c>
      <c r="UG1">
        <v>551114</v>
      </c>
      <c r="UH1">
        <v>561110</v>
      </c>
      <c r="UI1">
        <v>561210</v>
      </c>
      <c r="UJ1">
        <v>561311</v>
      </c>
      <c r="UK1">
        <v>561312</v>
      </c>
      <c r="UL1">
        <v>561320</v>
      </c>
      <c r="UM1">
        <v>561330</v>
      </c>
      <c r="UN1">
        <v>561410</v>
      </c>
      <c r="UO1">
        <v>561421</v>
      </c>
      <c r="UP1">
        <v>561422</v>
      </c>
      <c r="UQ1">
        <v>561431</v>
      </c>
      <c r="UR1">
        <v>561439</v>
      </c>
      <c r="US1">
        <v>561440</v>
      </c>
      <c r="UT1">
        <v>561450</v>
      </c>
      <c r="UU1">
        <v>561491</v>
      </c>
      <c r="UV1">
        <v>561492</v>
      </c>
      <c r="UW1">
        <v>561499</v>
      </c>
      <c r="UX1">
        <v>561510</v>
      </c>
      <c r="UY1">
        <v>561591</v>
      </c>
      <c r="UZ1">
        <v>561611</v>
      </c>
      <c r="VA1">
        <v>561612</v>
      </c>
      <c r="VB1">
        <v>561613</v>
      </c>
      <c r="VC1">
        <v>561621</v>
      </c>
      <c r="VD1">
        <v>561622</v>
      </c>
      <c r="VE1">
        <v>561710</v>
      </c>
      <c r="VF1">
        <v>561720</v>
      </c>
      <c r="VG1">
        <v>561730</v>
      </c>
      <c r="VH1">
        <v>561740</v>
      </c>
      <c r="VI1">
        <v>561790</v>
      </c>
      <c r="VJ1">
        <v>561920</v>
      </c>
      <c r="VK1">
        <v>561990</v>
      </c>
      <c r="VL1">
        <v>562111</v>
      </c>
      <c r="VM1">
        <v>562112</v>
      </c>
      <c r="VN1">
        <v>562119</v>
      </c>
      <c r="VO1">
        <v>562212</v>
      </c>
      <c r="VP1">
        <v>562910</v>
      </c>
      <c r="VQ1">
        <v>562920</v>
      </c>
      <c r="VR1">
        <v>562991</v>
      </c>
      <c r="VS1">
        <v>562998</v>
      </c>
      <c r="VT1">
        <v>611110</v>
      </c>
      <c r="VU1">
        <v>611210</v>
      </c>
      <c r="VV1">
        <v>611310</v>
      </c>
      <c r="VW1">
        <v>611420</v>
      </c>
      <c r="VX1">
        <v>611430</v>
      </c>
      <c r="VY1">
        <v>611511</v>
      </c>
      <c r="VZ1">
        <v>611512</v>
      </c>
      <c r="WA1">
        <v>611513</v>
      </c>
      <c r="WB1">
        <v>611519</v>
      </c>
      <c r="WC1">
        <v>611610</v>
      </c>
      <c r="WD1">
        <v>611620</v>
      </c>
      <c r="WE1">
        <v>611691</v>
      </c>
      <c r="WF1">
        <v>611692</v>
      </c>
      <c r="WG1">
        <v>611699</v>
      </c>
      <c r="WH1">
        <v>611710</v>
      </c>
      <c r="WI1">
        <v>621111</v>
      </c>
      <c r="WJ1">
        <v>621112</v>
      </c>
      <c r="WK1">
        <v>621210</v>
      </c>
      <c r="WL1">
        <v>621310</v>
      </c>
      <c r="WM1">
        <v>621320</v>
      </c>
      <c r="WN1">
        <v>621330</v>
      </c>
      <c r="WO1">
        <v>621340</v>
      </c>
      <c r="WP1">
        <v>621391</v>
      </c>
      <c r="WQ1">
        <v>621399</v>
      </c>
      <c r="WR1">
        <v>621410</v>
      </c>
      <c r="WS1">
        <v>621420</v>
      </c>
      <c r="WT1">
        <v>621492</v>
      </c>
      <c r="WU1">
        <v>621493</v>
      </c>
      <c r="WV1">
        <v>621498</v>
      </c>
      <c r="WW1">
        <v>621511</v>
      </c>
      <c r="WX1">
        <v>621512</v>
      </c>
      <c r="WY1">
        <v>621610</v>
      </c>
      <c r="WZ1">
        <v>621910</v>
      </c>
      <c r="XA1">
        <v>621991</v>
      </c>
      <c r="XB1">
        <v>621999</v>
      </c>
      <c r="XC1">
        <v>622110</v>
      </c>
      <c r="XD1">
        <v>622210</v>
      </c>
      <c r="XE1">
        <v>623110</v>
      </c>
      <c r="XF1">
        <v>623210</v>
      </c>
      <c r="XG1">
        <v>623220</v>
      </c>
      <c r="XH1">
        <v>623311</v>
      </c>
      <c r="XI1">
        <v>623312</v>
      </c>
      <c r="XJ1">
        <v>623990</v>
      </c>
      <c r="XK1">
        <v>624110</v>
      </c>
      <c r="XL1">
        <v>624120</v>
      </c>
      <c r="XM1">
        <v>624190</v>
      </c>
      <c r="XN1">
        <v>624210</v>
      </c>
      <c r="XO1">
        <v>624221</v>
      </c>
      <c r="XP1">
        <v>624229</v>
      </c>
      <c r="XQ1">
        <v>624230</v>
      </c>
      <c r="XR1">
        <v>624310</v>
      </c>
      <c r="XS1">
        <v>624410</v>
      </c>
      <c r="XT1">
        <v>711110</v>
      </c>
      <c r="XU1">
        <v>711120</v>
      </c>
      <c r="XV1">
        <v>711130</v>
      </c>
      <c r="XW1">
        <v>711211</v>
      </c>
      <c r="XX1">
        <v>711212</v>
      </c>
      <c r="XY1">
        <v>711310</v>
      </c>
      <c r="XZ1">
        <v>711320</v>
      </c>
      <c r="YA1">
        <v>711410</v>
      </c>
      <c r="YB1">
        <v>711510</v>
      </c>
      <c r="YC1">
        <v>712110</v>
      </c>
      <c r="YD1">
        <v>712120</v>
      </c>
      <c r="YE1">
        <v>712190</v>
      </c>
      <c r="YF1">
        <v>713110</v>
      </c>
      <c r="YG1">
        <v>713120</v>
      </c>
      <c r="YH1">
        <v>713290</v>
      </c>
      <c r="YI1">
        <v>713910</v>
      </c>
      <c r="YJ1">
        <v>713930</v>
      </c>
      <c r="YK1">
        <v>713940</v>
      </c>
      <c r="YL1">
        <v>713950</v>
      </c>
      <c r="YM1">
        <v>713990</v>
      </c>
      <c r="YN1">
        <v>721110</v>
      </c>
      <c r="YO1">
        <v>721191</v>
      </c>
      <c r="YP1">
        <v>721199</v>
      </c>
      <c r="YQ1">
        <v>721211</v>
      </c>
      <c r="YR1">
        <v>721214</v>
      </c>
      <c r="YS1">
        <v>721310</v>
      </c>
      <c r="YT1">
        <v>722310</v>
      </c>
      <c r="YU1">
        <v>722320</v>
      </c>
      <c r="YV1">
        <v>722330</v>
      </c>
      <c r="YW1">
        <v>722410</v>
      </c>
      <c r="YX1">
        <v>722511</v>
      </c>
      <c r="YY1">
        <v>722513</v>
      </c>
      <c r="YZ1">
        <v>722514</v>
      </c>
      <c r="ZA1">
        <v>722515</v>
      </c>
      <c r="ZB1">
        <v>811111</v>
      </c>
      <c r="ZC1">
        <v>811112</v>
      </c>
      <c r="ZD1">
        <v>811113</v>
      </c>
      <c r="ZE1">
        <v>811118</v>
      </c>
      <c r="ZF1">
        <v>811121</v>
      </c>
      <c r="ZG1">
        <v>811122</v>
      </c>
      <c r="ZH1">
        <v>811191</v>
      </c>
      <c r="ZI1">
        <v>811192</v>
      </c>
      <c r="ZJ1">
        <v>811198</v>
      </c>
      <c r="ZK1">
        <v>811211</v>
      </c>
      <c r="ZL1">
        <v>811212</v>
      </c>
      <c r="ZM1">
        <v>811213</v>
      </c>
      <c r="ZN1">
        <v>811219</v>
      </c>
      <c r="ZO1">
        <v>811310</v>
      </c>
      <c r="ZP1">
        <v>811411</v>
      </c>
      <c r="ZQ1">
        <v>811412</v>
      </c>
      <c r="ZR1">
        <v>811420</v>
      </c>
      <c r="ZS1">
        <v>811430</v>
      </c>
      <c r="ZT1">
        <v>811490</v>
      </c>
      <c r="ZU1">
        <v>812111</v>
      </c>
      <c r="ZV1">
        <v>812112</v>
      </c>
      <c r="ZW1">
        <v>812113</v>
      </c>
      <c r="ZX1">
        <v>812191</v>
      </c>
      <c r="ZY1">
        <v>812199</v>
      </c>
      <c r="ZZ1">
        <v>812210</v>
      </c>
      <c r="AAA1">
        <v>812220</v>
      </c>
      <c r="AAB1">
        <v>812310</v>
      </c>
      <c r="AAC1">
        <v>812320</v>
      </c>
      <c r="AAD1">
        <v>812331</v>
      </c>
      <c r="AAE1">
        <v>812332</v>
      </c>
      <c r="AAF1">
        <v>812910</v>
      </c>
      <c r="AAG1">
        <v>812930</v>
      </c>
      <c r="AAH1">
        <v>812990</v>
      </c>
      <c r="AAI1">
        <v>813110</v>
      </c>
      <c r="AAJ1">
        <v>813211</v>
      </c>
      <c r="AAK1">
        <v>813219</v>
      </c>
      <c r="AAL1">
        <v>813311</v>
      </c>
      <c r="AAM1">
        <v>813312</v>
      </c>
      <c r="AAN1">
        <v>813319</v>
      </c>
      <c r="AAO1">
        <v>813410</v>
      </c>
      <c r="AAP1">
        <v>813910</v>
      </c>
      <c r="AAQ1">
        <v>813920</v>
      </c>
      <c r="AAR1">
        <v>813930</v>
      </c>
      <c r="AAS1">
        <v>813940</v>
      </c>
      <c r="AAT1">
        <v>813990</v>
      </c>
      <c r="AAU1" t="s">
        <v>21</v>
      </c>
    </row>
    <row r="2" spans="1:723" x14ac:dyDescent="0.35">
      <c r="A2">
        <v>28003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54</v>
      </c>
      <c r="AG2">
        <v>0</v>
      </c>
      <c r="AH2">
        <v>0</v>
      </c>
      <c r="AI2">
        <v>0</v>
      </c>
      <c r="AJ2">
        <v>0</v>
      </c>
      <c r="AK2">
        <v>20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40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64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116</v>
      </c>
      <c r="LY2">
        <v>0</v>
      </c>
      <c r="LZ2">
        <v>0</v>
      </c>
      <c r="MA2">
        <v>0</v>
      </c>
      <c r="MB2">
        <v>0</v>
      </c>
      <c r="MC2">
        <v>64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24</v>
      </c>
      <c r="MK2">
        <v>0</v>
      </c>
      <c r="ML2">
        <v>5</v>
      </c>
      <c r="MM2">
        <v>0</v>
      </c>
      <c r="MN2">
        <v>20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20</v>
      </c>
      <c r="MZ2">
        <v>0</v>
      </c>
      <c r="NA2">
        <v>0</v>
      </c>
      <c r="NB2">
        <v>0</v>
      </c>
      <c r="NC2">
        <v>0</v>
      </c>
      <c r="ND2">
        <v>0</v>
      </c>
      <c r="NE2">
        <v>135</v>
      </c>
      <c r="NF2">
        <v>0</v>
      </c>
      <c r="NG2">
        <v>0</v>
      </c>
      <c r="NH2">
        <v>61</v>
      </c>
      <c r="NI2">
        <v>0</v>
      </c>
      <c r="NJ2">
        <v>67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14</v>
      </c>
      <c r="NT2">
        <v>0</v>
      </c>
      <c r="NU2">
        <v>0</v>
      </c>
      <c r="NV2">
        <v>0</v>
      </c>
      <c r="NW2">
        <v>76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14</v>
      </c>
      <c r="OG2">
        <v>0</v>
      </c>
      <c r="OH2">
        <v>0</v>
      </c>
      <c r="OI2">
        <v>0</v>
      </c>
      <c r="OJ2">
        <v>0</v>
      </c>
      <c r="OK2">
        <v>23</v>
      </c>
      <c r="OL2">
        <v>0</v>
      </c>
      <c r="OM2">
        <v>0</v>
      </c>
      <c r="ON2">
        <v>0</v>
      </c>
      <c r="OO2">
        <v>0</v>
      </c>
      <c r="OP2">
        <v>43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24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126</v>
      </c>
      <c r="QU2">
        <v>0</v>
      </c>
      <c r="QV2">
        <v>0</v>
      </c>
      <c r="QW2">
        <v>0</v>
      </c>
      <c r="QX2">
        <v>0</v>
      </c>
      <c r="QY2">
        <v>41</v>
      </c>
      <c r="QZ2">
        <v>0</v>
      </c>
      <c r="RA2">
        <v>11</v>
      </c>
      <c r="RB2">
        <v>0</v>
      </c>
      <c r="RC2">
        <v>18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43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6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22</v>
      </c>
      <c r="SE2">
        <v>3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47</v>
      </c>
      <c r="SP2">
        <v>0</v>
      </c>
      <c r="SQ2">
        <v>0</v>
      </c>
      <c r="SR2">
        <v>22</v>
      </c>
      <c r="SS2">
        <v>0</v>
      </c>
      <c r="ST2">
        <v>0</v>
      </c>
      <c r="SU2">
        <v>0</v>
      </c>
      <c r="SV2">
        <v>0</v>
      </c>
      <c r="SW2">
        <v>0</v>
      </c>
      <c r="SX2">
        <v>56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26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34</v>
      </c>
      <c r="VB2">
        <v>0</v>
      </c>
      <c r="VC2">
        <v>0</v>
      </c>
      <c r="VD2">
        <v>0</v>
      </c>
      <c r="VE2">
        <v>0</v>
      </c>
      <c r="VF2">
        <v>0</v>
      </c>
      <c r="VG2">
        <v>20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352</v>
      </c>
      <c r="WJ2">
        <v>0</v>
      </c>
      <c r="WK2">
        <v>93</v>
      </c>
      <c r="WL2">
        <v>11</v>
      </c>
      <c r="WM2">
        <v>35</v>
      </c>
      <c r="WN2">
        <v>0</v>
      </c>
      <c r="WO2">
        <v>26</v>
      </c>
      <c r="WP2">
        <v>0</v>
      </c>
      <c r="WQ2">
        <v>21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59</v>
      </c>
      <c r="WZ2">
        <v>0</v>
      </c>
      <c r="XA2">
        <v>0</v>
      </c>
      <c r="XB2">
        <v>0</v>
      </c>
      <c r="XC2">
        <v>0</v>
      </c>
      <c r="XD2">
        <v>0</v>
      </c>
      <c r="XE2">
        <v>271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51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86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401</v>
      </c>
      <c r="YY2">
        <v>465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205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31542</v>
      </c>
    </row>
    <row r="3" spans="1:723" x14ac:dyDescent="0.35">
      <c r="A3">
        <v>28009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24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32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28065</v>
      </c>
    </row>
    <row r="4" spans="1:723" x14ac:dyDescent="0.35">
      <c r="A4">
        <v>28013</v>
      </c>
      <c r="B4">
        <v>0</v>
      </c>
      <c r="C4">
        <v>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104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35</v>
      </c>
      <c r="NA4">
        <v>0</v>
      </c>
      <c r="NB4">
        <v>0</v>
      </c>
      <c r="NC4">
        <v>0</v>
      </c>
      <c r="ND4">
        <v>0</v>
      </c>
      <c r="NE4">
        <v>52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17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46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72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28383</v>
      </c>
    </row>
    <row r="5" spans="1:723" x14ac:dyDescent="0.35">
      <c r="A5">
        <v>28017</v>
      </c>
      <c r="B5">
        <v>0</v>
      </c>
      <c r="C5">
        <v>0</v>
      </c>
      <c r="D5">
        <v>0</v>
      </c>
      <c r="E5">
        <v>0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2275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31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122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60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83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72</v>
      </c>
      <c r="QU5">
        <v>0</v>
      </c>
      <c r="QV5">
        <v>0</v>
      </c>
      <c r="QW5">
        <v>0</v>
      </c>
      <c r="QX5">
        <v>0</v>
      </c>
      <c r="QY5">
        <v>22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22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48</v>
      </c>
      <c r="WJ5">
        <v>0</v>
      </c>
      <c r="WK5">
        <v>24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36</v>
      </c>
      <c r="YY5">
        <v>164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75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31096</v>
      </c>
    </row>
    <row r="6" spans="1:723" x14ac:dyDescent="0.35">
      <c r="A6">
        <v>28019</v>
      </c>
      <c r="B6">
        <v>0</v>
      </c>
      <c r="C6">
        <v>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72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35</v>
      </c>
      <c r="YZ6">
        <v>0</v>
      </c>
      <c r="ZA6">
        <v>0</v>
      </c>
      <c r="ZB6">
        <v>9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28175</v>
      </c>
    </row>
    <row r="7" spans="1:723" x14ac:dyDescent="0.35">
      <c r="A7">
        <v>28025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42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34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48</v>
      </c>
      <c r="NA7">
        <v>14</v>
      </c>
      <c r="NB7">
        <v>0</v>
      </c>
      <c r="NC7">
        <v>0</v>
      </c>
      <c r="ND7">
        <v>0</v>
      </c>
      <c r="NE7">
        <v>75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62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59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25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7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13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84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103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178</v>
      </c>
      <c r="YY7">
        <v>217</v>
      </c>
      <c r="YZ7">
        <v>0</v>
      </c>
      <c r="ZA7">
        <v>0</v>
      </c>
      <c r="ZB7">
        <v>21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20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187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29232</v>
      </c>
    </row>
    <row r="8" spans="1:723" x14ac:dyDescent="0.35">
      <c r="A8">
        <v>28033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30</v>
      </c>
      <c r="AB8">
        <v>0</v>
      </c>
      <c r="AC8">
        <v>32</v>
      </c>
      <c r="AD8">
        <v>0</v>
      </c>
      <c r="AE8">
        <v>0</v>
      </c>
      <c r="AF8">
        <v>190</v>
      </c>
      <c r="AG8">
        <v>28</v>
      </c>
      <c r="AH8">
        <v>0</v>
      </c>
      <c r="AI8">
        <v>0</v>
      </c>
      <c r="AJ8">
        <v>0</v>
      </c>
      <c r="AK8">
        <v>96</v>
      </c>
      <c r="AL8">
        <v>0</v>
      </c>
      <c r="AM8">
        <v>0</v>
      </c>
      <c r="AN8">
        <v>0</v>
      </c>
      <c r="AO8">
        <v>0</v>
      </c>
      <c r="AP8">
        <v>0</v>
      </c>
      <c r="AQ8">
        <v>11</v>
      </c>
      <c r="AR8">
        <v>6</v>
      </c>
      <c r="AS8">
        <v>0</v>
      </c>
      <c r="AT8">
        <v>0</v>
      </c>
      <c r="AU8">
        <v>300</v>
      </c>
      <c r="AV8">
        <v>371</v>
      </c>
      <c r="AW8">
        <v>0</v>
      </c>
      <c r="AX8">
        <v>0</v>
      </c>
      <c r="AY8">
        <v>0</v>
      </c>
      <c r="AZ8">
        <v>21</v>
      </c>
      <c r="BA8">
        <v>0</v>
      </c>
      <c r="BB8">
        <v>0</v>
      </c>
      <c r="BC8">
        <v>0</v>
      </c>
      <c r="BD8">
        <v>44</v>
      </c>
      <c r="BE8">
        <v>39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155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102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48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50</v>
      </c>
      <c r="JJ8">
        <v>579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156</v>
      </c>
      <c r="JX8">
        <v>0</v>
      </c>
      <c r="JY8">
        <v>0</v>
      </c>
      <c r="JZ8">
        <v>403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62</v>
      </c>
      <c r="KI8">
        <v>96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104</v>
      </c>
      <c r="KR8">
        <v>0</v>
      </c>
      <c r="KS8">
        <v>131</v>
      </c>
      <c r="KT8">
        <v>115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120</v>
      </c>
      <c r="LX8">
        <v>642</v>
      </c>
      <c r="LY8">
        <v>0</v>
      </c>
      <c r="LZ8">
        <v>0</v>
      </c>
      <c r="MA8">
        <v>0</v>
      </c>
      <c r="MB8">
        <v>0</v>
      </c>
      <c r="MC8">
        <v>219</v>
      </c>
      <c r="MD8">
        <v>160</v>
      </c>
      <c r="ME8">
        <v>100</v>
      </c>
      <c r="MF8">
        <v>17</v>
      </c>
      <c r="MG8">
        <v>0</v>
      </c>
      <c r="MH8">
        <v>69</v>
      </c>
      <c r="MI8">
        <v>0</v>
      </c>
      <c r="MJ8">
        <v>152</v>
      </c>
      <c r="MK8">
        <v>0</v>
      </c>
      <c r="ML8">
        <v>0</v>
      </c>
      <c r="MM8">
        <v>76</v>
      </c>
      <c r="MN8">
        <v>127</v>
      </c>
      <c r="MO8">
        <v>0</v>
      </c>
      <c r="MP8">
        <v>59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66</v>
      </c>
      <c r="MZ8">
        <v>535</v>
      </c>
      <c r="NA8">
        <v>47</v>
      </c>
      <c r="NB8">
        <v>0</v>
      </c>
      <c r="NC8">
        <v>0</v>
      </c>
      <c r="ND8">
        <v>6</v>
      </c>
      <c r="NE8">
        <v>402</v>
      </c>
      <c r="NF8">
        <v>0</v>
      </c>
      <c r="NG8">
        <v>0</v>
      </c>
      <c r="NH8">
        <v>156</v>
      </c>
      <c r="NI8">
        <v>48</v>
      </c>
      <c r="NJ8">
        <v>313</v>
      </c>
      <c r="NK8">
        <v>13</v>
      </c>
      <c r="NL8">
        <v>0</v>
      </c>
      <c r="NM8">
        <v>89</v>
      </c>
      <c r="NN8">
        <v>0</v>
      </c>
      <c r="NO8">
        <v>108</v>
      </c>
      <c r="NP8">
        <v>0</v>
      </c>
      <c r="NQ8">
        <v>0</v>
      </c>
      <c r="NR8">
        <v>0</v>
      </c>
      <c r="NS8">
        <v>0</v>
      </c>
      <c r="NT8">
        <v>0</v>
      </c>
      <c r="NU8">
        <v>362</v>
      </c>
      <c r="NV8">
        <v>0</v>
      </c>
      <c r="NW8">
        <v>354</v>
      </c>
      <c r="NX8">
        <v>23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31</v>
      </c>
      <c r="OF8">
        <v>0</v>
      </c>
      <c r="OG8">
        <v>11</v>
      </c>
      <c r="OH8">
        <v>125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268</v>
      </c>
      <c r="OQ8">
        <v>655</v>
      </c>
      <c r="OR8">
        <v>0</v>
      </c>
      <c r="OS8">
        <v>0</v>
      </c>
      <c r="OT8">
        <v>0</v>
      </c>
      <c r="OU8">
        <v>21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173</v>
      </c>
      <c r="PQ8">
        <v>0</v>
      </c>
      <c r="PR8">
        <v>0</v>
      </c>
      <c r="PS8">
        <v>0</v>
      </c>
      <c r="PT8">
        <v>2591</v>
      </c>
      <c r="PU8">
        <v>0</v>
      </c>
      <c r="PV8">
        <v>0</v>
      </c>
      <c r="PW8">
        <v>767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39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496</v>
      </c>
      <c r="QU8">
        <v>0</v>
      </c>
      <c r="QV8">
        <v>0</v>
      </c>
      <c r="QW8">
        <v>0</v>
      </c>
      <c r="QX8">
        <v>0</v>
      </c>
      <c r="QY8">
        <v>75</v>
      </c>
      <c r="QZ8">
        <v>63</v>
      </c>
      <c r="RA8">
        <v>44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159</v>
      </c>
      <c r="RO8">
        <v>0</v>
      </c>
      <c r="RP8">
        <v>0</v>
      </c>
      <c r="RQ8">
        <v>0</v>
      </c>
      <c r="RR8">
        <v>0</v>
      </c>
      <c r="RS8">
        <v>79</v>
      </c>
      <c r="RT8">
        <v>0</v>
      </c>
      <c r="RU8">
        <v>26</v>
      </c>
      <c r="RV8">
        <v>0</v>
      </c>
      <c r="RW8">
        <v>0</v>
      </c>
      <c r="RX8">
        <v>33</v>
      </c>
      <c r="RY8">
        <v>0</v>
      </c>
      <c r="RZ8">
        <v>6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159</v>
      </c>
      <c r="SP8">
        <v>0</v>
      </c>
      <c r="SQ8">
        <v>0</v>
      </c>
      <c r="SR8">
        <v>53</v>
      </c>
      <c r="SS8">
        <v>0</v>
      </c>
      <c r="ST8">
        <v>0</v>
      </c>
      <c r="SU8">
        <v>0</v>
      </c>
      <c r="SV8">
        <v>0</v>
      </c>
      <c r="SW8">
        <v>0</v>
      </c>
      <c r="SX8">
        <v>78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4</v>
      </c>
      <c r="TH8">
        <v>20</v>
      </c>
      <c r="TI8">
        <v>0</v>
      </c>
      <c r="TJ8">
        <v>0</v>
      </c>
      <c r="TK8">
        <v>10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237</v>
      </c>
      <c r="UD8">
        <v>0</v>
      </c>
      <c r="UE8">
        <v>0</v>
      </c>
      <c r="UF8">
        <v>0</v>
      </c>
      <c r="UG8">
        <v>0</v>
      </c>
      <c r="UH8">
        <v>2</v>
      </c>
      <c r="UI8">
        <v>0</v>
      </c>
      <c r="UJ8">
        <v>0</v>
      </c>
      <c r="UK8">
        <v>0</v>
      </c>
      <c r="UL8">
        <v>4238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92</v>
      </c>
      <c r="VF8">
        <v>96</v>
      </c>
      <c r="VG8">
        <v>230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107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46</v>
      </c>
      <c r="WE8">
        <v>0</v>
      </c>
      <c r="WF8">
        <v>0</v>
      </c>
      <c r="WG8">
        <v>0</v>
      </c>
      <c r="WH8">
        <v>0</v>
      </c>
      <c r="WI8">
        <v>1066</v>
      </c>
      <c r="WJ8">
        <v>0</v>
      </c>
      <c r="WK8">
        <v>301</v>
      </c>
      <c r="WL8">
        <v>51</v>
      </c>
      <c r="WM8">
        <v>74</v>
      </c>
      <c r="WN8">
        <v>0</v>
      </c>
      <c r="WO8">
        <v>88</v>
      </c>
      <c r="WP8">
        <v>12</v>
      </c>
      <c r="WQ8">
        <v>0</v>
      </c>
      <c r="WR8">
        <v>0</v>
      </c>
      <c r="WS8">
        <v>87</v>
      </c>
      <c r="WT8">
        <v>0</v>
      </c>
      <c r="WU8">
        <v>0</v>
      </c>
      <c r="WV8">
        <v>0</v>
      </c>
      <c r="WW8">
        <v>196</v>
      </c>
      <c r="WX8">
        <v>0</v>
      </c>
      <c r="WY8">
        <v>233</v>
      </c>
      <c r="WZ8">
        <v>0</v>
      </c>
      <c r="XA8">
        <v>0</v>
      </c>
      <c r="XB8">
        <v>0</v>
      </c>
      <c r="XC8">
        <v>0</v>
      </c>
      <c r="XD8">
        <v>0</v>
      </c>
      <c r="XE8">
        <v>346</v>
      </c>
      <c r="XF8">
        <v>0</v>
      </c>
      <c r="XG8">
        <v>0</v>
      </c>
      <c r="XH8">
        <v>0</v>
      </c>
      <c r="XI8">
        <v>180</v>
      </c>
      <c r="XJ8">
        <v>0</v>
      </c>
      <c r="XK8">
        <v>0</v>
      </c>
      <c r="XL8">
        <v>0</v>
      </c>
      <c r="XM8">
        <v>54</v>
      </c>
      <c r="XN8">
        <v>0</v>
      </c>
      <c r="XO8">
        <v>0</v>
      </c>
      <c r="XP8">
        <v>0</v>
      </c>
      <c r="XQ8">
        <v>0</v>
      </c>
      <c r="XR8">
        <v>0</v>
      </c>
      <c r="XS8">
        <v>471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105</v>
      </c>
      <c r="YJ8">
        <v>0</v>
      </c>
      <c r="YK8">
        <v>482</v>
      </c>
      <c r="YL8">
        <v>0</v>
      </c>
      <c r="YM8">
        <v>0</v>
      </c>
      <c r="YN8">
        <v>713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75</v>
      </c>
      <c r="YX8">
        <v>3192</v>
      </c>
      <c r="YY8">
        <v>2901</v>
      </c>
      <c r="YZ8">
        <v>74</v>
      </c>
      <c r="ZA8">
        <v>133</v>
      </c>
      <c r="ZB8">
        <v>130</v>
      </c>
      <c r="ZC8">
        <v>0</v>
      </c>
      <c r="ZD8">
        <v>0</v>
      </c>
      <c r="ZE8">
        <v>0</v>
      </c>
      <c r="ZF8">
        <v>107</v>
      </c>
      <c r="ZG8">
        <v>0</v>
      </c>
      <c r="ZH8">
        <v>0</v>
      </c>
      <c r="ZI8">
        <v>56</v>
      </c>
      <c r="ZJ8">
        <v>0</v>
      </c>
      <c r="ZK8">
        <v>0</v>
      </c>
      <c r="ZL8">
        <v>0</v>
      </c>
      <c r="ZM8">
        <v>0</v>
      </c>
      <c r="ZN8">
        <v>0</v>
      </c>
      <c r="ZO8">
        <v>27</v>
      </c>
      <c r="ZP8">
        <v>0</v>
      </c>
      <c r="ZQ8">
        <v>0</v>
      </c>
      <c r="ZR8">
        <v>1</v>
      </c>
      <c r="ZS8">
        <v>0</v>
      </c>
      <c r="ZT8">
        <v>0</v>
      </c>
      <c r="ZU8">
        <v>0</v>
      </c>
      <c r="ZV8">
        <v>168</v>
      </c>
      <c r="ZW8">
        <v>0</v>
      </c>
      <c r="ZX8">
        <v>0</v>
      </c>
      <c r="ZY8">
        <v>48</v>
      </c>
      <c r="ZZ8">
        <v>0</v>
      </c>
      <c r="AAA8">
        <v>0</v>
      </c>
      <c r="AAB8">
        <v>12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979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58861</v>
      </c>
    </row>
    <row r="9" spans="1:723" x14ac:dyDescent="0.35">
      <c r="A9">
        <v>28043</v>
      </c>
      <c r="B9">
        <v>0</v>
      </c>
      <c r="C9">
        <v>87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8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169</v>
      </c>
      <c r="LY9">
        <v>0</v>
      </c>
      <c r="LZ9">
        <v>0</v>
      </c>
      <c r="MA9">
        <v>0</v>
      </c>
      <c r="MB9">
        <v>0</v>
      </c>
      <c r="MC9">
        <v>38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75</v>
      </c>
      <c r="NA9">
        <v>0</v>
      </c>
      <c r="NB9">
        <v>0</v>
      </c>
      <c r="NC9">
        <v>0</v>
      </c>
      <c r="ND9">
        <v>0</v>
      </c>
      <c r="NE9">
        <v>177</v>
      </c>
      <c r="NF9">
        <v>0</v>
      </c>
      <c r="NG9">
        <v>0</v>
      </c>
      <c r="NH9">
        <v>0</v>
      </c>
      <c r="NI9">
        <v>0</v>
      </c>
      <c r="NJ9">
        <v>33</v>
      </c>
      <c r="NK9">
        <v>0</v>
      </c>
      <c r="NL9">
        <v>0</v>
      </c>
      <c r="NM9">
        <v>21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92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2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40</v>
      </c>
      <c r="QZ9">
        <v>0</v>
      </c>
      <c r="RA9">
        <v>0</v>
      </c>
      <c r="RB9">
        <v>0</v>
      </c>
      <c r="RC9">
        <v>27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25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22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122</v>
      </c>
      <c r="WJ9">
        <v>0</v>
      </c>
      <c r="WK9">
        <v>52</v>
      </c>
      <c r="WL9">
        <v>0</v>
      </c>
      <c r="WM9">
        <v>0</v>
      </c>
      <c r="WN9">
        <v>0</v>
      </c>
      <c r="WO9">
        <v>19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3</v>
      </c>
      <c r="XN9">
        <v>0</v>
      </c>
      <c r="XO9">
        <v>0</v>
      </c>
      <c r="XP9">
        <v>0</v>
      </c>
      <c r="XQ9">
        <v>0</v>
      </c>
      <c r="XR9">
        <v>0</v>
      </c>
      <c r="XS9">
        <v>72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128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425</v>
      </c>
      <c r="YY9">
        <v>607</v>
      </c>
      <c r="YZ9">
        <v>0</v>
      </c>
      <c r="ZA9">
        <v>0</v>
      </c>
      <c r="ZB9">
        <v>30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81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30437</v>
      </c>
    </row>
    <row r="10" spans="1:723" x14ac:dyDescent="0.35">
      <c r="A10">
        <v>28057</v>
      </c>
      <c r="B10">
        <v>0</v>
      </c>
      <c r="C10">
        <v>61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54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813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29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39</v>
      </c>
      <c r="NA10">
        <v>0</v>
      </c>
      <c r="NB10">
        <v>0</v>
      </c>
      <c r="NC10">
        <v>0</v>
      </c>
      <c r="ND10">
        <v>0</v>
      </c>
      <c r="NE10">
        <v>70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29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85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101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6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9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48</v>
      </c>
      <c r="WJ10">
        <v>0</v>
      </c>
      <c r="WK10">
        <v>23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28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43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99</v>
      </c>
      <c r="YY10">
        <v>215</v>
      </c>
      <c r="YZ10">
        <v>0</v>
      </c>
      <c r="ZA10">
        <v>0</v>
      </c>
      <c r="ZB10">
        <v>27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45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29963</v>
      </c>
    </row>
    <row r="11" spans="1:723" x14ac:dyDescent="0.35">
      <c r="A11">
        <v>28069</v>
      </c>
      <c r="B11">
        <v>0</v>
      </c>
      <c r="C11">
        <v>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26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16</v>
      </c>
      <c r="YY11">
        <v>37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44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28255</v>
      </c>
    </row>
    <row r="12" spans="1:723" x14ac:dyDescent="0.35">
      <c r="A12">
        <v>28071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30</v>
      </c>
      <c r="AB12">
        <v>0</v>
      </c>
      <c r="AC12">
        <v>0</v>
      </c>
      <c r="AD12">
        <v>4</v>
      </c>
      <c r="AE12">
        <v>0</v>
      </c>
      <c r="AF12">
        <v>112</v>
      </c>
      <c r="AG12">
        <v>0</v>
      </c>
      <c r="AH12">
        <v>0</v>
      </c>
      <c r="AI12">
        <v>0</v>
      </c>
      <c r="AJ12">
        <v>0</v>
      </c>
      <c r="AK12">
        <v>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43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10</v>
      </c>
      <c r="LX12">
        <v>140</v>
      </c>
      <c r="LY12">
        <v>45</v>
      </c>
      <c r="LZ12">
        <v>0</v>
      </c>
      <c r="MA12">
        <v>0</v>
      </c>
      <c r="MB12">
        <v>0</v>
      </c>
      <c r="MC12">
        <v>44</v>
      </c>
      <c r="MD12">
        <v>37</v>
      </c>
      <c r="ME12">
        <v>29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12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52</v>
      </c>
      <c r="MZ12">
        <v>133</v>
      </c>
      <c r="NA12">
        <v>15</v>
      </c>
      <c r="NB12">
        <v>0</v>
      </c>
      <c r="NC12">
        <v>0</v>
      </c>
      <c r="ND12">
        <v>0</v>
      </c>
      <c r="NE12">
        <v>176</v>
      </c>
      <c r="NF12">
        <v>0</v>
      </c>
      <c r="NG12">
        <v>0</v>
      </c>
      <c r="NH12">
        <v>91</v>
      </c>
      <c r="NI12">
        <v>0</v>
      </c>
      <c r="NJ12">
        <v>127</v>
      </c>
      <c r="NK12">
        <v>0</v>
      </c>
      <c r="NL12">
        <v>29</v>
      </c>
      <c r="NM12">
        <v>48</v>
      </c>
      <c r="NN12">
        <v>0</v>
      </c>
      <c r="NO12">
        <v>50</v>
      </c>
      <c r="NP12">
        <v>0</v>
      </c>
      <c r="NQ12">
        <v>0</v>
      </c>
      <c r="NR12">
        <v>0</v>
      </c>
      <c r="NS12">
        <v>87</v>
      </c>
      <c r="NT12">
        <v>0</v>
      </c>
      <c r="NU12">
        <v>0</v>
      </c>
      <c r="NV12">
        <v>0</v>
      </c>
      <c r="NW12">
        <v>61</v>
      </c>
      <c r="NX12">
        <v>34</v>
      </c>
      <c r="NY12">
        <v>0</v>
      </c>
      <c r="NZ12">
        <v>31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42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34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214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10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69</v>
      </c>
      <c r="RO12">
        <v>0</v>
      </c>
      <c r="RP12">
        <v>0</v>
      </c>
      <c r="RQ12">
        <v>0</v>
      </c>
      <c r="RR12">
        <v>0</v>
      </c>
      <c r="RS12">
        <v>54</v>
      </c>
      <c r="RT12">
        <v>0</v>
      </c>
      <c r="RU12">
        <v>0</v>
      </c>
      <c r="RV12">
        <v>0</v>
      </c>
      <c r="RW12">
        <v>21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57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68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23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66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231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49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533</v>
      </c>
      <c r="WJ12">
        <v>0</v>
      </c>
      <c r="WK12">
        <v>180</v>
      </c>
      <c r="WL12">
        <v>0</v>
      </c>
      <c r="WM12">
        <v>25</v>
      </c>
      <c r="WN12">
        <v>0</v>
      </c>
      <c r="WO12">
        <v>0</v>
      </c>
      <c r="WP12">
        <v>0</v>
      </c>
      <c r="WQ12">
        <v>34</v>
      </c>
      <c r="WR12">
        <v>0</v>
      </c>
      <c r="WS12">
        <v>0</v>
      </c>
      <c r="WT12">
        <v>0</v>
      </c>
      <c r="WU12">
        <v>74</v>
      </c>
      <c r="WV12">
        <v>0</v>
      </c>
      <c r="WW12">
        <v>17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90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191</v>
      </c>
      <c r="YL12">
        <v>0</v>
      </c>
      <c r="YM12">
        <v>0</v>
      </c>
      <c r="YN12">
        <v>140</v>
      </c>
      <c r="YO12">
        <v>0</v>
      </c>
      <c r="YP12">
        <v>0</v>
      </c>
      <c r="YQ12">
        <v>0</v>
      </c>
      <c r="YR12">
        <v>0</v>
      </c>
      <c r="YS12">
        <v>82</v>
      </c>
      <c r="YT12">
        <v>0</v>
      </c>
      <c r="YU12">
        <v>14</v>
      </c>
      <c r="YV12">
        <v>0</v>
      </c>
      <c r="YW12">
        <v>108</v>
      </c>
      <c r="YX12">
        <v>1121</v>
      </c>
      <c r="YY12">
        <v>1111</v>
      </c>
      <c r="YZ12">
        <v>0</v>
      </c>
      <c r="ZA12">
        <v>71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17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78</v>
      </c>
      <c r="ZW12">
        <v>0</v>
      </c>
      <c r="ZX12">
        <v>0</v>
      </c>
      <c r="ZY12">
        <v>11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26</v>
      </c>
      <c r="AAG12">
        <v>0</v>
      </c>
      <c r="AAH12">
        <v>0</v>
      </c>
      <c r="AAI12">
        <v>391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42</v>
      </c>
      <c r="AAP12">
        <v>12</v>
      </c>
      <c r="AAQ12">
        <v>0</v>
      </c>
      <c r="AAR12">
        <v>0</v>
      </c>
      <c r="AAS12">
        <v>0</v>
      </c>
      <c r="AAT12">
        <v>0</v>
      </c>
      <c r="AAU12">
        <v>34849</v>
      </c>
    </row>
    <row r="13" spans="1:723" x14ac:dyDescent="0.35">
      <c r="A13">
        <v>28081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75</v>
      </c>
      <c r="AG13">
        <v>43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68</v>
      </c>
      <c r="AS13">
        <v>0</v>
      </c>
      <c r="AT13">
        <v>0</v>
      </c>
      <c r="AU13">
        <v>207</v>
      </c>
      <c r="AV13">
        <v>139</v>
      </c>
      <c r="AW13">
        <v>0</v>
      </c>
      <c r="AX13">
        <v>0</v>
      </c>
      <c r="AY13">
        <v>27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41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74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755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28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35</v>
      </c>
      <c r="IP13">
        <v>1992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129</v>
      </c>
      <c r="IX13">
        <v>0</v>
      </c>
      <c r="IY13">
        <v>0</v>
      </c>
      <c r="IZ13">
        <v>0</v>
      </c>
      <c r="JA13">
        <v>25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125</v>
      </c>
      <c r="JJ13">
        <v>0</v>
      </c>
      <c r="JK13">
        <v>0</v>
      </c>
      <c r="JL13">
        <v>0</v>
      </c>
      <c r="JM13">
        <v>65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124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73</v>
      </c>
      <c r="KH13">
        <v>0</v>
      </c>
      <c r="KI13">
        <v>164</v>
      </c>
      <c r="KJ13">
        <v>36</v>
      </c>
      <c r="KK13">
        <v>99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103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55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28</v>
      </c>
      <c r="LT13">
        <v>0</v>
      </c>
      <c r="LU13">
        <v>0</v>
      </c>
      <c r="LV13">
        <v>0</v>
      </c>
      <c r="LW13">
        <v>14</v>
      </c>
      <c r="LX13">
        <v>278</v>
      </c>
      <c r="LY13">
        <v>97</v>
      </c>
      <c r="LZ13">
        <v>0</v>
      </c>
      <c r="MA13">
        <v>0</v>
      </c>
      <c r="MB13">
        <v>0</v>
      </c>
      <c r="MC13">
        <v>0</v>
      </c>
      <c r="MD13">
        <v>81</v>
      </c>
      <c r="ME13">
        <v>63</v>
      </c>
      <c r="MF13">
        <v>0</v>
      </c>
      <c r="MG13">
        <v>0</v>
      </c>
      <c r="MH13">
        <v>73</v>
      </c>
      <c r="MI13">
        <v>27</v>
      </c>
      <c r="MJ13">
        <v>124</v>
      </c>
      <c r="MK13">
        <v>0</v>
      </c>
      <c r="ML13">
        <v>0</v>
      </c>
      <c r="MM13">
        <v>0</v>
      </c>
      <c r="MN13">
        <v>181</v>
      </c>
      <c r="MO13">
        <v>0</v>
      </c>
      <c r="MP13">
        <v>0</v>
      </c>
      <c r="MQ13">
        <v>489</v>
      </c>
      <c r="MR13">
        <v>22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66</v>
      </c>
      <c r="MZ13">
        <v>246</v>
      </c>
      <c r="NA13">
        <v>73</v>
      </c>
      <c r="NB13">
        <v>37</v>
      </c>
      <c r="NC13">
        <v>0</v>
      </c>
      <c r="ND13">
        <v>35</v>
      </c>
      <c r="NE13">
        <v>345</v>
      </c>
      <c r="NF13">
        <v>121</v>
      </c>
      <c r="NG13">
        <v>0</v>
      </c>
      <c r="NH13">
        <v>164</v>
      </c>
      <c r="NI13">
        <v>42</v>
      </c>
      <c r="NJ13">
        <v>371</v>
      </c>
      <c r="NK13">
        <v>57</v>
      </c>
      <c r="NL13">
        <v>0</v>
      </c>
      <c r="NM13">
        <v>127</v>
      </c>
      <c r="NN13">
        <v>50</v>
      </c>
      <c r="NO13">
        <v>110</v>
      </c>
      <c r="NP13">
        <v>105</v>
      </c>
      <c r="NQ13">
        <v>39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267</v>
      </c>
      <c r="NX13">
        <v>0</v>
      </c>
      <c r="NY13">
        <v>33</v>
      </c>
      <c r="NZ13">
        <v>37</v>
      </c>
      <c r="OA13">
        <v>170</v>
      </c>
      <c r="OB13">
        <v>0</v>
      </c>
      <c r="OC13">
        <v>0</v>
      </c>
      <c r="OD13">
        <v>0</v>
      </c>
      <c r="OE13">
        <v>24</v>
      </c>
      <c r="OF13">
        <v>22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66</v>
      </c>
      <c r="OQ13">
        <v>153</v>
      </c>
      <c r="OR13">
        <v>324</v>
      </c>
      <c r="OS13">
        <v>0</v>
      </c>
      <c r="OT13">
        <v>22</v>
      </c>
      <c r="OU13">
        <v>110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779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1291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48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111</v>
      </c>
      <c r="RL13">
        <v>0</v>
      </c>
      <c r="RM13">
        <v>0</v>
      </c>
      <c r="RN13">
        <v>168</v>
      </c>
      <c r="RO13">
        <v>0</v>
      </c>
      <c r="RP13">
        <v>0</v>
      </c>
      <c r="RQ13">
        <v>0</v>
      </c>
      <c r="RR13">
        <v>0</v>
      </c>
      <c r="RS13">
        <v>84</v>
      </c>
      <c r="RT13">
        <v>53</v>
      </c>
      <c r="RU13">
        <v>8</v>
      </c>
      <c r="RV13">
        <v>0</v>
      </c>
      <c r="RW13">
        <v>0</v>
      </c>
      <c r="RX13">
        <v>0</v>
      </c>
      <c r="RY13">
        <v>0</v>
      </c>
      <c r="RZ13">
        <v>15</v>
      </c>
      <c r="SA13">
        <v>0</v>
      </c>
      <c r="SB13">
        <v>0</v>
      </c>
      <c r="SC13">
        <v>72</v>
      </c>
      <c r="SD13">
        <v>62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286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70</v>
      </c>
      <c r="SV13">
        <v>0</v>
      </c>
      <c r="SW13">
        <v>0</v>
      </c>
      <c r="SX13">
        <v>113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12</v>
      </c>
      <c r="UA13">
        <v>0</v>
      </c>
      <c r="UB13">
        <v>0</v>
      </c>
      <c r="UC13">
        <v>114</v>
      </c>
      <c r="UD13">
        <v>0</v>
      </c>
      <c r="UE13">
        <v>0</v>
      </c>
      <c r="UF13">
        <v>0</v>
      </c>
      <c r="UG13">
        <v>757</v>
      </c>
      <c r="UH13">
        <v>4</v>
      </c>
      <c r="UI13">
        <v>0</v>
      </c>
      <c r="UJ13">
        <v>0</v>
      </c>
      <c r="UK13">
        <v>0</v>
      </c>
      <c r="UL13">
        <v>3997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173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207</v>
      </c>
      <c r="VG13">
        <v>127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23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1290</v>
      </c>
      <c r="WJ13">
        <v>0</v>
      </c>
      <c r="WK13">
        <v>301</v>
      </c>
      <c r="WL13">
        <v>0</v>
      </c>
      <c r="WM13">
        <v>33</v>
      </c>
      <c r="WN13">
        <v>0</v>
      </c>
      <c r="WO13">
        <v>0</v>
      </c>
      <c r="WP13">
        <v>0</v>
      </c>
      <c r="WQ13">
        <v>56</v>
      </c>
      <c r="WR13">
        <v>0</v>
      </c>
      <c r="WS13">
        <v>0</v>
      </c>
      <c r="WT13">
        <v>0</v>
      </c>
      <c r="WU13">
        <v>0</v>
      </c>
      <c r="WV13">
        <v>29</v>
      </c>
      <c r="WW13">
        <v>4</v>
      </c>
      <c r="WX13">
        <v>27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722</v>
      </c>
      <c r="XF13">
        <v>0</v>
      </c>
      <c r="XG13">
        <v>0</v>
      </c>
      <c r="XH13">
        <v>0</v>
      </c>
      <c r="XI13">
        <v>229</v>
      </c>
      <c r="XJ13">
        <v>79</v>
      </c>
      <c r="XK13">
        <v>0</v>
      </c>
      <c r="XL13">
        <v>0</v>
      </c>
      <c r="XM13">
        <v>84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341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92</v>
      </c>
      <c r="YJ13">
        <v>0</v>
      </c>
      <c r="YK13">
        <v>62</v>
      </c>
      <c r="YL13">
        <v>0</v>
      </c>
      <c r="YM13">
        <v>0</v>
      </c>
      <c r="YN13">
        <v>414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5</v>
      </c>
      <c r="YX13">
        <v>1824</v>
      </c>
      <c r="YY13">
        <v>1637</v>
      </c>
      <c r="YZ13">
        <v>0</v>
      </c>
      <c r="ZA13">
        <v>108</v>
      </c>
      <c r="ZB13">
        <v>169</v>
      </c>
      <c r="ZC13">
        <v>0</v>
      </c>
      <c r="ZD13">
        <v>0</v>
      </c>
      <c r="ZE13">
        <v>0</v>
      </c>
      <c r="ZF13">
        <v>34</v>
      </c>
      <c r="ZG13">
        <v>0</v>
      </c>
      <c r="ZH13">
        <v>0</v>
      </c>
      <c r="ZI13">
        <v>16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99</v>
      </c>
      <c r="ZW13">
        <v>0</v>
      </c>
      <c r="ZX13">
        <v>0</v>
      </c>
      <c r="ZY13">
        <v>17</v>
      </c>
      <c r="ZZ13">
        <v>39</v>
      </c>
      <c r="AAA13">
        <v>0</v>
      </c>
      <c r="AAB13">
        <v>0</v>
      </c>
      <c r="AAC13">
        <v>74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709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29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54395</v>
      </c>
    </row>
    <row r="14" spans="1:723" x14ac:dyDescent="0.35">
      <c r="A14">
        <v>28087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</v>
      </c>
      <c r="AB14">
        <v>0</v>
      </c>
      <c r="AC14">
        <v>0</v>
      </c>
      <c r="AD14">
        <v>7</v>
      </c>
      <c r="AE14">
        <v>0</v>
      </c>
      <c r="AF14">
        <v>109</v>
      </c>
      <c r="AG14">
        <v>0</v>
      </c>
      <c r="AH14">
        <v>0</v>
      </c>
      <c r="AI14">
        <v>0</v>
      </c>
      <c r="AJ14">
        <v>0</v>
      </c>
      <c r="AK14">
        <v>153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108</v>
      </c>
      <c r="AS14">
        <v>0</v>
      </c>
      <c r="AT14">
        <v>0</v>
      </c>
      <c r="AU14">
        <v>75</v>
      </c>
      <c r="AV14">
        <v>106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84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40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63</v>
      </c>
      <c r="KK14">
        <v>0</v>
      </c>
      <c r="KL14">
        <v>0</v>
      </c>
      <c r="KM14">
        <v>0</v>
      </c>
      <c r="KN14">
        <v>0</v>
      </c>
      <c r="KO14">
        <v>72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9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250</v>
      </c>
      <c r="LY14">
        <v>40</v>
      </c>
      <c r="LZ14">
        <v>0</v>
      </c>
      <c r="MA14">
        <v>0</v>
      </c>
      <c r="MB14">
        <v>0</v>
      </c>
      <c r="MC14">
        <v>109</v>
      </c>
      <c r="MD14">
        <v>0</v>
      </c>
      <c r="ME14">
        <v>0</v>
      </c>
      <c r="MF14">
        <v>0</v>
      </c>
      <c r="MG14">
        <v>0</v>
      </c>
      <c r="MH14">
        <v>24</v>
      </c>
      <c r="MI14">
        <v>24</v>
      </c>
      <c r="MJ14">
        <v>0</v>
      </c>
      <c r="MK14">
        <v>0</v>
      </c>
      <c r="ML14">
        <v>0</v>
      </c>
      <c r="MM14">
        <v>0</v>
      </c>
      <c r="MN14">
        <v>82</v>
      </c>
      <c r="MO14">
        <v>0</v>
      </c>
      <c r="MP14">
        <v>33</v>
      </c>
      <c r="MQ14">
        <v>322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34</v>
      </c>
      <c r="MZ14">
        <v>144</v>
      </c>
      <c r="NA14">
        <v>41</v>
      </c>
      <c r="NB14">
        <v>0</v>
      </c>
      <c r="NC14">
        <v>0</v>
      </c>
      <c r="ND14">
        <v>22</v>
      </c>
      <c r="NE14">
        <v>181</v>
      </c>
      <c r="NF14">
        <v>0</v>
      </c>
      <c r="NG14">
        <v>0</v>
      </c>
      <c r="NH14">
        <v>123</v>
      </c>
      <c r="NI14">
        <v>0</v>
      </c>
      <c r="NJ14">
        <v>235</v>
      </c>
      <c r="NK14">
        <v>0</v>
      </c>
      <c r="NL14">
        <v>0</v>
      </c>
      <c r="NM14">
        <v>55</v>
      </c>
      <c r="NN14">
        <v>27</v>
      </c>
      <c r="NO14">
        <v>0</v>
      </c>
      <c r="NP14">
        <v>0</v>
      </c>
      <c r="NQ14">
        <v>0</v>
      </c>
      <c r="NR14">
        <v>0</v>
      </c>
      <c r="NS14">
        <v>29</v>
      </c>
      <c r="NT14">
        <v>0</v>
      </c>
      <c r="NU14">
        <v>0</v>
      </c>
      <c r="NV14">
        <v>0</v>
      </c>
      <c r="NW14">
        <v>189</v>
      </c>
      <c r="NX14">
        <v>0</v>
      </c>
      <c r="NY14">
        <v>0</v>
      </c>
      <c r="NZ14">
        <v>55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22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58</v>
      </c>
      <c r="OQ14">
        <v>103</v>
      </c>
      <c r="OR14">
        <v>0</v>
      </c>
      <c r="OS14">
        <v>0</v>
      </c>
      <c r="OT14">
        <v>51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32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121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178</v>
      </c>
      <c r="QU14">
        <v>0</v>
      </c>
      <c r="QV14">
        <v>45</v>
      </c>
      <c r="QW14">
        <v>0</v>
      </c>
      <c r="QX14">
        <v>0</v>
      </c>
      <c r="QY14">
        <v>0</v>
      </c>
      <c r="QZ14">
        <v>0</v>
      </c>
      <c r="RA14">
        <v>28</v>
      </c>
      <c r="RB14">
        <v>0</v>
      </c>
      <c r="RC14">
        <v>39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98</v>
      </c>
      <c r="RO14">
        <v>0</v>
      </c>
      <c r="RP14">
        <v>0</v>
      </c>
      <c r="RQ14">
        <v>0</v>
      </c>
      <c r="RR14">
        <v>0</v>
      </c>
      <c r="RS14">
        <v>24</v>
      </c>
      <c r="RT14">
        <v>0</v>
      </c>
      <c r="RU14">
        <v>0</v>
      </c>
      <c r="RV14">
        <v>0</v>
      </c>
      <c r="RW14">
        <v>27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26</v>
      </c>
      <c r="SN14">
        <v>0</v>
      </c>
      <c r="SO14">
        <v>122</v>
      </c>
      <c r="SP14">
        <v>0</v>
      </c>
      <c r="SQ14">
        <v>0</v>
      </c>
      <c r="SR14">
        <v>76</v>
      </c>
      <c r="SS14">
        <v>0</v>
      </c>
      <c r="ST14">
        <v>0</v>
      </c>
      <c r="SU14">
        <v>0</v>
      </c>
      <c r="SV14">
        <v>36</v>
      </c>
      <c r="SW14">
        <v>0</v>
      </c>
      <c r="SX14">
        <v>65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33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40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544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69</v>
      </c>
      <c r="VB14">
        <v>0</v>
      </c>
      <c r="VC14">
        <v>0</v>
      </c>
      <c r="VD14">
        <v>0</v>
      </c>
      <c r="VE14">
        <v>50</v>
      </c>
      <c r="VF14">
        <v>371</v>
      </c>
      <c r="VG14">
        <v>52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118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29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497</v>
      </c>
      <c r="WJ14">
        <v>0</v>
      </c>
      <c r="WK14">
        <v>164</v>
      </c>
      <c r="WL14">
        <v>0</v>
      </c>
      <c r="WM14">
        <v>47</v>
      </c>
      <c r="WN14">
        <v>0</v>
      </c>
      <c r="WO14">
        <v>0</v>
      </c>
      <c r="WP14">
        <v>0</v>
      </c>
      <c r="WQ14">
        <v>17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471</v>
      </c>
      <c r="XF14">
        <v>0</v>
      </c>
      <c r="XG14">
        <v>0</v>
      </c>
      <c r="XH14">
        <v>0</v>
      </c>
      <c r="XI14">
        <v>121</v>
      </c>
      <c r="XJ14">
        <v>0</v>
      </c>
      <c r="XK14">
        <v>0</v>
      </c>
      <c r="XL14">
        <v>0</v>
      </c>
      <c r="XM14">
        <v>21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166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895</v>
      </c>
      <c r="YY14">
        <v>836</v>
      </c>
      <c r="YZ14">
        <v>62</v>
      </c>
      <c r="ZA14">
        <v>48</v>
      </c>
      <c r="ZB14">
        <v>0</v>
      </c>
      <c r="ZC14">
        <v>0</v>
      </c>
      <c r="ZD14">
        <v>0</v>
      </c>
      <c r="ZE14">
        <v>0</v>
      </c>
      <c r="ZF14">
        <v>54</v>
      </c>
      <c r="ZG14">
        <v>0</v>
      </c>
      <c r="ZH14">
        <v>0</v>
      </c>
      <c r="ZI14">
        <v>44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44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26</v>
      </c>
      <c r="ZW14">
        <v>0</v>
      </c>
      <c r="ZX14">
        <v>0</v>
      </c>
      <c r="ZY14">
        <v>4</v>
      </c>
      <c r="ZZ14">
        <v>35</v>
      </c>
      <c r="AAA14">
        <v>0</v>
      </c>
      <c r="AAB14">
        <v>0</v>
      </c>
      <c r="AAC14">
        <v>48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540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37554</v>
      </c>
    </row>
    <row r="15" spans="1:723" x14ac:dyDescent="0.35">
      <c r="A15">
        <v>28093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28</v>
      </c>
      <c r="AV15">
        <v>84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63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42</v>
      </c>
      <c r="MQ15">
        <v>135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56</v>
      </c>
      <c r="NA15">
        <v>0</v>
      </c>
      <c r="NB15">
        <v>0</v>
      </c>
      <c r="NC15">
        <v>0</v>
      </c>
      <c r="ND15">
        <v>0</v>
      </c>
      <c r="NE15">
        <v>154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145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527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186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8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13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17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278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50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31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73</v>
      </c>
      <c r="YY15">
        <v>262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62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13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109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30437</v>
      </c>
    </row>
    <row r="16" spans="1:723" x14ac:dyDescent="0.35">
      <c r="A16">
        <v>28095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33</v>
      </c>
      <c r="AV16">
        <v>117</v>
      </c>
      <c r="AW16">
        <v>59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47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21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42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52</v>
      </c>
      <c r="MD16">
        <v>15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22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92</v>
      </c>
      <c r="NA16">
        <v>0</v>
      </c>
      <c r="NB16">
        <v>0</v>
      </c>
      <c r="NC16">
        <v>0</v>
      </c>
      <c r="ND16">
        <v>0</v>
      </c>
      <c r="NE16">
        <v>88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101</v>
      </c>
      <c r="NX16">
        <v>13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42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97</v>
      </c>
      <c r="QU16">
        <v>0</v>
      </c>
      <c r="QV16">
        <v>0</v>
      </c>
      <c r="QW16">
        <v>0</v>
      </c>
      <c r="QX16">
        <v>0</v>
      </c>
      <c r="QY16">
        <v>22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19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6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143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60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413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137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23</v>
      </c>
      <c r="YJ16">
        <v>0</v>
      </c>
      <c r="YK16">
        <v>0</v>
      </c>
      <c r="YL16">
        <v>0</v>
      </c>
      <c r="YM16">
        <v>0</v>
      </c>
      <c r="YN16">
        <v>27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135</v>
      </c>
      <c r="YY16">
        <v>400</v>
      </c>
      <c r="YZ16">
        <v>0</v>
      </c>
      <c r="ZA16">
        <v>0</v>
      </c>
      <c r="ZB16">
        <v>10</v>
      </c>
      <c r="ZC16">
        <v>0</v>
      </c>
      <c r="ZD16">
        <v>0</v>
      </c>
      <c r="ZE16">
        <v>0</v>
      </c>
      <c r="ZF16">
        <v>16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6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165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30581</v>
      </c>
    </row>
    <row r="17" spans="1:723" x14ac:dyDescent="0.35">
      <c r="A17">
        <v>28099</v>
      </c>
      <c r="B17">
        <v>0</v>
      </c>
      <c r="C17">
        <v>233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136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114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52</v>
      </c>
      <c r="MD17">
        <v>0</v>
      </c>
      <c r="ME17">
        <v>28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53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58</v>
      </c>
      <c r="NA17">
        <v>0</v>
      </c>
      <c r="NB17">
        <v>0</v>
      </c>
      <c r="NC17">
        <v>0</v>
      </c>
      <c r="ND17">
        <v>0</v>
      </c>
      <c r="NE17">
        <v>152</v>
      </c>
      <c r="NF17">
        <v>0</v>
      </c>
      <c r="NG17">
        <v>0</v>
      </c>
      <c r="NH17">
        <v>20</v>
      </c>
      <c r="NI17">
        <v>0</v>
      </c>
      <c r="NJ17">
        <v>0</v>
      </c>
      <c r="NK17">
        <v>0</v>
      </c>
      <c r="NL17">
        <v>0</v>
      </c>
      <c r="NM17">
        <v>22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160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23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35</v>
      </c>
      <c r="QZ17">
        <v>0</v>
      </c>
      <c r="RA17">
        <v>7</v>
      </c>
      <c r="RB17">
        <v>0</v>
      </c>
      <c r="RC17">
        <v>10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39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4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24</v>
      </c>
      <c r="WJ17">
        <v>0</v>
      </c>
      <c r="WK17">
        <v>0</v>
      </c>
      <c r="WL17">
        <v>0</v>
      </c>
      <c r="WM17">
        <v>14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83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23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58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143</v>
      </c>
      <c r="YY17">
        <v>339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16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157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30102</v>
      </c>
    </row>
    <row r="18" spans="1:723" x14ac:dyDescent="0.35">
      <c r="A18">
        <v>28103</v>
      </c>
      <c r="B18">
        <v>0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42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25</v>
      </c>
      <c r="NA18">
        <v>0</v>
      </c>
      <c r="NB18">
        <v>0</v>
      </c>
      <c r="NC18">
        <v>0</v>
      </c>
      <c r="ND18">
        <v>0</v>
      </c>
      <c r="NE18">
        <v>49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17</v>
      </c>
      <c r="OQ18">
        <v>0</v>
      </c>
      <c r="OR18">
        <v>0</v>
      </c>
      <c r="OS18">
        <v>0</v>
      </c>
      <c r="OT18">
        <v>43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50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66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28410</v>
      </c>
    </row>
    <row r="19" spans="1:723" x14ac:dyDescent="0.35">
      <c r="A19">
        <v>28105</v>
      </c>
      <c r="B19">
        <v>0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66</v>
      </c>
      <c r="AW19">
        <v>0</v>
      </c>
      <c r="AX19">
        <v>0</v>
      </c>
      <c r="AY19">
        <v>14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66</v>
      </c>
      <c r="MD19">
        <v>36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208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31</v>
      </c>
      <c r="MZ19">
        <v>81</v>
      </c>
      <c r="NA19">
        <v>0</v>
      </c>
      <c r="NB19">
        <v>0</v>
      </c>
      <c r="NC19">
        <v>0</v>
      </c>
      <c r="ND19">
        <v>0</v>
      </c>
      <c r="NE19">
        <v>218</v>
      </c>
      <c r="NF19">
        <v>0</v>
      </c>
      <c r="NG19">
        <v>0</v>
      </c>
      <c r="NH19">
        <v>0</v>
      </c>
      <c r="NI19">
        <v>0</v>
      </c>
      <c r="NJ19">
        <v>92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85</v>
      </c>
      <c r="NT19">
        <v>0</v>
      </c>
      <c r="NU19">
        <v>0</v>
      </c>
      <c r="NV19">
        <v>0</v>
      </c>
      <c r="NW19">
        <v>112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23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58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193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27</v>
      </c>
      <c r="RB19">
        <v>0</v>
      </c>
      <c r="RC19">
        <v>0</v>
      </c>
      <c r="RD19">
        <v>0</v>
      </c>
      <c r="RE19">
        <v>6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67</v>
      </c>
      <c r="RT19">
        <v>0</v>
      </c>
      <c r="RU19">
        <v>0</v>
      </c>
      <c r="RV19">
        <v>0</v>
      </c>
      <c r="RW19">
        <v>0</v>
      </c>
      <c r="RX19">
        <v>22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45</v>
      </c>
      <c r="SP19">
        <v>0</v>
      </c>
      <c r="SQ19">
        <v>0</v>
      </c>
      <c r="SR19">
        <v>27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73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12</v>
      </c>
      <c r="TH19">
        <v>0</v>
      </c>
      <c r="TI19">
        <v>0</v>
      </c>
      <c r="TJ19">
        <v>0</v>
      </c>
      <c r="TK19">
        <v>9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53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45</v>
      </c>
      <c r="VG19">
        <v>77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213</v>
      </c>
      <c r="WJ19">
        <v>0</v>
      </c>
      <c r="WK19">
        <v>70</v>
      </c>
      <c r="WL19">
        <v>14</v>
      </c>
      <c r="WM19">
        <v>0</v>
      </c>
      <c r="WN19">
        <v>0</v>
      </c>
      <c r="WO19">
        <v>44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36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21</v>
      </c>
      <c r="YL19">
        <v>0</v>
      </c>
      <c r="YM19">
        <v>0</v>
      </c>
      <c r="YN19">
        <v>198</v>
      </c>
      <c r="YO19">
        <v>0</v>
      </c>
      <c r="YP19">
        <v>0</v>
      </c>
      <c r="YQ19">
        <v>0</v>
      </c>
      <c r="YR19">
        <v>0</v>
      </c>
      <c r="YS19">
        <v>61</v>
      </c>
      <c r="YT19">
        <v>0</v>
      </c>
      <c r="YU19">
        <v>0</v>
      </c>
      <c r="YV19">
        <v>0</v>
      </c>
      <c r="YW19">
        <v>0</v>
      </c>
      <c r="YX19">
        <v>1215</v>
      </c>
      <c r="YY19">
        <v>924</v>
      </c>
      <c r="YZ19">
        <v>0</v>
      </c>
      <c r="ZA19">
        <v>46</v>
      </c>
      <c r="ZB19">
        <v>36</v>
      </c>
      <c r="ZC19">
        <v>0</v>
      </c>
      <c r="ZD19">
        <v>0</v>
      </c>
      <c r="ZE19">
        <v>0</v>
      </c>
      <c r="ZF19">
        <v>21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27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315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22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33132</v>
      </c>
    </row>
    <row r="20" spans="1:723" x14ac:dyDescent="0.35">
      <c r="A20">
        <v>28107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84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67</v>
      </c>
      <c r="AV20">
        <v>100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119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112</v>
      </c>
      <c r="LY20">
        <v>0</v>
      </c>
      <c r="LZ20">
        <v>0</v>
      </c>
      <c r="MA20">
        <v>0</v>
      </c>
      <c r="MB20">
        <v>0</v>
      </c>
      <c r="MC20">
        <v>44</v>
      </c>
      <c r="MD20">
        <v>0</v>
      </c>
      <c r="ME20">
        <v>0</v>
      </c>
      <c r="MF20">
        <v>0</v>
      </c>
      <c r="MG20">
        <v>0</v>
      </c>
      <c r="MH20">
        <v>13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16</v>
      </c>
      <c r="MO20">
        <v>0</v>
      </c>
      <c r="MP20">
        <v>0</v>
      </c>
      <c r="MQ20">
        <v>256</v>
      </c>
      <c r="MR20">
        <v>5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63</v>
      </c>
      <c r="NA20">
        <v>11</v>
      </c>
      <c r="NB20">
        <v>0</v>
      </c>
      <c r="NC20">
        <v>0</v>
      </c>
      <c r="ND20">
        <v>0</v>
      </c>
      <c r="NE20">
        <v>175</v>
      </c>
      <c r="NF20">
        <v>0</v>
      </c>
      <c r="NG20">
        <v>0</v>
      </c>
      <c r="NH20">
        <v>39</v>
      </c>
      <c r="NI20">
        <v>0</v>
      </c>
      <c r="NJ20">
        <v>76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26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60</v>
      </c>
      <c r="OR20">
        <v>0</v>
      </c>
      <c r="OS20">
        <v>0</v>
      </c>
      <c r="OT20">
        <v>40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31</v>
      </c>
      <c r="QZ20">
        <v>0</v>
      </c>
      <c r="RA20">
        <v>0</v>
      </c>
      <c r="RB20">
        <v>0</v>
      </c>
      <c r="RC20">
        <v>27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50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17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56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24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119</v>
      </c>
      <c r="WJ20">
        <v>0</v>
      </c>
      <c r="WK20">
        <v>58</v>
      </c>
      <c r="WL20">
        <v>0</v>
      </c>
      <c r="WM20">
        <v>22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139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29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142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349</v>
      </c>
      <c r="YY20">
        <v>452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150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31099</v>
      </c>
    </row>
    <row r="21" spans="1:723" x14ac:dyDescent="0.35">
      <c r="A21">
        <v>28115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17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6009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22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49</v>
      </c>
      <c r="MD21">
        <v>23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124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60</v>
      </c>
      <c r="NA21">
        <v>0</v>
      </c>
      <c r="NB21">
        <v>0</v>
      </c>
      <c r="NC21">
        <v>0</v>
      </c>
      <c r="ND21">
        <v>0</v>
      </c>
      <c r="NE21">
        <v>101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14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276</v>
      </c>
      <c r="OR21">
        <v>0</v>
      </c>
      <c r="OS21">
        <v>0</v>
      </c>
      <c r="OT21">
        <v>60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125</v>
      </c>
      <c r="QU21">
        <v>0</v>
      </c>
      <c r="QV21">
        <v>0</v>
      </c>
      <c r="QW21">
        <v>0</v>
      </c>
      <c r="QX21">
        <v>0</v>
      </c>
      <c r="QY21">
        <v>21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39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22</v>
      </c>
      <c r="VF21">
        <v>0</v>
      </c>
      <c r="VG21">
        <v>42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74</v>
      </c>
      <c r="WJ21">
        <v>0</v>
      </c>
      <c r="WK21">
        <v>17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83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230</v>
      </c>
      <c r="YY21">
        <v>265</v>
      </c>
      <c r="YZ21">
        <v>0</v>
      </c>
      <c r="ZA21">
        <v>0</v>
      </c>
      <c r="ZB21">
        <v>28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196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36017</v>
      </c>
    </row>
    <row r="22" spans="1:723" x14ac:dyDescent="0.35">
      <c r="A22">
        <v>28117</v>
      </c>
      <c r="B22">
        <v>0</v>
      </c>
      <c r="C22">
        <v>52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181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37</v>
      </c>
      <c r="LZ22">
        <v>0</v>
      </c>
      <c r="MA22">
        <v>0</v>
      </c>
      <c r="MB22">
        <v>0</v>
      </c>
      <c r="MC22">
        <v>44</v>
      </c>
      <c r="MD22">
        <v>15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17</v>
      </c>
      <c r="MO22">
        <v>0</v>
      </c>
      <c r="MP22">
        <v>0</v>
      </c>
      <c r="MQ22">
        <v>176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54</v>
      </c>
      <c r="NA22">
        <v>0</v>
      </c>
      <c r="NB22">
        <v>0</v>
      </c>
      <c r="NC22">
        <v>0</v>
      </c>
      <c r="ND22">
        <v>0</v>
      </c>
      <c r="NE22">
        <v>54</v>
      </c>
      <c r="NF22">
        <v>0</v>
      </c>
      <c r="NG22">
        <v>0</v>
      </c>
      <c r="NH22">
        <v>13</v>
      </c>
      <c r="NI22">
        <v>0</v>
      </c>
      <c r="NJ22">
        <v>24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83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60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25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6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59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49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22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74</v>
      </c>
      <c r="WJ22">
        <v>0</v>
      </c>
      <c r="WK22">
        <v>53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60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134</v>
      </c>
      <c r="YY22">
        <v>0</v>
      </c>
      <c r="YZ22">
        <v>0</v>
      </c>
      <c r="ZA22">
        <v>0</v>
      </c>
      <c r="ZB22">
        <v>23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89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29589</v>
      </c>
    </row>
    <row r="23" spans="1:723" x14ac:dyDescent="0.35">
      <c r="A23">
        <v>28135</v>
      </c>
      <c r="B23">
        <v>0</v>
      </c>
      <c r="C23">
        <v>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20</v>
      </c>
      <c r="NA23">
        <v>0</v>
      </c>
      <c r="NB23">
        <v>0</v>
      </c>
      <c r="NC23">
        <v>0</v>
      </c>
      <c r="ND23">
        <v>0</v>
      </c>
      <c r="NE23">
        <v>65</v>
      </c>
      <c r="NF23">
        <v>24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25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23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5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16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32</v>
      </c>
      <c r="YY23">
        <v>88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47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28489</v>
      </c>
    </row>
    <row r="24" spans="1:723" x14ac:dyDescent="0.35">
      <c r="A24">
        <v>28137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</v>
      </c>
      <c r="AV24">
        <v>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16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77</v>
      </c>
      <c r="NA24">
        <v>0</v>
      </c>
      <c r="NB24">
        <v>0</v>
      </c>
      <c r="NC24">
        <v>0</v>
      </c>
      <c r="ND24">
        <v>0</v>
      </c>
      <c r="NE24">
        <v>66</v>
      </c>
      <c r="NF24">
        <v>0</v>
      </c>
      <c r="NG24">
        <v>0</v>
      </c>
      <c r="NH24">
        <v>15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29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104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30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20</v>
      </c>
      <c r="SP24">
        <v>0</v>
      </c>
      <c r="SQ24">
        <v>0</v>
      </c>
      <c r="SR24">
        <v>0</v>
      </c>
      <c r="SS24">
        <v>21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32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103</v>
      </c>
      <c r="WJ24">
        <v>0</v>
      </c>
      <c r="WK24">
        <v>43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55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346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416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29535</v>
      </c>
    </row>
    <row r="25" spans="1:723" x14ac:dyDescent="0.35">
      <c r="A25">
        <v>28139</v>
      </c>
      <c r="B25">
        <v>0</v>
      </c>
      <c r="C25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28</v>
      </c>
      <c r="LY25">
        <v>0</v>
      </c>
      <c r="LZ25">
        <v>0</v>
      </c>
      <c r="MA25">
        <v>0</v>
      </c>
      <c r="MB25">
        <v>0</v>
      </c>
      <c r="MC25">
        <v>31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27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75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69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12</v>
      </c>
      <c r="OQ25">
        <v>94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13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55</v>
      </c>
      <c r="WJ25">
        <v>0</v>
      </c>
      <c r="WK25">
        <v>42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39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81</v>
      </c>
      <c r="YY25">
        <v>180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145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29141</v>
      </c>
    </row>
    <row r="26" spans="1:723" x14ac:dyDescent="0.35">
      <c r="A26">
        <v>28141</v>
      </c>
      <c r="B26">
        <v>0</v>
      </c>
      <c r="C26">
        <v>84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46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16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150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46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55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22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21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51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22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123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6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44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28835</v>
      </c>
    </row>
    <row r="27" spans="1:723" x14ac:dyDescent="0.35">
      <c r="A27">
        <v>28145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792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27</v>
      </c>
      <c r="MD27">
        <v>21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105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76</v>
      </c>
      <c r="NA27">
        <v>0</v>
      </c>
      <c r="NB27">
        <v>0</v>
      </c>
      <c r="NC27">
        <v>0</v>
      </c>
      <c r="ND27">
        <v>0</v>
      </c>
      <c r="NE27">
        <v>71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23</v>
      </c>
      <c r="NY27">
        <v>0</v>
      </c>
      <c r="NZ27">
        <v>15</v>
      </c>
      <c r="OA27">
        <v>17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68</v>
      </c>
      <c r="OQ27">
        <v>210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130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29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3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28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62</v>
      </c>
      <c r="VG27">
        <v>52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155</v>
      </c>
      <c r="WJ27">
        <v>0</v>
      </c>
      <c r="WK27">
        <v>40</v>
      </c>
      <c r="WL27">
        <v>0</v>
      </c>
      <c r="WM27">
        <v>18</v>
      </c>
      <c r="WN27">
        <v>0</v>
      </c>
      <c r="WO27">
        <v>0</v>
      </c>
      <c r="WP27">
        <v>0</v>
      </c>
      <c r="WQ27">
        <v>9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89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25</v>
      </c>
      <c r="YV27">
        <v>0</v>
      </c>
      <c r="YW27">
        <v>0</v>
      </c>
      <c r="YX27">
        <v>137</v>
      </c>
      <c r="YY27">
        <v>318</v>
      </c>
      <c r="YZ27">
        <v>0</v>
      </c>
      <c r="ZA27">
        <v>0</v>
      </c>
      <c r="ZB27">
        <v>33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202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31008</v>
      </c>
    </row>
    <row r="28" spans="1:723" x14ac:dyDescent="0.35">
      <c r="A28">
        <v>28155</v>
      </c>
      <c r="B28">
        <v>0</v>
      </c>
      <c r="C28">
        <v>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51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3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22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28273</v>
      </c>
    </row>
    <row r="29" spans="1:723" x14ac:dyDescent="0.35">
      <c r="A29">
        <v>28159</v>
      </c>
      <c r="B29">
        <v>0</v>
      </c>
      <c r="C29">
        <v>91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70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27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9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86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48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55</v>
      </c>
      <c r="QU29">
        <v>0</v>
      </c>
      <c r="QV29">
        <v>0</v>
      </c>
      <c r="QW29">
        <v>0</v>
      </c>
      <c r="QX29">
        <v>0</v>
      </c>
      <c r="QY29">
        <v>15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31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125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26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32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83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116</v>
      </c>
      <c r="YY29">
        <v>227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107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29333</v>
      </c>
    </row>
    <row r="30" spans="1:723" x14ac:dyDescent="0.35">
      <c r="A30">
        <v>28161</v>
      </c>
      <c r="B30">
        <v>0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73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24</v>
      </c>
      <c r="NA30">
        <v>0</v>
      </c>
      <c r="NB30">
        <v>0</v>
      </c>
      <c r="NC30">
        <v>0</v>
      </c>
      <c r="ND30">
        <v>0</v>
      </c>
      <c r="NE30">
        <v>90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41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75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74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24</v>
      </c>
      <c r="YY30">
        <v>33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77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28681</v>
      </c>
    </row>
    <row r="31" spans="1:723" x14ac:dyDescent="0.35">
      <c r="A31" t="s">
        <v>21</v>
      </c>
      <c r="B31">
        <f>SUM(B2:B30)</f>
        <v>0</v>
      </c>
      <c r="C31">
        <f t="shared" ref="C31:BN31" si="0">SUM(C2:C30)</f>
        <v>866</v>
      </c>
      <c r="D31">
        <f t="shared" si="0"/>
        <v>0</v>
      </c>
      <c r="E31">
        <f t="shared" si="0"/>
        <v>0</v>
      </c>
      <c r="F31">
        <f t="shared" si="0"/>
        <v>9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130</v>
      </c>
      <c r="Z31">
        <f t="shared" si="0"/>
        <v>0</v>
      </c>
      <c r="AA31">
        <f t="shared" si="0"/>
        <v>105</v>
      </c>
      <c r="AB31">
        <f t="shared" si="0"/>
        <v>0</v>
      </c>
      <c r="AC31">
        <f t="shared" si="0"/>
        <v>32</v>
      </c>
      <c r="AD31">
        <f t="shared" si="0"/>
        <v>11</v>
      </c>
      <c r="AE31">
        <f t="shared" si="0"/>
        <v>0</v>
      </c>
      <c r="AF31">
        <f t="shared" si="0"/>
        <v>758</v>
      </c>
      <c r="AG31">
        <f t="shared" si="0"/>
        <v>71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455</v>
      </c>
      <c r="AL31">
        <f t="shared" si="0"/>
        <v>0</v>
      </c>
      <c r="AM31">
        <f t="shared" si="0"/>
        <v>8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11</v>
      </c>
      <c r="AR31">
        <f t="shared" si="0"/>
        <v>182</v>
      </c>
      <c r="AS31">
        <f t="shared" si="0"/>
        <v>0</v>
      </c>
      <c r="AT31">
        <f t="shared" si="0"/>
        <v>0</v>
      </c>
      <c r="AU31">
        <f t="shared" si="0"/>
        <v>785</v>
      </c>
      <c r="AV31">
        <f t="shared" si="0"/>
        <v>1280</v>
      </c>
      <c r="AW31">
        <f t="shared" si="0"/>
        <v>59</v>
      </c>
      <c r="AX31">
        <f t="shared" si="0"/>
        <v>0</v>
      </c>
      <c r="AY31">
        <f t="shared" si="0"/>
        <v>41</v>
      </c>
      <c r="AZ31">
        <f t="shared" si="0"/>
        <v>21</v>
      </c>
      <c r="BA31">
        <f t="shared" si="0"/>
        <v>1</v>
      </c>
      <c r="BB31">
        <f t="shared" si="0"/>
        <v>0</v>
      </c>
      <c r="BC31">
        <f t="shared" si="0"/>
        <v>0</v>
      </c>
      <c r="BD31">
        <f t="shared" si="0"/>
        <v>215</v>
      </c>
      <c r="BE31">
        <f t="shared" si="0"/>
        <v>80</v>
      </c>
      <c r="BF31">
        <f t="shared" si="0"/>
        <v>0</v>
      </c>
      <c r="BG31">
        <f t="shared" si="0"/>
        <v>0</v>
      </c>
      <c r="BH31">
        <f t="shared" si="0"/>
        <v>0</v>
      </c>
      <c r="BI31">
        <f t="shared" si="0"/>
        <v>0</v>
      </c>
      <c r="BJ31">
        <f t="shared" si="0"/>
        <v>0</v>
      </c>
      <c r="BK31">
        <f t="shared" si="0"/>
        <v>0</v>
      </c>
      <c r="BL31">
        <f t="shared" si="0"/>
        <v>0</v>
      </c>
      <c r="BM31">
        <f t="shared" si="0"/>
        <v>0</v>
      </c>
      <c r="BN31">
        <f t="shared" si="0"/>
        <v>0</v>
      </c>
      <c r="BO31">
        <f t="shared" ref="BO31:DZ31" si="1">SUM(BO2:BO30)</f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si="1"/>
        <v>0</v>
      </c>
      <c r="CE31">
        <f t="shared" si="1"/>
        <v>0</v>
      </c>
      <c r="CF31">
        <f t="shared" si="1"/>
        <v>0</v>
      </c>
      <c r="CG31">
        <f t="shared" si="1"/>
        <v>0</v>
      </c>
      <c r="CH31">
        <f t="shared" si="1"/>
        <v>0</v>
      </c>
      <c r="CI31">
        <f t="shared" si="1"/>
        <v>0</v>
      </c>
      <c r="CJ31">
        <f t="shared" si="1"/>
        <v>0</v>
      </c>
      <c r="CK31">
        <f t="shared" si="1"/>
        <v>0</v>
      </c>
      <c r="CL31">
        <f t="shared" si="1"/>
        <v>0</v>
      </c>
      <c r="CM31">
        <f t="shared" si="1"/>
        <v>70</v>
      </c>
      <c r="CN31">
        <f t="shared" si="1"/>
        <v>0</v>
      </c>
      <c r="CO31">
        <f t="shared" si="1"/>
        <v>0</v>
      </c>
      <c r="CP31">
        <f t="shared" si="1"/>
        <v>0</v>
      </c>
      <c r="CQ31">
        <f t="shared" si="1"/>
        <v>0</v>
      </c>
      <c r="CR31">
        <f t="shared" si="1"/>
        <v>0</v>
      </c>
      <c r="CS31">
        <f t="shared" si="1"/>
        <v>0</v>
      </c>
      <c r="CT31">
        <f t="shared" si="1"/>
        <v>0</v>
      </c>
      <c r="CU31">
        <f t="shared" si="1"/>
        <v>0</v>
      </c>
      <c r="CV31">
        <f t="shared" si="1"/>
        <v>0</v>
      </c>
      <c r="CW31">
        <f t="shared" si="1"/>
        <v>0</v>
      </c>
      <c r="CX31">
        <f t="shared" si="1"/>
        <v>0</v>
      </c>
      <c r="CY31">
        <f t="shared" si="1"/>
        <v>0</v>
      </c>
      <c r="CZ31">
        <f t="shared" si="1"/>
        <v>0</v>
      </c>
      <c r="DA31">
        <f t="shared" si="1"/>
        <v>155</v>
      </c>
      <c r="DB31">
        <f t="shared" si="1"/>
        <v>0</v>
      </c>
      <c r="DC31">
        <f t="shared" si="1"/>
        <v>0</v>
      </c>
      <c r="DD31">
        <f t="shared" si="1"/>
        <v>0</v>
      </c>
      <c r="DE31">
        <f t="shared" si="1"/>
        <v>0</v>
      </c>
      <c r="DF31">
        <f t="shared" si="1"/>
        <v>0</v>
      </c>
      <c r="DG31">
        <f t="shared" si="1"/>
        <v>121</v>
      </c>
      <c r="DH31">
        <f t="shared" si="1"/>
        <v>0</v>
      </c>
      <c r="DI31">
        <f t="shared" si="1"/>
        <v>0</v>
      </c>
      <c r="DJ31">
        <f t="shared" si="1"/>
        <v>0</v>
      </c>
      <c r="DK31">
        <f t="shared" si="1"/>
        <v>0</v>
      </c>
      <c r="DL31">
        <f t="shared" si="1"/>
        <v>0</v>
      </c>
      <c r="DM31">
        <f t="shared" si="1"/>
        <v>0</v>
      </c>
      <c r="DN31">
        <f t="shared" si="1"/>
        <v>0</v>
      </c>
      <c r="DO31">
        <f t="shared" si="1"/>
        <v>0</v>
      </c>
      <c r="DP31">
        <f t="shared" si="1"/>
        <v>0</v>
      </c>
      <c r="DQ31">
        <f t="shared" si="1"/>
        <v>0</v>
      </c>
      <c r="DR31">
        <f t="shared" si="1"/>
        <v>0</v>
      </c>
      <c r="DS31">
        <f t="shared" si="1"/>
        <v>0</v>
      </c>
      <c r="DT31">
        <f t="shared" si="1"/>
        <v>0</v>
      </c>
      <c r="DU31">
        <f t="shared" si="1"/>
        <v>0</v>
      </c>
      <c r="DV31">
        <f t="shared" si="1"/>
        <v>0</v>
      </c>
      <c r="DW31">
        <f t="shared" si="1"/>
        <v>0</v>
      </c>
      <c r="DX31">
        <f t="shared" si="1"/>
        <v>0</v>
      </c>
      <c r="DY31">
        <f t="shared" si="1"/>
        <v>0</v>
      </c>
      <c r="DZ31">
        <f t="shared" si="1"/>
        <v>0</v>
      </c>
      <c r="EA31">
        <f t="shared" ref="EA31:GL31" si="2">SUM(EA2:EA30)</f>
        <v>0</v>
      </c>
      <c r="EB31">
        <f t="shared" si="2"/>
        <v>0</v>
      </c>
      <c r="EC31">
        <f t="shared" si="2"/>
        <v>0</v>
      </c>
      <c r="ED31">
        <f t="shared" si="2"/>
        <v>0</v>
      </c>
      <c r="EE31">
        <f t="shared" si="2"/>
        <v>0</v>
      </c>
      <c r="EF31">
        <f t="shared" si="2"/>
        <v>755</v>
      </c>
      <c r="EG31">
        <f t="shared" si="2"/>
        <v>0</v>
      </c>
      <c r="EH31">
        <f t="shared" si="2"/>
        <v>0</v>
      </c>
      <c r="EI31">
        <f t="shared" si="2"/>
        <v>300</v>
      </c>
      <c r="EJ31">
        <f t="shared" si="2"/>
        <v>0</v>
      </c>
      <c r="EK31">
        <f t="shared" si="2"/>
        <v>0</v>
      </c>
      <c r="EL31">
        <f t="shared" si="2"/>
        <v>0</v>
      </c>
      <c r="EM31">
        <f t="shared" si="2"/>
        <v>0</v>
      </c>
      <c r="EN31">
        <f t="shared" si="2"/>
        <v>0</v>
      </c>
      <c r="EO31">
        <f t="shared" si="2"/>
        <v>0</v>
      </c>
      <c r="EP31">
        <f t="shared" si="2"/>
        <v>0</v>
      </c>
      <c r="EQ31">
        <f t="shared" si="2"/>
        <v>0</v>
      </c>
      <c r="ER31">
        <f t="shared" si="2"/>
        <v>0</v>
      </c>
      <c r="ES31">
        <f t="shared" si="2"/>
        <v>28</v>
      </c>
      <c r="ET31">
        <f t="shared" si="2"/>
        <v>0</v>
      </c>
      <c r="EU31">
        <f t="shared" si="2"/>
        <v>0</v>
      </c>
      <c r="EV31">
        <f t="shared" si="2"/>
        <v>0</v>
      </c>
      <c r="EW31">
        <f t="shared" si="2"/>
        <v>0</v>
      </c>
      <c r="EX31">
        <f t="shared" si="2"/>
        <v>0</v>
      </c>
      <c r="EY31">
        <f t="shared" si="2"/>
        <v>0</v>
      </c>
      <c r="EZ31">
        <f t="shared" si="2"/>
        <v>0</v>
      </c>
      <c r="FA31">
        <f t="shared" si="2"/>
        <v>0</v>
      </c>
      <c r="FB31">
        <f t="shared" si="2"/>
        <v>0</v>
      </c>
      <c r="FC31">
        <f t="shared" si="2"/>
        <v>0</v>
      </c>
      <c r="FD31">
        <f t="shared" si="2"/>
        <v>0</v>
      </c>
      <c r="FE31">
        <f t="shared" si="2"/>
        <v>0</v>
      </c>
      <c r="FF31">
        <f t="shared" si="2"/>
        <v>0</v>
      </c>
      <c r="FG31">
        <f t="shared" si="2"/>
        <v>0</v>
      </c>
      <c r="FH31">
        <f t="shared" si="2"/>
        <v>0</v>
      </c>
      <c r="FI31">
        <f t="shared" si="2"/>
        <v>0</v>
      </c>
      <c r="FJ31">
        <f t="shared" si="2"/>
        <v>0</v>
      </c>
      <c r="FK31">
        <f t="shared" si="2"/>
        <v>0</v>
      </c>
      <c r="FL31">
        <f t="shared" si="2"/>
        <v>0</v>
      </c>
      <c r="FM31">
        <f t="shared" si="2"/>
        <v>0</v>
      </c>
      <c r="FN31">
        <f t="shared" si="2"/>
        <v>0</v>
      </c>
      <c r="FO31">
        <f t="shared" si="2"/>
        <v>0</v>
      </c>
      <c r="FP31">
        <f t="shared" si="2"/>
        <v>0</v>
      </c>
      <c r="FQ31">
        <f t="shared" si="2"/>
        <v>0</v>
      </c>
      <c r="FR31">
        <f t="shared" si="2"/>
        <v>102</v>
      </c>
      <c r="FS31">
        <f t="shared" si="2"/>
        <v>0</v>
      </c>
      <c r="FT31">
        <f t="shared" si="2"/>
        <v>0</v>
      </c>
      <c r="FU31">
        <f t="shared" si="2"/>
        <v>0</v>
      </c>
      <c r="FV31">
        <f t="shared" si="2"/>
        <v>0</v>
      </c>
      <c r="FW31">
        <f t="shared" si="2"/>
        <v>0</v>
      </c>
      <c r="FX31">
        <f t="shared" si="2"/>
        <v>0</v>
      </c>
      <c r="FY31">
        <f t="shared" si="2"/>
        <v>0</v>
      </c>
      <c r="FZ31">
        <f t="shared" si="2"/>
        <v>0</v>
      </c>
      <c r="GA31">
        <f t="shared" si="2"/>
        <v>42</v>
      </c>
      <c r="GB31">
        <f t="shared" si="2"/>
        <v>0</v>
      </c>
      <c r="GC31">
        <f t="shared" si="2"/>
        <v>0</v>
      </c>
      <c r="GD31">
        <f t="shared" si="2"/>
        <v>0</v>
      </c>
      <c r="GE31">
        <f t="shared" si="2"/>
        <v>0</v>
      </c>
      <c r="GF31">
        <f t="shared" si="2"/>
        <v>0</v>
      </c>
      <c r="GG31">
        <f t="shared" si="2"/>
        <v>0</v>
      </c>
      <c r="GH31">
        <f t="shared" si="2"/>
        <v>0</v>
      </c>
      <c r="GI31">
        <f t="shared" si="2"/>
        <v>0</v>
      </c>
      <c r="GJ31">
        <f t="shared" si="2"/>
        <v>0</v>
      </c>
      <c r="GK31">
        <f t="shared" si="2"/>
        <v>0</v>
      </c>
      <c r="GL31">
        <f t="shared" si="2"/>
        <v>0</v>
      </c>
      <c r="GM31">
        <f t="shared" ref="GM31:IX31" si="3">SUM(GM2:GM30)</f>
        <v>0</v>
      </c>
      <c r="GN31">
        <f t="shared" si="3"/>
        <v>54</v>
      </c>
      <c r="GO31">
        <f t="shared" si="3"/>
        <v>0</v>
      </c>
      <c r="GP31">
        <f t="shared" si="3"/>
        <v>0</v>
      </c>
      <c r="GQ31">
        <f t="shared" si="3"/>
        <v>0</v>
      </c>
      <c r="GR31">
        <f t="shared" si="3"/>
        <v>0</v>
      </c>
      <c r="GS31">
        <f t="shared" si="3"/>
        <v>0</v>
      </c>
      <c r="GT31">
        <f t="shared" si="3"/>
        <v>0</v>
      </c>
      <c r="GU31">
        <f t="shared" si="3"/>
        <v>0</v>
      </c>
      <c r="GV31">
        <f t="shared" si="3"/>
        <v>0</v>
      </c>
      <c r="GW31">
        <f t="shared" si="3"/>
        <v>0</v>
      </c>
      <c r="GX31">
        <f t="shared" si="3"/>
        <v>0</v>
      </c>
      <c r="GY31">
        <f t="shared" si="3"/>
        <v>0</v>
      </c>
      <c r="GZ31">
        <f t="shared" si="3"/>
        <v>0</v>
      </c>
      <c r="HA31">
        <f t="shared" si="3"/>
        <v>0</v>
      </c>
      <c r="HB31">
        <f t="shared" si="3"/>
        <v>0</v>
      </c>
      <c r="HC31">
        <f t="shared" si="3"/>
        <v>0</v>
      </c>
      <c r="HD31">
        <f t="shared" si="3"/>
        <v>0</v>
      </c>
      <c r="HE31">
        <f t="shared" si="3"/>
        <v>0</v>
      </c>
      <c r="HF31">
        <f t="shared" si="3"/>
        <v>0</v>
      </c>
      <c r="HG31">
        <f t="shared" si="3"/>
        <v>0</v>
      </c>
      <c r="HH31">
        <f t="shared" si="3"/>
        <v>0</v>
      </c>
      <c r="HI31">
        <f t="shared" si="3"/>
        <v>0</v>
      </c>
      <c r="HJ31">
        <f t="shared" si="3"/>
        <v>0</v>
      </c>
      <c r="HK31">
        <f t="shared" si="3"/>
        <v>0</v>
      </c>
      <c r="HL31">
        <f t="shared" si="3"/>
        <v>0</v>
      </c>
      <c r="HM31">
        <f t="shared" si="3"/>
        <v>0</v>
      </c>
      <c r="HN31">
        <f t="shared" si="3"/>
        <v>0</v>
      </c>
      <c r="HO31">
        <f t="shared" si="3"/>
        <v>0</v>
      </c>
      <c r="HP31">
        <f t="shared" si="3"/>
        <v>0</v>
      </c>
      <c r="HQ31">
        <f t="shared" si="3"/>
        <v>0</v>
      </c>
      <c r="HR31">
        <f t="shared" si="3"/>
        <v>0</v>
      </c>
      <c r="HS31">
        <f t="shared" si="3"/>
        <v>0</v>
      </c>
      <c r="HT31">
        <f t="shared" si="3"/>
        <v>0</v>
      </c>
      <c r="HU31">
        <f t="shared" si="3"/>
        <v>0</v>
      </c>
      <c r="HV31">
        <f t="shared" si="3"/>
        <v>0</v>
      </c>
      <c r="HW31">
        <f t="shared" si="3"/>
        <v>0</v>
      </c>
      <c r="HX31">
        <f t="shared" si="3"/>
        <v>0</v>
      </c>
      <c r="HY31">
        <f t="shared" si="3"/>
        <v>0</v>
      </c>
      <c r="HZ31">
        <f t="shared" si="3"/>
        <v>0</v>
      </c>
      <c r="IA31">
        <f t="shared" si="3"/>
        <v>0</v>
      </c>
      <c r="IB31">
        <f t="shared" si="3"/>
        <v>0</v>
      </c>
      <c r="IC31">
        <f t="shared" si="3"/>
        <v>0</v>
      </c>
      <c r="ID31">
        <f t="shared" si="3"/>
        <v>0</v>
      </c>
      <c r="IE31">
        <f t="shared" si="3"/>
        <v>48</v>
      </c>
      <c r="IF31">
        <f t="shared" si="3"/>
        <v>0</v>
      </c>
      <c r="IG31">
        <f t="shared" si="3"/>
        <v>0</v>
      </c>
      <c r="IH31">
        <f t="shared" si="3"/>
        <v>0</v>
      </c>
      <c r="II31">
        <f t="shared" si="3"/>
        <v>0</v>
      </c>
      <c r="IJ31">
        <f t="shared" si="3"/>
        <v>0</v>
      </c>
      <c r="IK31">
        <f t="shared" si="3"/>
        <v>0</v>
      </c>
      <c r="IL31">
        <f t="shared" si="3"/>
        <v>0</v>
      </c>
      <c r="IM31">
        <f t="shared" si="3"/>
        <v>0</v>
      </c>
      <c r="IN31">
        <f t="shared" si="3"/>
        <v>0</v>
      </c>
      <c r="IO31">
        <f t="shared" si="3"/>
        <v>35</v>
      </c>
      <c r="IP31">
        <f t="shared" si="3"/>
        <v>11881</v>
      </c>
      <c r="IQ31">
        <f t="shared" si="3"/>
        <v>0</v>
      </c>
      <c r="IR31">
        <f t="shared" si="3"/>
        <v>0</v>
      </c>
      <c r="IS31">
        <f t="shared" si="3"/>
        <v>0</v>
      </c>
      <c r="IT31">
        <f t="shared" si="3"/>
        <v>0</v>
      </c>
      <c r="IU31">
        <f t="shared" si="3"/>
        <v>0</v>
      </c>
      <c r="IV31">
        <f t="shared" si="3"/>
        <v>0</v>
      </c>
      <c r="IW31">
        <f t="shared" si="3"/>
        <v>129</v>
      </c>
      <c r="IX31">
        <f t="shared" si="3"/>
        <v>0</v>
      </c>
      <c r="IY31">
        <f t="shared" ref="IY31:LJ31" si="4">SUM(IY2:IY30)</f>
        <v>0</v>
      </c>
      <c r="IZ31">
        <f t="shared" si="4"/>
        <v>0</v>
      </c>
      <c r="JA31">
        <f t="shared" si="4"/>
        <v>25</v>
      </c>
      <c r="JB31">
        <f t="shared" si="4"/>
        <v>0</v>
      </c>
      <c r="JC31">
        <f t="shared" si="4"/>
        <v>0</v>
      </c>
      <c r="JD31">
        <f t="shared" si="4"/>
        <v>0</v>
      </c>
      <c r="JE31">
        <f t="shared" si="4"/>
        <v>0</v>
      </c>
      <c r="JF31">
        <f t="shared" si="4"/>
        <v>0</v>
      </c>
      <c r="JG31">
        <f t="shared" si="4"/>
        <v>0</v>
      </c>
      <c r="JH31">
        <f t="shared" si="4"/>
        <v>0</v>
      </c>
      <c r="JI31">
        <f t="shared" si="4"/>
        <v>175</v>
      </c>
      <c r="JJ31">
        <f t="shared" si="4"/>
        <v>579</v>
      </c>
      <c r="JK31">
        <f t="shared" si="4"/>
        <v>0</v>
      </c>
      <c r="JL31">
        <f t="shared" si="4"/>
        <v>0</v>
      </c>
      <c r="JM31">
        <f t="shared" si="4"/>
        <v>65</v>
      </c>
      <c r="JN31">
        <f t="shared" si="4"/>
        <v>0</v>
      </c>
      <c r="JO31">
        <f t="shared" si="4"/>
        <v>0</v>
      </c>
      <c r="JP31">
        <f t="shared" si="4"/>
        <v>0</v>
      </c>
      <c r="JQ31">
        <f t="shared" si="4"/>
        <v>0</v>
      </c>
      <c r="JR31">
        <f t="shared" si="4"/>
        <v>0</v>
      </c>
      <c r="JS31">
        <f t="shared" si="4"/>
        <v>0</v>
      </c>
      <c r="JT31">
        <f t="shared" si="4"/>
        <v>40</v>
      </c>
      <c r="JU31">
        <f t="shared" si="4"/>
        <v>0</v>
      </c>
      <c r="JV31">
        <f t="shared" si="4"/>
        <v>0</v>
      </c>
      <c r="JW31">
        <f t="shared" si="4"/>
        <v>156</v>
      </c>
      <c r="JX31">
        <f t="shared" si="4"/>
        <v>0</v>
      </c>
      <c r="JY31">
        <f t="shared" si="4"/>
        <v>124</v>
      </c>
      <c r="JZ31">
        <f t="shared" si="4"/>
        <v>443</v>
      </c>
      <c r="KA31">
        <f t="shared" si="4"/>
        <v>0</v>
      </c>
      <c r="KB31">
        <f t="shared" si="4"/>
        <v>0</v>
      </c>
      <c r="KC31">
        <f t="shared" si="4"/>
        <v>0</v>
      </c>
      <c r="KD31">
        <f t="shared" si="4"/>
        <v>0</v>
      </c>
      <c r="KE31">
        <f t="shared" si="4"/>
        <v>0</v>
      </c>
      <c r="KF31">
        <f t="shared" si="4"/>
        <v>0</v>
      </c>
      <c r="KG31">
        <f t="shared" si="4"/>
        <v>73</v>
      </c>
      <c r="KH31">
        <f t="shared" si="4"/>
        <v>198</v>
      </c>
      <c r="KI31">
        <f t="shared" si="4"/>
        <v>332</v>
      </c>
      <c r="KJ31">
        <f t="shared" si="4"/>
        <v>120</v>
      </c>
      <c r="KK31">
        <f t="shared" si="4"/>
        <v>99</v>
      </c>
      <c r="KL31">
        <f t="shared" si="4"/>
        <v>0</v>
      </c>
      <c r="KM31">
        <f t="shared" si="4"/>
        <v>0</v>
      </c>
      <c r="KN31">
        <f t="shared" si="4"/>
        <v>0</v>
      </c>
      <c r="KO31">
        <f t="shared" si="4"/>
        <v>72</v>
      </c>
      <c r="KP31">
        <f t="shared" si="4"/>
        <v>0</v>
      </c>
      <c r="KQ31">
        <f t="shared" si="4"/>
        <v>150</v>
      </c>
      <c r="KR31">
        <f t="shared" si="4"/>
        <v>0</v>
      </c>
      <c r="KS31">
        <f t="shared" si="4"/>
        <v>131</v>
      </c>
      <c r="KT31">
        <f t="shared" si="4"/>
        <v>115</v>
      </c>
      <c r="KU31">
        <f t="shared" si="4"/>
        <v>103</v>
      </c>
      <c r="KV31">
        <f t="shared" si="4"/>
        <v>0</v>
      </c>
      <c r="KW31">
        <f t="shared" si="4"/>
        <v>0</v>
      </c>
      <c r="KX31">
        <f t="shared" si="4"/>
        <v>0</v>
      </c>
      <c r="KY31">
        <f t="shared" si="4"/>
        <v>0</v>
      </c>
      <c r="KZ31">
        <f t="shared" si="4"/>
        <v>0</v>
      </c>
      <c r="LA31">
        <f t="shared" si="4"/>
        <v>0</v>
      </c>
      <c r="LB31">
        <f t="shared" si="4"/>
        <v>0</v>
      </c>
      <c r="LC31">
        <f t="shared" si="4"/>
        <v>0</v>
      </c>
      <c r="LD31">
        <f t="shared" si="4"/>
        <v>0</v>
      </c>
      <c r="LE31">
        <f t="shared" si="4"/>
        <v>0</v>
      </c>
      <c r="LF31">
        <f t="shared" si="4"/>
        <v>0</v>
      </c>
      <c r="LG31">
        <f t="shared" si="4"/>
        <v>55</v>
      </c>
      <c r="LH31">
        <f t="shared" si="4"/>
        <v>0</v>
      </c>
      <c r="LI31">
        <f t="shared" si="4"/>
        <v>0</v>
      </c>
      <c r="LJ31">
        <f t="shared" si="4"/>
        <v>0</v>
      </c>
      <c r="LK31">
        <f t="shared" ref="LK31:NV31" si="5">SUM(LK2:LK30)</f>
        <v>0</v>
      </c>
      <c r="LL31">
        <f t="shared" si="5"/>
        <v>9</v>
      </c>
      <c r="LM31">
        <f t="shared" si="5"/>
        <v>0</v>
      </c>
      <c r="LN31">
        <f t="shared" si="5"/>
        <v>0</v>
      </c>
      <c r="LO31">
        <f t="shared" si="5"/>
        <v>0</v>
      </c>
      <c r="LP31">
        <f t="shared" si="5"/>
        <v>0</v>
      </c>
      <c r="LQ31">
        <f t="shared" si="5"/>
        <v>84</v>
      </c>
      <c r="LR31">
        <f t="shared" si="5"/>
        <v>0</v>
      </c>
      <c r="LS31">
        <f t="shared" si="5"/>
        <v>28</v>
      </c>
      <c r="LT31">
        <f t="shared" si="5"/>
        <v>0</v>
      </c>
      <c r="LU31">
        <f t="shared" si="5"/>
        <v>0</v>
      </c>
      <c r="LV31">
        <f t="shared" si="5"/>
        <v>0</v>
      </c>
      <c r="LW31">
        <f t="shared" si="5"/>
        <v>144</v>
      </c>
      <c r="LX31">
        <f t="shared" si="5"/>
        <v>1751</v>
      </c>
      <c r="LY31">
        <f t="shared" si="5"/>
        <v>235</v>
      </c>
      <c r="LZ31">
        <f t="shared" si="5"/>
        <v>0</v>
      </c>
      <c r="MA31">
        <f t="shared" si="5"/>
        <v>0</v>
      </c>
      <c r="MB31">
        <f t="shared" si="5"/>
        <v>0</v>
      </c>
      <c r="MC31">
        <f t="shared" si="5"/>
        <v>992</v>
      </c>
      <c r="MD31">
        <f t="shared" si="5"/>
        <v>388</v>
      </c>
      <c r="ME31">
        <f t="shared" si="5"/>
        <v>251</v>
      </c>
      <c r="MF31">
        <f t="shared" si="5"/>
        <v>17</v>
      </c>
      <c r="MG31">
        <f t="shared" si="5"/>
        <v>0</v>
      </c>
      <c r="MH31">
        <f t="shared" si="5"/>
        <v>179</v>
      </c>
      <c r="MI31">
        <f t="shared" si="5"/>
        <v>51</v>
      </c>
      <c r="MJ31">
        <f t="shared" si="5"/>
        <v>300</v>
      </c>
      <c r="MK31">
        <f t="shared" si="5"/>
        <v>208</v>
      </c>
      <c r="ML31">
        <f t="shared" si="5"/>
        <v>17</v>
      </c>
      <c r="MM31">
        <f t="shared" si="5"/>
        <v>76</v>
      </c>
      <c r="MN31">
        <f t="shared" si="5"/>
        <v>523</v>
      </c>
      <c r="MO31">
        <f t="shared" si="5"/>
        <v>0</v>
      </c>
      <c r="MP31">
        <f t="shared" si="5"/>
        <v>156</v>
      </c>
      <c r="MQ31">
        <f t="shared" si="5"/>
        <v>2006</v>
      </c>
      <c r="MR31">
        <f t="shared" si="5"/>
        <v>27</v>
      </c>
      <c r="MS31">
        <f t="shared" si="5"/>
        <v>0</v>
      </c>
      <c r="MT31">
        <f t="shared" si="5"/>
        <v>0</v>
      </c>
      <c r="MU31">
        <f t="shared" si="5"/>
        <v>0</v>
      </c>
      <c r="MV31">
        <f t="shared" si="5"/>
        <v>0</v>
      </c>
      <c r="MW31">
        <f t="shared" si="5"/>
        <v>0</v>
      </c>
      <c r="MX31">
        <f t="shared" si="5"/>
        <v>0</v>
      </c>
      <c r="MY31">
        <f t="shared" si="5"/>
        <v>278</v>
      </c>
      <c r="MZ31">
        <f t="shared" si="5"/>
        <v>1941</v>
      </c>
      <c r="NA31">
        <f t="shared" si="5"/>
        <v>201</v>
      </c>
      <c r="NB31">
        <f t="shared" si="5"/>
        <v>37</v>
      </c>
      <c r="NC31">
        <f t="shared" si="5"/>
        <v>0</v>
      </c>
      <c r="ND31">
        <f t="shared" si="5"/>
        <v>63</v>
      </c>
      <c r="NE31">
        <f t="shared" si="5"/>
        <v>3300</v>
      </c>
      <c r="NF31">
        <f t="shared" si="5"/>
        <v>145</v>
      </c>
      <c r="NG31">
        <f t="shared" si="5"/>
        <v>0</v>
      </c>
      <c r="NH31">
        <f t="shared" si="5"/>
        <v>682</v>
      </c>
      <c r="NI31">
        <f t="shared" si="5"/>
        <v>90</v>
      </c>
      <c r="NJ31">
        <f t="shared" si="5"/>
        <v>1338</v>
      </c>
      <c r="NK31">
        <f t="shared" si="5"/>
        <v>70</v>
      </c>
      <c r="NL31">
        <f t="shared" si="5"/>
        <v>29</v>
      </c>
      <c r="NM31">
        <f t="shared" si="5"/>
        <v>362</v>
      </c>
      <c r="NN31">
        <f t="shared" si="5"/>
        <v>77</v>
      </c>
      <c r="NO31">
        <f t="shared" si="5"/>
        <v>268</v>
      </c>
      <c r="NP31">
        <f t="shared" si="5"/>
        <v>105</v>
      </c>
      <c r="NQ31">
        <f t="shared" si="5"/>
        <v>39</v>
      </c>
      <c r="NR31">
        <f t="shared" si="5"/>
        <v>0</v>
      </c>
      <c r="NS31">
        <f t="shared" si="5"/>
        <v>215</v>
      </c>
      <c r="NT31">
        <f t="shared" si="5"/>
        <v>0</v>
      </c>
      <c r="NU31">
        <f t="shared" si="5"/>
        <v>362</v>
      </c>
      <c r="NV31">
        <f t="shared" si="5"/>
        <v>0</v>
      </c>
      <c r="NW31">
        <f t="shared" ref="NW31:QH31" si="6">SUM(NW2:NW30)</f>
        <v>1833</v>
      </c>
      <c r="NX31">
        <f t="shared" si="6"/>
        <v>107</v>
      </c>
      <c r="NY31">
        <f t="shared" si="6"/>
        <v>33</v>
      </c>
      <c r="NZ31">
        <f t="shared" si="6"/>
        <v>138</v>
      </c>
      <c r="OA31">
        <f t="shared" si="6"/>
        <v>213</v>
      </c>
      <c r="OB31">
        <f t="shared" si="6"/>
        <v>0</v>
      </c>
      <c r="OC31">
        <f t="shared" si="6"/>
        <v>0</v>
      </c>
      <c r="OD31">
        <f t="shared" si="6"/>
        <v>2</v>
      </c>
      <c r="OE31">
        <f t="shared" si="6"/>
        <v>55</v>
      </c>
      <c r="OF31">
        <f t="shared" si="6"/>
        <v>58</v>
      </c>
      <c r="OG31">
        <f t="shared" si="6"/>
        <v>11</v>
      </c>
      <c r="OH31">
        <f t="shared" si="6"/>
        <v>125</v>
      </c>
      <c r="OI31">
        <f t="shared" si="6"/>
        <v>0</v>
      </c>
      <c r="OJ31">
        <f t="shared" si="6"/>
        <v>52</v>
      </c>
      <c r="OK31">
        <f t="shared" si="6"/>
        <v>23</v>
      </c>
      <c r="OL31">
        <f t="shared" si="6"/>
        <v>0</v>
      </c>
      <c r="OM31">
        <f t="shared" si="6"/>
        <v>0</v>
      </c>
      <c r="ON31">
        <f t="shared" si="6"/>
        <v>0</v>
      </c>
      <c r="OO31">
        <f t="shared" si="6"/>
        <v>0</v>
      </c>
      <c r="OP31">
        <f t="shared" si="6"/>
        <v>535</v>
      </c>
      <c r="OQ31">
        <f t="shared" si="6"/>
        <v>2029</v>
      </c>
      <c r="OR31">
        <f t="shared" si="6"/>
        <v>324</v>
      </c>
      <c r="OS31">
        <f t="shared" si="6"/>
        <v>0</v>
      </c>
      <c r="OT31">
        <f t="shared" si="6"/>
        <v>328</v>
      </c>
      <c r="OU31">
        <f t="shared" si="6"/>
        <v>131</v>
      </c>
      <c r="OV31">
        <f t="shared" si="6"/>
        <v>0</v>
      </c>
      <c r="OW31">
        <f t="shared" si="6"/>
        <v>0</v>
      </c>
      <c r="OX31">
        <f t="shared" si="6"/>
        <v>0</v>
      </c>
      <c r="OY31">
        <f t="shared" si="6"/>
        <v>0</v>
      </c>
      <c r="OZ31">
        <f t="shared" si="6"/>
        <v>0</v>
      </c>
      <c r="PA31">
        <f t="shared" si="6"/>
        <v>0</v>
      </c>
      <c r="PB31">
        <f t="shared" si="6"/>
        <v>0</v>
      </c>
      <c r="PC31">
        <f t="shared" si="6"/>
        <v>0</v>
      </c>
      <c r="PD31">
        <f t="shared" si="6"/>
        <v>0</v>
      </c>
      <c r="PE31">
        <f t="shared" si="6"/>
        <v>0</v>
      </c>
      <c r="PF31">
        <f t="shared" si="6"/>
        <v>0</v>
      </c>
      <c r="PG31">
        <f t="shared" si="6"/>
        <v>0</v>
      </c>
      <c r="PH31">
        <f t="shared" si="6"/>
        <v>0</v>
      </c>
      <c r="PI31">
        <f t="shared" si="6"/>
        <v>32</v>
      </c>
      <c r="PJ31">
        <f t="shared" si="6"/>
        <v>0</v>
      </c>
      <c r="PK31">
        <f t="shared" si="6"/>
        <v>0</v>
      </c>
      <c r="PL31">
        <f t="shared" si="6"/>
        <v>0</v>
      </c>
      <c r="PM31">
        <f t="shared" si="6"/>
        <v>0</v>
      </c>
      <c r="PN31">
        <f t="shared" si="6"/>
        <v>0</v>
      </c>
      <c r="PO31">
        <f t="shared" si="6"/>
        <v>0</v>
      </c>
      <c r="PP31">
        <f t="shared" si="6"/>
        <v>173</v>
      </c>
      <c r="PQ31">
        <f t="shared" si="6"/>
        <v>0</v>
      </c>
      <c r="PR31">
        <f t="shared" si="6"/>
        <v>121</v>
      </c>
      <c r="PS31">
        <f t="shared" si="6"/>
        <v>0</v>
      </c>
      <c r="PT31">
        <f t="shared" si="6"/>
        <v>3939</v>
      </c>
      <c r="PU31">
        <f t="shared" si="6"/>
        <v>0</v>
      </c>
      <c r="PV31">
        <f t="shared" si="6"/>
        <v>0</v>
      </c>
      <c r="PW31">
        <f t="shared" si="6"/>
        <v>767</v>
      </c>
      <c r="PX31">
        <f t="shared" si="6"/>
        <v>34</v>
      </c>
      <c r="PY31">
        <f t="shared" si="6"/>
        <v>0</v>
      </c>
      <c r="PZ31">
        <f t="shared" si="6"/>
        <v>0</v>
      </c>
      <c r="QA31">
        <f t="shared" si="6"/>
        <v>0</v>
      </c>
      <c r="QB31">
        <f t="shared" si="6"/>
        <v>0</v>
      </c>
      <c r="QC31">
        <f t="shared" si="6"/>
        <v>0</v>
      </c>
      <c r="QD31">
        <f t="shared" si="6"/>
        <v>0</v>
      </c>
      <c r="QE31">
        <f t="shared" si="6"/>
        <v>0</v>
      </c>
      <c r="QF31">
        <f t="shared" si="6"/>
        <v>0</v>
      </c>
      <c r="QG31">
        <f t="shared" si="6"/>
        <v>0</v>
      </c>
      <c r="QH31">
        <f t="shared" si="6"/>
        <v>0</v>
      </c>
      <c r="QI31">
        <f t="shared" ref="QI31:ST31" si="7">SUM(QI2:QI30)</f>
        <v>0</v>
      </c>
      <c r="QJ31">
        <f t="shared" si="7"/>
        <v>0</v>
      </c>
      <c r="QK31">
        <f t="shared" si="7"/>
        <v>121</v>
      </c>
      <c r="QL31">
        <f t="shared" si="7"/>
        <v>0</v>
      </c>
      <c r="QM31">
        <f t="shared" si="7"/>
        <v>0</v>
      </c>
      <c r="QN31">
        <f t="shared" si="7"/>
        <v>0</v>
      </c>
      <c r="QO31">
        <f t="shared" si="7"/>
        <v>0</v>
      </c>
      <c r="QP31">
        <f t="shared" si="7"/>
        <v>0</v>
      </c>
      <c r="QQ31">
        <f t="shared" si="7"/>
        <v>0</v>
      </c>
      <c r="QR31">
        <f t="shared" si="7"/>
        <v>0</v>
      </c>
      <c r="QS31">
        <f t="shared" si="7"/>
        <v>0</v>
      </c>
      <c r="QT31">
        <f t="shared" si="7"/>
        <v>3445</v>
      </c>
      <c r="QU31">
        <f t="shared" si="7"/>
        <v>0</v>
      </c>
      <c r="QV31">
        <f t="shared" si="7"/>
        <v>45</v>
      </c>
      <c r="QW31">
        <f t="shared" si="7"/>
        <v>0</v>
      </c>
      <c r="QX31">
        <f t="shared" si="7"/>
        <v>0</v>
      </c>
      <c r="QY31">
        <f t="shared" si="7"/>
        <v>302</v>
      </c>
      <c r="QZ31">
        <f t="shared" si="7"/>
        <v>121</v>
      </c>
      <c r="RA31">
        <f t="shared" si="7"/>
        <v>125</v>
      </c>
      <c r="RB31">
        <f t="shared" si="7"/>
        <v>0</v>
      </c>
      <c r="RC31">
        <f t="shared" si="7"/>
        <v>222</v>
      </c>
      <c r="RD31">
        <f t="shared" si="7"/>
        <v>0</v>
      </c>
      <c r="RE31">
        <f t="shared" si="7"/>
        <v>6</v>
      </c>
      <c r="RF31">
        <f t="shared" si="7"/>
        <v>0</v>
      </c>
      <c r="RG31">
        <f t="shared" si="7"/>
        <v>0</v>
      </c>
      <c r="RH31">
        <f t="shared" si="7"/>
        <v>0</v>
      </c>
      <c r="RI31">
        <f t="shared" si="7"/>
        <v>0</v>
      </c>
      <c r="RJ31">
        <f t="shared" si="7"/>
        <v>0</v>
      </c>
      <c r="RK31">
        <f t="shared" si="7"/>
        <v>111</v>
      </c>
      <c r="RL31">
        <f t="shared" si="7"/>
        <v>0</v>
      </c>
      <c r="RM31">
        <f t="shared" si="7"/>
        <v>0</v>
      </c>
      <c r="RN31">
        <f t="shared" si="7"/>
        <v>775</v>
      </c>
      <c r="RO31">
        <f t="shared" si="7"/>
        <v>0</v>
      </c>
      <c r="RP31">
        <f t="shared" si="7"/>
        <v>0</v>
      </c>
      <c r="RQ31">
        <f t="shared" si="7"/>
        <v>0</v>
      </c>
      <c r="RR31">
        <f t="shared" si="7"/>
        <v>0</v>
      </c>
      <c r="RS31">
        <f t="shared" si="7"/>
        <v>314</v>
      </c>
      <c r="RT31">
        <f t="shared" si="7"/>
        <v>53</v>
      </c>
      <c r="RU31">
        <f t="shared" si="7"/>
        <v>34</v>
      </c>
      <c r="RV31">
        <f t="shared" si="7"/>
        <v>0</v>
      </c>
      <c r="RW31">
        <f t="shared" si="7"/>
        <v>63</v>
      </c>
      <c r="RX31">
        <f t="shared" si="7"/>
        <v>55</v>
      </c>
      <c r="RY31">
        <f t="shared" si="7"/>
        <v>0</v>
      </c>
      <c r="RZ31">
        <f t="shared" si="7"/>
        <v>21</v>
      </c>
      <c r="SA31">
        <f t="shared" si="7"/>
        <v>0</v>
      </c>
      <c r="SB31">
        <f t="shared" si="7"/>
        <v>0</v>
      </c>
      <c r="SC31">
        <f t="shared" si="7"/>
        <v>72</v>
      </c>
      <c r="SD31">
        <f t="shared" si="7"/>
        <v>101</v>
      </c>
      <c r="SE31">
        <f t="shared" si="7"/>
        <v>3</v>
      </c>
      <c r="SF31">
        <f t="shared" si="7"/>
        <v>0</v>
      </c>
      <c r="SG31">
        <f t="shared" si="7"/>
        <v>0</v>
      </c>
      <c r="SH31">
        <f t="shared" si="7"/>
        <v>0</v>
      </c>
      <c r="SI31">
        <f t="shared" si="7"/>
        <v>0</v>
      </c>
      <c r="SJ31">
        <f t="shared" si="7"/>
        <v>0</v>
      </c>
      <c r="SK31">
        <f t="shared" si="7"/>
        <v>0</v>
      </c>
      <c r="SL31">
        <f t="shared" si="7"/>
        <v>0</v>
      </c>
      <c r="SM31">
        <f t="shared" si="7"/>
        <v>26</v>
      </c>
      <c r="SN31">
        <f t="shared" si="7"/>
        <v>0</v>
      </c>
      <c r="SO31">
        <f t="shared" si="7"/>
        <v>898</v>
      </c>
      <c r="SP31">
        <f t="shared" si="7"/>
        <v>0</v>
      </c>
      <c r="SQ31">
        <f t="shared" si="7"/>
        <v>0</v>
      </c>
      <c r="SR31">
        <f t="shared" si="7"/>
        <v>299</v>
      </c>
      <c r="SS31">
        <f t="shared" si="7"/>
        <v>21</v>
      </c>
      <c r="ST31">
        <f t="shared" si="7"/>
        <v>0</v>
      </c>
      <c r="SU31">
        <f t="shared" ref="SU31:VF31" si="8">SUM(SU2:SU30)</f>
        <v>70</v>
      </c>
      <c r="SV31">
        <f t="shared" si="8"/>
        <v>36</v>
      </c>
      <c r="SW31">
        <f t="shared" si="8"/>
        <v>0</v>
      </c>
      <c r="SX31">
        <f t="shared" si="8"/>
        <v>541</v>
      </c>
      <c r="SY31">
        <f t="shared" si="8"/>
        <v>0</v>
      </c>
      <c r="SZ31">
        <f t="shared" si="8"/>
        <v>0</v>
      </c>
      <c r="TA31">
        <f t="shared" si="8"/>
        <v>6</v>
      </c>
      <c r="TB31">
        <f t="shared" si="8"/>
        <v>0</v>
      </c>
      <c r="TC31">
        <f t="shared" si="8"/>
        <v>0</v>
      </c>
      <c r="TD31">
        <f t="shared" si="8"/>
        <v>0</v>
      </c>
      <c r="TE31">
        <f t="shared" si="8"/>
        <v>0</v>
      </c>
      <c r="TF31">
        <f t="shared" si="8"/>
        <v>0</v>
      </c>
      <c r="TG31">
        <f t="shared" si="8"/>
        <v>16</v>
      </c>
      <c r="TH31">
        <f t="shared" si="8"/>
        <v>43</v>
      </c>
      <c r="TI31">
        <f t="shared" si="8"/>
        <v>0</v>
      </c>
      <c r="TJ31">
        <f t="shared" si="8"/>
        <v>0</v>
      </c>
      <c r="TK31">
        <f t="shared" si="8"/>
        <v>19</v>
      </c>
      <c r="TL31">
        <f t="shared" si="8"/>
        <v>0</v>
      </c>
      <c r="TM31">
        <f t="shared" si="8"/>
        <v>0</v>
      </c>
      <c r="TN31">
        <f t="shared" si="8"/>
        <v>0</v>
      </c>
      <c r="TO31">
        <f t="shared" si="8"/>
        <v>0</v>
      </c>
      <c r="TP31">
        <f t="shared" si="8"/>
        <v>0</v>
      </c>
      <c r="TQ31">
        <f t="shared" si="8"/>
        <v>4</v>
      </c>
      <c r="TR31">
        <f t="shared" si="8"/>
        <v>33</v>
      </c>
      <c r="TS31">
        <f t="shared" si="8"/>
        <v>0</v>
      </c>
      <c r="TT31">
        <f t="shared" si="8"/>
        <v>0</v>
      </c>
      <c r="TU31">
        <f t="shared" si="8"/>
        <v>0</v>
      </c>
      <c r="TV31">
        <f t="shared" si="8"/>
        <v>0</v>
      </c>
      <c r="TW31">
        <f t="shared" si="8"/>
        <v>0</v>
      </c>
      <c r="TX31">
        <f t="shared" si="8"/>
        <v>0</v>
      </c>
      <c r="TY31">
        <f t="shared" si="8"/>
        <v>0</v>
      </c>
      <c r="TZ31">
        <f t="shared" si="8"/>
        <v>12</v>
      </c>
      <c r="UA31">
        <f t="shared" si="8"/>
        <v>0</v>
      </c>
      <c r="UB31">
        <f t="shared" si="8"/>
        <v>0</v>
      </c>
      <c r="UC31">
        <f t="shared" si="8"/>
        <v>586</v>
      </c>
      <c r="UD31">
        <f t="shared" si="8"/>
        <v>0</v>
      </c>
      <c r="UE31">
        <f t="shared" si="8"/>
        <v>0</v>
      </c>
      <c r="UF31">
        <f t="shared" si="8"/>
        <v>0</v>
      </c>
      <c r="UG31">
        <f t="shared" si="8"/>
        <v>779</v>
      </c>
      <c r="UH31">
        <f t="shared" si="8"/>
        <v>6</v>
      </c>
      <c r="UI31">
        <f t="shared" si="8"/>
        <v>0</v>
      </c>
      <c r="UJ31">
        <f t="shared" si="8"/>
        <v>0</v>
      </c>
      <c r="UK31">
        <f t="shared" si="8"/>
        <v>0</v>
      </c>
      <c r="UL31">
        <f t="shared" si="8"/>
        <v>8779</v>
      </c>
      <c r="UM31">
        <f t="shared" si="8"/>
        <v>0</v>
      </c>
      <c r="UN31">
        <f t="shared" si="8"/>
        <v>0</v>
      </c>
      <c r="UO31">
        <f t="shared" si="8"/>
        <v>0</v>
      </c>
      <c r="UP31">
        <f t="shared" si="8"/>
        <v>0</v>
      </c>
      <c r="UQ31">
        <f t="shared" si="8"/>
        <v>0</v>
      </c>
      <c r="UR31">
        <f t="shared" si="8"/>
        <v>0</v>
      </c>
      <c r="US31">
        <f t="shared" si="8"/>
        <v>173</v>
      </c>
      <c r="UT31">
        <f t="shared" si="8"/>
        <v>0</v>
      </c>
      <c r="UU31">
        <f t="shared" si="8"/>
        <v>0</v>
      </c>
      <c r="UV31">
        <f t="shared" si="8"/>
        <v>0</v>
      </c>
      <c r="UW31">
        <f t="shared" si="8"/>
        <v>0</v>
      </c>
      <c r="UX31">
        <f t="shared" si="8"/>
        <v>0</v>
      </c>
      <c r="UY31">
        <f t="shared" si="8"/>
        <v>0</v>
      </c>
      <c r="UZ31">
        <f t="shared" si="8"/>
        <v>0</v>
      </c>
      <c r="VA31">
        <f t="shared" si="8"/>
        <v>103</v>
      </c>
      <c r="VB31">
        <f t="shared" si="8"/>
        <v>0</v>
      </c>
      <c r="VC31">
        <f t="shared" si="8"/>
        <v>0</v>
      </c>
      <c r="VD31">
        <f t="shared" si="8"/>
        <v>0</v>
      </c>
      <c r="VE31">
        <f t="shared" si="8"/>
        <v>164</v>
      </c>
      <c r="VF31">
        <f t="shared" si="8"/>
        <v>1021</v>
      </c>
      <c r="VG31">
        <f t="shared" ref="VG31:XR31" si="9">SUM(VG2:VG30)</f>
        <v>686</v>
      </c>
      <c r="VH31">
        <f t="shared" si="9"/>
        <v>0</v>
      </c>
      <c r="VI31">
        <f t="shared" si="9"/>
        <v>0</v>
      </c>
      <c r="VJ31">
        <f t="shared" si="9"/>
        <v>0</v>
      </c>
      <c r="VK31">
        <f t="shared" si="9"/>
        <v>0</v>
      </c>
      <c r="VL31">
        <f t="shared" si="9"/>
        <v>0</v>
      </c>
      <c r="VM31">
        <f t="shared" si="9"/>
        <v>0</v>
      </c>
      <c r="VN31">
        <f t="shared" si="9"/>
        <v>0</v>
      </c>
      <c r="VO31">
        <f t="shared" si="9"/>
        <v>0</v>
      </c>
      <c r="VP31">
        <f t="shared" si="9"/>
        <v>0</v>
      </c>
      <c r="VQ31">
        <f t="shared" si="9"/>
        <v>0</v>
      </c>
      <c r="VR31">
        <f t="shared" si="9"/>
        <v>0</v>
      </c>
      <c r="VS31">
        <f t="shared" si="9"/>
        <v>0</v>
      </c>
      <c r="VT31">
        <f t="shared" si="9"/>
        <v>749</v>
      </c>
      <c r="VU31">
        <f t="shared" si="9"/>
        <v>0</v>
      </c>
      <c r="VV31">
        <f t="shared" si="9"/>
        <v>0</v>
      </c>
      <c r="VW31">
        <f t="shared" si="9"/>
        <v>0</v>
      </c>
      <c r="VX31">
        <f t="shared" si="9"/>
        <v>0</v>
      </c>
      <c r="VY31">
        <f t="shared" si="9"/>
        <v>0</v>
      </c>
      <c r="VZ31">
        <f t="shared" si="9"/>
        <v>29</v>
      </c>
      <c r="WA31">
        <f t="shared" si="9"/>
        <v>0</v>
      </c>
      <c r="WB31">
        <f t="shared" si="9"/>
        <v>0</v>
      </c>
      <c r="WC31">
        <f t="shared" si="9"/>
        <v>23</v>
      </c>
      <c r="WD31">
        <f t="shared" si="9"/>
        <v>46</v>
      </c>
      <c r="WE31">
        <f t="shared" si="9"/>
        <v>0</v>
      </c>
      <c r="WF31">
        <f t="shared" si="9"/>
        <v>0</v>
      </c>
      <c r="WG31">
        <f t="shared" si="9"/>
        <v>0</v>
      </c>
      <c r="WH31">
        <f t="shared" si="9"/>
        <v>0</v>
      </c>
      <c r="WI31">
        <f t="shared" si="9"/>
        <v>5118</v>
      </c>
      <c r="WJ31">
        <f t="shared" si="9"/>
        <v>0</v>
      </c>
      <c r="WK31">
        <f t="shared" si="9"/>
        <v>1487</v>
      </c>
      <c r="WL31">
        <f t="shared" si="9"/>
        <v>76</v>
      </c>
      <c r="WM31">
        <f t="shared" si="9"/>
        <v>268</v>
      </c>
      <c r="WN31">
        <f t="shared" si="9"/>
        <v>0</v>
      </c>
      <c r="WO31">
        <f t="shared" si="9"/>
        <v>177</v>
      </c>
      <c r="WP31">
        <f t="shared" si="9"/>
        <v>12</v>
      </c>
      <c r="WQ31">
        <f t="shared" si="9"/>
        <v>204</v>
      </c>
      <c r="WR31">
        <f t="shared" si="9"/>
        <v>0</v>
      </c>
      <c r="WS31">
        <f t="shared" si="9"/>
        <v>87</v>
      </c>
      <c r="WT31">
        <f t="shared" si="9"/>
        <v>0</v>
      </c>
      <c r="WU31">
        <f t="shared" si="9"/>
        <v>74</v>
      </c>
      <c r="WV31">
        <f t="shared" si="9"/>
        <v>29</v>
      </c>
      <c r="WW31">
        <f t="shared" si="9"/>
        <v>217</v>
      </c>
      <c r="WX31">
        <f t="shared" si="9"/>
        <v>27</v>
      </c>
      <c r="WY31">
        <f t="shared" si="9"/>
        <v>574</v>
      </c>
      <c r="WZ31">
        <f t="shared" si="9"/>
        <v>0</v>
      </c>
      <c r="XA31">
        <f t="shared" si="9"/>
        <v>0</v>
      </c>
      <c r="XB31">
        <f t="shared" si="9"/>
        <v>0</v>
      </c>
      <c r="XC31">
        <f t="shared" si="9"/>
        <v>0</v>
      </c>
      <c r="XD31">
        <f t="shared" si="9"/>
        <v>0</v>
      </c>
      <c r="XE31">
        <f t="shared" si="9"/>
        <v>2223</v>
      </c>
      <c r="XF31">
        <f t="shared" si="9"/>
        <v>0</v>
      </c>
      <c r="XG31">
        <f t="shared" si="9"/>
        <v>0</v>
      </c>
      <c r="XH31">
        <f t="shared" si="9"/>
        <v>60</v>
      </c>
      <c r="XI31">
        <f t="shared" si="9"/>
        <v>530</v>
      </c>
      <c r="XJ31">
        <f t="shared" si="9"/>
        <v>79</v>
      </c>
      <c r="XK31">
        <f t="shared" si="9"/>
        <v>0</v>
      </c>
      <c r="XL31">
        <f t="shared" si="9"/>
        <v>0</v>
      </c>
      <c r="XM31">
        <f t="shared" si="9"/>
        <v>198</v>
      </c>
      <c r="XN31">
        <f t="shared" si="9"/>
        <v>0</v>
      </c>
      <c r="XO31">
        <f t="shared" si="9"/>
        <v>0</v>
      </c>
      <c r="XP31">
        <f t="shared" si="9"/>
        <v>0</v>
      </c>
      <c r="XQ31">
        <f t="shared" si="9"/>
        <v>0</v>
      </c>
      <c r="XR31">
        <f t="shared" si="9"/>
        <v>0</v>
      </c>
      <c r="XS31">
        <f t="shared" ref="XS31:AAD31" si="10">SUM(XS2:XS30)</f>
        <v>1615</v>
      </c>
      <c r="XT31">
        <f t="shared" si="10"/>
        <v>0</v>
      </c>
      <c r="XU31">
        <f t="shared" si="10"/>
        <v>0</v>
      </c>
      <c r="XV31">
        <f t="shared" si="10"/>
        <v>0</v>
      </c>
      <c r="XW31">
        <f t="shared" si="10"/>
        <v>0</v>
      </c>
      <c r="XX31">
        <f t="shared" si="10"/>
        <v>0</v>
      </c>
      <c r="XY31">
        <f t="shared" si="10"/>
        <v>0</v>
      </c>
      <c r="XZ31">
        <f t="shared" si="10"/>
        <v>0</v>
      </c>
      <c r="YA31">
        <f t="shared" si="10"/>
        <v>0</v>
      </c>
      <c r="YB31">
        <f t="shared" si="10"/>
        <v>0</v>
      </c>
      <c r="YC31">
        <f t="shared" si="10"/>
        <v>0</v>
      </c>
      <c r="YD31">
        <f t="shared" si="10"/>
        <v>0</v>
      </c>
      <c r="YE31">
        <f t="shared" si="10"/>
        <v>0</v>
      </c>
      <c r="YF31">
        <f t="shared" si="10"/>
        <v>0</v>
      </c>
      <c r="YG31">
        <f t="shared" si="10"/>
        <v>0</v>
      </c>
      <c r="YH31">
        <f t="shared" si="10"/>
        <v>0</v>
      </c>
      <c r="YI31">
        <f t="shared" si="10"/>
        <v>220</v>
      </c>
      <c r="YJ31">
        <f t="shared" si="10"/>
        <v>0</v>
      </c>
      <c r="YK31">
        <f t="shared" si="10"/>
        <v>756</v>
      </c>
      <c r="YL31">
        <f t="shared" si="10"/>
        <v>0</v>
      </c>
      <c r="YM31">
        <f t="shared" si="10"/>
        <v>0</v>
      </c>
      <c r="YN31">
        <f t="shared" si="10"/>
        <v>2212</v>
      </c>
      <c r="YO31">
        <f t="shared" si="10"/>
        <v>0</v>
      </c>
      <c r="YP31">
        <f t="shared" si="10"/>
        <v>0</v>
      </c>
      <c r="YQ31">
        <f t="shared" si="10"/>
        <v>0</v>
      </c>
      <c r="YR31">
        <f t="shared" si="10"/>
        <v>0</v>
      </c>
      <c r="YS31">
        <f t="shared" si="10"/>
        <v>143</v>
      </c>
      <c r="YT31">
        <f t="shared" si="10"/>
        <v>0</v>
      </c>
      <c r="YU31">
        <f t="shared" si="10"/>
        <v>39</v>
      </c>
      <c r="YV31">
        <f t="shared" si="10"/>
        <v>0</v>
      </c>
      <c r="YW31">
        <f t="shared" si="10"/>
        <v>188</v>
      </c>
      <c r="YX31">
        <f t="shared" si="10"/>
        <v>10979</v>
      </c>
      <c r="YY31">
        <f t="shared" si="10"/>
        <v>12171</v>
      </c>
      <c r="YZ31">
        <f t="shared" si="10"/>
        <v>136</v>
      </c>
      <c r="ZA31">
        <f t="shared" si="10"/>
        <v>406</v>
      </c>
      <c r="ZB31">
        <f t="shared" si="10"/>
        <v>516</v>
      </c>
      <c r="ZC31">
        <f t="shared" si="10"/>
        <v>0</v>
      </c>
      <c r="ZD31">
        <f t="shared" si="10"/>
        <v>0</v>
      </c>
      <c r="ZE31">
        <f t="shared" si="10"/>
        <v>0</v>
      </c>
      <c r="ZF31">
        <f t="shared" si="10"/>
        <v>254</v>
      </c>
      <c r="ZG31">
        <f t="shared" si="10"/>
        <v>0</v>
      </c>
      <c r="ZH31">
        <f t="shared" si="10"/>
        <v>17</v>
      </c>
      <c r="ZI31">
        <f t="shared" si="10"/>
        <v>178</v>
      </c>
      <c r="ZJ31">
        <f t="shared" si="10"/>
        <v>0</v>
      </c>
      <c r="ZK31">
        <f t="shared" si="10"/>
        <v>0</v>
      </c>
      <c r="ZL31">
        <f t="shared" si="10"/>
        <v>0</v>
      </c>
      <c r="ZM31">
        <f t="shared" si="10"/>
        <v>0</v>
      </c>
      <c r="ZN31">
        <f t="shared" si="10"/>
        <v>0</v>
      </c>
      <c r="ZO31">
        <f t="shared" si="10"/>
        <v>71</v>
      </c>
      <c r="ZP31">
        <f t="shared" si="10"/>
        <v>0</v>
      </c>
      <c r="ZQ31">
        <f t="shared" si="10"/>
        <v>0</v>
      </c>
      <c r="ZR31">
        <f t="shared" si="10"/>
        <v>1</v>
      </c>
      <c r="ZS31">
        <f t="shared" si="10"/>
        <v>0</v>
      </c>
      <c r="ZT31">
        <f t="shared" si="10"/>
        <v>0</v>
      </c>
      <c r="ZU31">
        <f t="shared" si="10"/>
        <v>0</v>
      </c>
      <c r="ZV31">
        <f t="shared" si="10"/>
        <v>377</v>
      </c>
      <c r="ZW31">
        <f t="shared" si="10"/>
        <v>0</v>
      </c>
      <c r="ZX31">
        <f t="shared" si="10"/>
        <v>0</v>
      </c>
      <c r="ZY31">
        <f t="shared" si="10"/>
        <v>107</v>
      </c>
      <c r="ZZ31">
        <f t="shared" si="10"/>
        <v>87</v>
      </c>
      <c r="AAA31">
        <f t="shared" si="10"/>
        <v>0</v>
      </c>
      <c r="AAB31">
        <f t="shared" si="10"/>
        <v>12</v>
      </c>
      <c r="AAC31">
        <f t="shared" si="10"/>
        <v>142</v>
      </c>
      <c r="AAD31">
        <f t="shared" si="10"/>
        <v>0</v>
      </c>
      <c r="AAE31">
        <f t="shared" ref="AAE31:AAU31" si="11">SUM(AAE2:AAE30)</f>
        <v>0</v>
      </c>
      <c r="AAF31">
        <f t="shared" si="11"/>
        <v>26</v>
      </c>
      <c r="AAG31">
        <f t="shared" si="11"/>
        <v>0</v>
      </c>
      <c r="AAH31">
        <f t="shared" si="11"/>
        <v>0</v>
      </c>
      <c r="AAI31">
        <f t="shared" si="11"/>
        <v>5579</v>
      </c>
      <c r="AAJ31">
        <f t="shared" si="11"/>
        <v>0</v>
      </c>
      <c r="AAK31">
        <f t="shared" si="11"/>
        <v>0</v>
      </c>
      <c r="AAL31">
        <f t="shared" si="11"/>
        <v>0</v>
      </c>
      <c r="AAM31">
        <f t="shared" si="11"/>
        <v>0</v>
      </c>
      <c r="AAN31">
        <f t="shared" si="11"/>
        <v>0</v>
      </c>
      <c r="AAO31">
        <f t="shared" si="11"/>
        <v>93</v>
      </c>
      <c r="AAP31">
        <f t="shared" si="11"/>
        <v>12</v>
      </c>
      <c r="AAQ31">
        <f t="shared" si="11"/>
        <v>0</v>
      </c>
      <c r="AAR31">
        <f t="shared" si="11"/>
        <v>0</v>
      </c>
      <c r="AAS31">
        <f t="shared" si="11"/>
        <v>0</v>
      </c>
      <c r="AAT31">
        <f t="shared" si="11"/>
        <v>0</v>
      </c>
      <c r="AAU31">
        <f t="shared" si="11"/>
        <v>933469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Dashboard</vt:lpstr>
      <vt:lpstr>Employees</vt:lpstr>
      <vt:lpstr>Relative Activity (RA)</vt:lpstr>
      <vt:lpstr>Filtered RA</vt:lpstr>
      <vt:lpstr>Product Count</vt:lpstr>
      <vt:lpstr>MSA_Emp</vt:lpstr>
      <vt:lpstr>MSA_RA</vt:lpstr>
      <vt:lpstr>MSA_FRA</vt:lpstr>
      <vt:lpstr>CO_Emp</vt:lpstr>
      <vt:lpstr>CO_RA</vt:lpstr>
      <vt:lpstr>CO_FRA</vt:lpstr>
      <vt:lpstr>Inputs</vt:lpstr>
      <vt:lpstr>NAICS</vt:lpstr>
      <vt:lpstr>County</vt:lpstr>
      <vt:lpstr>LargeCity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Gibb</dc:creator>
  <cp:lastModifiedBy>Jevon Gibb</cp:lastModifiedBy>
  <dcterms:created xsi:type="dcterms:W3CDTF">2017-03-21T14:01:18Z</dcterms:created>
  <dcterms:modified xsi:type="dcterms:W3CDTF">2017-05-08T00:31:01Z</dcterms:modified>
</cp:coreProperties>
</file>