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woo/Library/Mobile Documents/com~apple~CloudDocs/PHY324/PHY324_Experiment/Q_oscillator/data/"/>
    </mc:Choice>
  </mc:AlternateContent>
  <xr:revisionPtr revIDLastSave="0" documentId="13_ncr:1_{9B0F5E8A-9F09-A84F-ACDE-C35CC1BF33B9}" xr6:coauthVersionLast="47" xr6:coauthVersionMax="47" xr10:uidLastSave="{00000000-0000-0000-0000-000000000000}"/>
  <bookViews>
    <workbookView xWindow="31180" yWindow="2560" windowWidth="20020" windowHeight="17440" activeTab="1" xr2:uid="{568F41B4-D0EF-7E4F-A74D-1B74E3ACBC6A}"/>
  </bookViews>
  <sheets>
    <sheet name="Ex1" sheetId="1" r:id="rId1"/>
    <sheet name="Ex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G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H3" i="1"/>
  <c r="H2" i="1"/>
</calcChain>
</file>

<file path=xl/sharedStrings.xml><?xml version="1.0" encoding="utf-8"?>
<sst xmlns="http://schemas.openxmlformats.org/spreadsheetml/2006/main" count="39" uniqueCount="37">
  <si>
    <t>Sin Frequency (KHz)</t>
  </si>
  <si>
    <t xml:space="preserve"> Input voltage (V)</t>
  </si>
  <si>
    <t>Output  Voltage (V)</t>
  </si>
  <si>
    <t>V_r / v_in</t>
  </si>
  <si>
    <t>Phase (degrees)</t>
  </si>
  <si>
    <t>phase uncertainty</t>
  </si>
  <si>
    <t xml:space="preserve"> Output uncertainty</t>
  </si>
  <si>
    <t>input uncertainty</t>
  </si>
  <si>
    <t>mean voltage (v)</t>
  </si>
  <si>
    <t>uncertainty</t>
  </si>
  <si>
    <t>output</t>
  </si>
  <si>
    <t>phase</t>
  </si>
  <si>
    <t>output v</t>
  </si>
  <si>
    <t>input volt v</t>
  </si>
  <si>
    <t>1.45 +0.5</t>
  </si>
  <si>
    <t>avg</t>
  </si>
  <si>
    <t>1.3-2.4</t>
  </si>
  <si>
    <t>1.3-4</t>
  </si>
  <si>
    <t>0.3-1</t>
  </si>
  <si>
    <t>0.703-705</t>
  </si>
  <si>
    <t>pointed 45</t>
  </si>
  <si>
    <t>0.3 mh</t>
  </si>
  <si>
    <t>87.8 ohms</t>
  </si>
  <si>
    <t>0.03 nf</t>
  </si>
  <si>
    <t>3.159 mh</t>
  </si>
  <si>
    <t>400khz</t>
  </si>
  <si>
    <t>450*</t>
  </si>
  <si>
    <t>460*</t>
  </si>
  <si>
    <t>470*</t>
  </si>
  <si>
    <t>PHASE CONSTANTLY GOES UP IN AVERAGING MODE #64 VPP 11 VOLTAGE GOES DOWN WITH TIME NEVER REALL STABLIZIES</t>
  </si>
  <si>
    <t>div 5 v</t>
  </si>
  <si>
    <t>div5</t>
  </si>
  <si>
    <t>div10</t>
  </si>
  <si>
    <t>freq</t>
  </si>
  <si>
    <t>input</t>
  </si>
  <si>
    <t>phase radians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</si>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</sst>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00"/>
    <numFmt numFmtId="168" formatCode="0.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5161-0069-854C-AA38-BADE69CD6CCC}">
  <dimension ref="A1:J46"/>
  <sheetViews>
    <sheetView workbookViewId="0">
      <selection activeCell="G2" sqref="G2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7</v>
      </c>
      <c r="E1" t="s">
        <v>2</v>
      </c>
      <c r="F1" t="s">
        <v>6</v>
      </c>
      <c r="G1" t="s">
        <v>3</v>
      </c>
      <c r="H1" t="s">
        <v>4</v>
      </c>
      <c r="I1" s="1" t="s">
        <v>5</v>
      </c>
    </row>
    <row r="2" spans="1:10" x14ac:dyDescent="0.2">
      <c r="A2">
        <v>0.40039999999999998</v>
      </c>
      <c r="C2">
        <v>4.3159999999999998</v>
      </c>
      <c r="D2">
        <v>2E-3</v>
      </c>
      <c r="E2">
        <v>0.11556</v>
      </c>
      <c r="F2">
        <v>2.0000000000000002E-5</v>
      </c>
      <c r="G2">
        <f xml:space="preserve"> E2/ C2</f>
        <v>2.6774791473586655E-2</v>
      </c>
      <c r="H2">
        <f>-88.3</f>
        <v>-88.3</v>
      </c>
      <c r="I2" s="1">
        <v>0.3</v>
      </c>
      <c r="J2">
        <v>0.4</v>
      </c>
    </row>
    <row r="3" spans="1:10" x14ac:dyDescent="0.2">
      <c r="A3">
        <v>0.80030000000000001</v>
      </c>
      <c r="C3">
        <v>4.3159999999999998</v>
      </c>
      <c r="D3">
        <v>2E-3</v>
      </c>
      <c r="E3">
        <v>0.2356</v>
      </c>
      <c r="F3">
        <v>1E-4</v>
      </c>
      <c r="G3">
        <f t="shared" ref="G3:G26" si="0">E3/C3</f>
        <v>5.4587581093605196E-2</v>
      </c>
      <c r="H3">
        <f>-85</f>
        <v>-85</v>
      </c>
      <c r="I3">
        <v>2</v>
      </c>
      <c r="J3">
        <v>0.8</v>
      </c>
    </row>
    <row r="4" spans="1:10" x14ac:dyDescent="0.2">
      <c r="A4">
        <v>1.1979</v>
      </c>
      <c r="C4">
        <v>4.3170000000000002</v>
      </c>
      <c r="D4">
        <v>2E-3</v>
      </c>
      <c r="E4">
        <v>0.36299999999999999</v>
      </c>
      <c r="F4">
        <v>2.0000000000000001E-4</v>
      </c>
      <c r="G4">
        <f t="shared" si="0"/>
        <v>8.4086170952050024E-2</v>
      </c>
      <c r="H4">
        <v>-84.1</v>
      </c>
      <c r="I4">
        <v>0.3</v>
      </c>
      <c r="J4">
        <v>1.2</v>
      </c>
    </row>
    <row r="5" spans="1:10" x14ac:dyDescent="0.2">
      <c r="A5">
        <v>1.5992999999999999</v>
      </c>
      <c r="C5">
        <v>4.3159999999999998</v>
      </c>
      <c r="D5">
        <v>2E-3</v>
      </c>
      <c r="E5">
        <v>0.50870000000000004</v>
      </c>
      <c r="F5">
        <v>4.0000000000000002E-4</v>
      </c>
      <c r="G5">
        <f t="shared" si="0"/>
        <v>0.11786376274328082</v>
      </c>
      <c r="H5">
        <v>-81.3</v>
      </c>
      <c r="I5">
        <v>0.4</v>
      </c>
      <c r="J5">
        <v>1.6</v>
      </c>
    </row>
    <row r="6" spans="1:10" x14ac:dyDescent="0.2">
      <c r="A6">
        <v>2.0009999999999999</v>
      </c>
      <c r="C6">
        <v>4.3129999999999997</v>
      </c>
      <c r="D6">
        <v>2E-3</v>
      </c>
      <c r="E6">
        <v>0.67649999999999999</v>
      </c>
      <c r="F6">
        <v>4.0000000000000002E-4</v>
      </c>
      <c r="G6">
        <f t="shared" si="0"/>
        <v>0.1568513795501971</v>
      </c>
      <c r="H6">
        <v>78.400000000000006</v>
      </c>
      <c r="I6">
        <v>0.5</v>
      </c>
      <c r="J6">
        <v>2</v>
      </c>
    </row>
    <row r="7" spans="1:10" x14ac:dyDescent="0.2">
      <c r="A7">
        <v>2.399</v>
      </c>
      <c r="C7">
        <v>4.3090000000000002</v>
      </c>
      <c r="D7">
        <v>2E-3</v>
      </c>
      <c r="E7">
        <v>0.87690000000000001</v>
      </c>
      <c r="F7">
        <v>2.9999999999999997E-4</v>
      </c>
      <c r="G7">
        <f t="shared" si="0"/>
        <v>0.20350429333952191</v>
      </c>
      <c r="H7">
        <v>-75.099999999999994</v>
      </c>
      <c r="I7">
        <v>0.4</v>
      </c>
      <c r="J7">
        <v>2.4</v>
      </c>
    </row>
    <row r="8" spans="1:10" x14ac:dyDescent="0.2">
      <c r="A8">
        <v>2.7989999999999999</v>
      </c>
      <c r="C8">
        <v>4.3019999999999996</v>
      </c>
      <c r="D8">
        <v>1E-3</v>
      </c>
      <c r="E8">
        <v>1.1255999999999999</v>
      </c>
      <c r="F8">
        <v>2.0000000000000001E-4</v>
      </c>
      <c r="G8">
        <f t="shared" si="0"/>
        <v>0.26164574616457464</v>
      </c>
      <c r="H8">
        <v>-70.8</v>
      </c>
      <c r="I8">
        <v>0.3</v>
      </c>
      <c r="J8">
        <v>2.8</v>
      </c>
    </row>
    <row r="9" spans="1:10" x14ac:dyDescent="0.2">
      <c r="A9" s="2">
        <v>3.2</v>
      </c>
      <c r="C9">
        <v>4.2910000000000004</v>
      </c>
      <c r="D9">
        <v>1E-3</v>
      </c>
      <c r="E9">
        <v>1.4437</v>
      </c>
      <c r="F9">
        <v>2.9999999999999997E-4</v>
      </c>
      <c r="G9">
        <f t="shared" si="0"/>
        <v>0.33644838033092517</v>
      </c>
      <c r="H9">
        <v>-65.3</v>
      </c>
      <c r="I9">
        <v>0.4</v>
      </c>
      <c r="J9">
        <v>3.2</v>
      </c>
    </row>
    <row r="10" spans="1:10" x14ac:dyDescent="0.2">
      <c r="A10">
        <v>3.5990000000000002</v>
      </c>
      <c r="C10">
        <v>4.2709999999999999</v>
      </c>
      <c r="D10">
        <v>1E-3</v>
      </c>
      <c r="E10">
        <v>1.8555999999999999</v>
      </c>
      <c r="F10">
        <v>4.0000000000000002E-4</v>
      </c>
      <c r="G10">
        <f t="shared" si="0"/>
        <v>0.4344649964879419</v>
      </c>
      <c r="H10">
        <v>-57.2</v>
      </c>
      <c r="I10">
        <v>0.4</v>
      </c>
      <c r="J10">
        <v>3.6</v>
      </c>
    </row>
    <row r="11" spans="1:10" x14ac:dyDescent="0.2">
      <c r="A11" s="2">
        <v>4</v>
      </c>
      <c r="C11">
        <v>4.2389999999999999</v>
      </c>
      <c r="D11">
        <v>2E-3</v>
      </c>
      <c r="E11">
        <v>2.399</v>
      </c>
      <c r="F11">
        <v>2E-3</v>
      </c>
      <c r="G11">
        <f t="shared" si="0"/>
        <v>0.5659353621137061</v>
      </c>
      <c r="H11">
        <v>-45.5</v>
      </c>
      <c r="I11">
        <v>0.4</v>
      </c>
      <c r="J11">
        <v>4</v>
      </c>
    </row>
    <row r="12" spans="1:10" x14ac:dyDescent="0.2">
      <c r="A12" s="2">
        <v>4.4039999999999999</v>
      </c>
      <c r="C12">
        <v>4.194</v>
      </c>
      <c r="D12">
        <v>2E-3</v>
      </c>
      <c r="E12">
        <v>2.9780000000000002</v>
      </c>
      <c r="F12">
        <v>2E-3</v>
      </c>
      <c r="G12">
        <f t="shared" si="0"/>
        <v>0.71006199332379594</v>
      </c>
      <c r="H12">
        <v>-28.6</v>
      </c>
      <c r="I12">
        <v>0.5</v>
      </c>
      <c r="J12">
        <v>4.4000000000000004</v>
      </c>
    </row>
    <row r="13" spans="1:10" x14ac:dyDescent="0.2">
      <c r="A13" s="2">
        <v>4.75</v>
      </c>
      <c r="C13">
        <v>4.1619999999999999</v>
      </c>
      <c r="D13">
        <v>2E-3</v>
      </c>
      <c r="E13">
        <v>3.3260000000000001</v>
      </c>
      <c r="F13">
        <v>2E-3</v>
      </c>
      <c r="G13">
        <f t="shared" si="0"/>
        <v>0.7991350312349832</v>
      </c>
      <c r="H13">
        <v>-8.6</v>
      </c>
      <c r="I13">
        <v>0.2</v>
      </c>
      <c r="J13">
        <v>4.75</v>
      </c>
    </row>
    <row r="14" spans="1:10" x14ac:dyDescent="0.2">
      <c r="A14" s="2">
        <v>4.7729999999999997</v>
      </c>
      <c r="C14">
        <v>4.1609999999999996</v>
      </c>
      <c r="D14">
        <v>1E-3</v>
      </c>
      <c r="E14">
        <v>3.3340000000000001</v>
      </c>
      <c r="F14">
        <v>2E-3</v>
      </c>
      <c r="G14">
        <f t="shared" si="0"/>
        <v>0.80124969959144443</v>
      </c>
      <c r="H14">
        <v>-7.2</v>
      </c>
      <c r="I14">
        <v>0.2</v>
      </c>
      <c r="J14">
        <v>4.7750000000000004</v>
      </c>
    </row>
    <row r="15" spans="1:10" x14ac:dyDescent="0.2">
      <c r="A15" s="2">
        <v>4.806</v>
      </c>
      <c r="C15" s="2">
        <v>4.16</v>
      </c>
      <c r="D15">
        <v>2E-3</v>
      </c>
      <c r="E15" s="5">
        <v>3.3359999999999999</v>
      </c>
      <c r="F15">
        <v>2E-3</v>
      </c>
      <c r="G15">
        <f t="shared" si="0"/>
        <v>0.80192307692307685</v>
      </c>
      <c r="H15">
        <v>-6.6</v>
      </c>
      <c r="I15">
        <v>0.4</v>
      </c>
      <c r="J15">
        <v>4.8</v>
      </c>
    </row>
    <row r="16" spans="1:10" x14ac:dyDescent="0.2">
      <c r="A16" s="2">
        <v>4.8259999999999996</v>
      </c>
      <c r="C16">
        <v>4.1589999999999998</v>
      </c>
      <c r="D16">
        <v>1E-3</v>
      </c>
      <c r="E16">
        <v>3.33501</v>
      </c>
      <c r="F16">
        <v>5.0000000000000001E-4</v>
      </c>
      <c r="G16">
        <f t="shared" si="0"/>
        <v>0.80187785525366684</v>
      </c>
      <c r="H16">
        <v>-4.2</v>
      </c>
      <c r="I16">
        <v>0.2</v>
      </c>
      <c r="J16">
        <v>4.8250000000000002</v>
      </c>
    </row>
    <row r="17" spans="1:10" x14ac:dyDescent="0.2">
      <c r="A17" s="2">
        <v>4.8490000000000002</v>
      </c>
      <c r="C17">
        <v>4.1580000000000004</v>
      </c>
      <c r="D17">
        <v>1E-3</v>
      </c>
      <c r="E17">
        <v>3.33535</v>
      </c>
      <c r="F17">
        <v>5.9999999999999995E-4</v>
      </c>
      <c r="G17">
        <f t="shared" si="0"/>
        <v>0.80215247715247706</v>
      </c>
      <c r="H17">
        <v>-2.8</v>
      </c>
      <c r="I17">
        <v>0.1</v>
      </c>
      <c r="J17">
        <v>4.8499999999999996</v>
      </c>
    </row>
    <row r="18" spans="1:10" x14ac:dyDescent="0.2">
      <c r="A18" s="2">
        <v>4.875</v>
      </c>
      <c r="C18">
        <v>4.1580000000000004</v>
      </c>
      <c r="D18">
        <v>5.0000000000000001E-4</v>
      </c>
      <c r="E18">
        <v>3.3555000000000001</v>
      </c>
      <c r="F18">
        <v>2.9999999999999997E-4</v>
      </c>
      <c r="G18">
        <f t="shared" si="0"/>
        <v>0.80699855699855694</v>
      </c>
      <c r="H18">
        <v>-1.4</v>
      </c>
      <c r="I18">
        <v>0.1</v>
      </c>
      <c r="J18">
        <v>4.875</v>
      </c>
    </row>
    <row r="19" spans="1:10" x14ac:dyDescent="0.2">
      <c r="A19" s="2">
        <v>4.9000000000000004</v>
      </c>
      <c r="C19">
        <v>4.1570999999999998</v>
      </c>
      <c r="D19">
        <v>5.9999999999999995E-4</v>
      </c>
      <c r="E19">
        <v>3.3776000000000002</v>
      </c>
      <c r="F19">
        <v>2.9999999999999997E-4</v>
      </c>
      <c r="G19">
        <f t="shared" si="0"/>
        <v>0.81248947583652076</v>
      </c>
      <c r="H19">
        <v>0.1</v>
      </c>
      <c r="I19">
        <v>0.2</v>
      </c>
      <c r="J19">
        <v>4.9000000000000004</v>
      </c>
    </row>
    <row r="20" spans="1:10" x14ac:dyDescent="0.2">
      <c r="A20" s="2">
        <v>4.9249999999999998</v>
      </c>
      <c r="C20">
        <v>4.1574999999999998</v>
      </c>
      <c r="D20">
        <v>5.9999999999999995E-4</v>
      </c>
      <c r="E20">
        <v>3.3763999999999998</v>
      </c>
      <c r="F20">
        <v>4.0000000000000002E-4</v>
      </c>
      <c r="G20">
        <f t="shared" si="0"/>
        <v>0.81212266987372217</v>
      </c>
      <c r="H20">
        <v>1.5</v>
      </c>
      <c r="I20">
        <v>0.2</v>
      </c>
      <c r="J20">
        <v>4.9249999999999998</v>
      </c>
    </row>
    <row r="21" spans="1:10" x14ac:dyDescent="0.2">
      <c r="A21" s="2">
        <v>4.95</v>
      </c>
      <c r="C21">
        <v>4.1565000000000003</v>
      </c>
      <c r="D21">
        <v>8.0000000000000004E-4</v>
      </c>
      <c r="E21" s="3">
        <v>3.3730000000000002</v>
      </c>
      <c r="F21">
        <v>5.9999999999999995E-4</v>
      </c>
      <c r="G21">
        <f t="shared" si="0"/>
        <v>0.81150006014675813</v>
      </c>
      <c r="H21" s="4">
        <v>3</v>
      </c>
      <c r="I21">
        <v>0.1</v>
      </c>
      <c r="J21">
        <v>4.95</v>
      </c>
    </row>
    <row r="22" spans="1:10" x14ac:dyDescent="0.2">
      <c r="A22" s="2">
        <v>4.9740000000000002</v>
      </c>
      <c r="C22" s="3">
        <v>4.157</v>
      </c>
      <c r="D22">
        <v>5.0000000000000001E-4</v>
      </c>
      <c r="E22">
        <v>3.3683999999999998</v>
      </c>
      <c r="F22">
        <v>4.0000000000000002E-4</v>
      </c>
      <c r="G22">
        <f t="shared" si="0"/>
        <v>0.81029588645657924</v>
      </c>
      <c r="H22">
        <v>4.4000000000000004</v>
      </c>
      <c r="I22">
        <v>0.2</v>
      </c>
      <c r="J22">
        <v>4.9749999999999996</v>
      </c>
    </row>
    <row r="23" spans="1:10" x14ac:dyDescent="0.2">
      <c r="A23" s="2">
        <v>5</v>
      </c>
      <c r="C23">
        <v>4.1574999999999998</v>
      </c>
      <c r="D23">
        <v>5.0000000000000001E-4</v>
      </c>
      <c r="E23">
        <v>3.3613</v>
      </c>
      <c r="F23">
        <v>5.0000000000000001E-4</v>
      </c>
      <c r="G23">
        <f t="shared" si="0"/>
        <v>0.80849067949488884</v>
      </c>
      <c r="H23">
        <v>5.7</v>
      </c>
      <c r="I23">
        <v>0.3</v>
      </c>
      <c r="J23">
        <v>5</v>
      </c>
    </row>
    <row r="24" spans="1:10" x14ac:dyDescent="0.2">
      <c r="A24" s="2">
        <v>5.2030000000000003</v>
      </c>
      <c r="C24">
        <v>4.1689999999999996</v>
      </c>
      <c r="D24">
        <v>2E-3</v>
      </c>
      <c r="E24">
        <v>3.24</v>
      </c>
      <c r="F24">
        <v>2E-3</v>
      </c>
      <c r="G24">
        <f t="shared" si="0"/>
        <v>0.77716478771887754</v>
      </c>
      <c r="H24">
        <v>15.4</v>
      </c>
      <c r="I24">
        <v>0.6</v>
      </c>
      <c r="J24">
        <v>5.2</v>
      </c>
    </row>
    <row r="25" spans="1:10" x14ac:dyDescent="0.2">
      <c r="A25" s="2">
        <v>5.6059999999999999</v>
      </c>
      <c r="C25">
        <v>4.2009999999999996</v>
      </c>
      <c r="D25">
        <v>2E-3</v>
      </c>
      <c r="E25" s="2">
        <v>3.24</v>
      </c>
      <c r="F25">
        <v>2E-3</v>
      </c>
      <c r="G25">
        <f t="shared" si="0"/>
        <v>0.77124494168055235</v>
      </c>
      <c r="H25">
        <v>32.4</v>
      </c>
      <c r="I25">
        <v>0.4</v>
      </c>
      <c r="J25">
        <v>5.6</v>
      </c>
    </row>
    <row r="26" spans="1:10" x14ac:dyDescent="0.2">
      <c r="A26" s="2">
        <v>6</v>
      </c>
      <c r="C26">
        <v>4.2309999999999999</v>
      </c>
      <c r="D26">
        <v>2E-3</v>
      </c>
      <c r="E26">
        <v>2.4340000000000002</v>
      </c>
      <c r="F26">
        <v>2E-3</v>
      </c>
      <c r="G26">
        <f t="shared" si="0"/>
        <v>0.57527771212479328</v>
      </c>
      <c r="H26">
        <v>44.7</v>
      </c>
      <c r="I26">
        <v>0.4</v>
      </c>
      <c r="J26">
        <v>6</v>
      </c>
    </row>
    <row r="27" spans="1:10" x14ac:dyDescent="0.2">
      <c r="A27" s="2"/>
    </row>
    <row r="28" spans="1:10" x14ac:dyDescent="0.2">
      <c r="A28" s="2"/>
    </row>
    <row r="29" spans="1:10" x14ac:dyDescent="0.2">
      <c r="A29" s="2"/>
    </row>
    <row r="30" spans="1:10" x14ac:dyDescent="0.2">
      <c r="A30" s="2"/>
    </row>
    <row r="31" spans="1:10" x14ac:dyDescent="0.2">
      <c r="A31" s="2"/>
    </row>
    <row r="32" spans="1:10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7C2D-8280-6745-AE8C-8FD9DE525505}">
  <dimension ref="A1:P98"/>
  <sheetViews>
    <sheetView tabSelected="1" workbookViewId="0">
      <selection activeCell="E1" sqref="E1:E25"/>
    </sheetView>
  </sheetViews>
  <sheetFormatPr baseColWidth="10" defaultRowHeight="16" x14ac:dyDescent="0.2"/>
  <sheetData>
    <row r="1" spans="1:14" x14ac:dyDescent="0.2">
      <c r="A1" t="s">
        <v>0</v>
      </c>
      <c r="C1" t="s">
        <v>8</v>
      </c>
      <c r="D1" t="s">
        <v>9</v>
      </c>
      <c r="E1" t="s">
        <v>13</v>
      </c>
      <c r="F1" t="s">
        <v>12</v>
      </c>
      <c r="G1" t="s">
        <v>11</v>
      </c>
      <c r="H1" t="s">
        <v>15</v>
      </c>
      <c r="I1" s="1"/>
      <c r="J1" t="s">
        <v>20</v>
      </c>
    </row>
    <row r="2" spans="1:14" x14ac:dyDescent="0.2">
      <c r="A2" s="4">
        <v>10</v>
      </c>
      <c r="B2">
        <v>0.2</v>
      </c>
      <c r="C2" s="7">
        <v>1.5800000000000002E-2</v>
      </c>
      <c r="D2">
        <v>1E-4</v>
      </c>
      <c r="E2">
        <v>3.605</v>
      </c>
      <c r="F2">
        <v>3.589</v>
      </c>
      <c r="G2" t="s">
        <v>14</v>
      </c>
      <c r="H2">
        <v>0.57562000000000002</v>
      </c>
      <c r="L2" t="s">
        <v>21</v>
      </c>
      <c r="M2" t="s">
        <v>22</v>
      </c>
    </row>
    <row r="3" spans="1:14" x14ac:dyDescent="0.2">
      <c r="A3" s="4">
        <v>12.5</v>
      </c>
      <c r="B3">
        <v>0.1</v>
      </c>
      <c r="C3" s="7">
        <v>1.9E-2</v>
      </c>
      <c r="D3">
        <v>8.0000000000000004E-4</v>
      </c>
      <c r="E3">
        <v>3.6070000000000002</v>
      </c>
      <c r="F3">
        <v>3.59</v>
      </c>
      <c r="G3" t="s">
        <v>17</v>
      </c>
      <c r="H3">
        <v>0.60238999999999998</v>
      </c>
    </row>
    <row r="4" spans="1:14" x14ac:dyDescent="0.2">
      <c r="A4" s="4">
        <v>15</v>
      </c>
      <c r="B4">
        <v>0.2</v>
      </c>
      <c r="C4" s="7">
        <v>2.3449999999999999E-2</v>
      </c>
      <c r="D4">
        <v>5.0000000000000001E-4</v>
      </c>
      <c r="E4">
        <v>3.6057999999999999</v>
      </c>
      <c r="F4">
        <v>3.5979999999999999</v>
      </c>
      <c r="G4" t="s">
        <v>16</v>
      </c>
      <c r="H4">
        <v>0.63580000000000003</v>
      </c>
    </row>
    <row r="5" spans="1:14" x14ac:dyDescent="0.2">
      <c r="A5" s="4">
        <v>17.5</v>
      </c>
      <c r="B5">
        <v>0.2</v>
      </c>
      <c r="C5" s="7">
        <v>2.8920000000000001E-2</v>
      </c>
      <c r="D5">
        <v>5.9999999999999995E-4</v>
      </c>
      <c r="E5">
        <v>3.6040000000000001</v>
      </c>
      <c r="F5">
        <v>3.5880000000000001</v>
      </c>
      <c r="G5" t="s">
        <v>18</v>
      </c>
      <c r="H5">
        <v>0.67588999999999999</v>
      </c>
    </row>
    <row r="6" spans="1:14" x14ac:dyDescent="0.2">
      <c r="A6" s="4">
        <v>20</v>
      </c>
      <c r="B6">
        <v>0.1</v>
      </c>
      <c r="C6" s="7">
        <v>3.6490000000000002E-2</v>
      </c>
      <c r="D6">
        <v>6.9999999999999999E-4</v>
      </c>
      <c r="E6">
        <v>3.6019999999999999</v>
      </c>
      <c r="F6">
        <v>3.5880000000000001</v>
      </c>
      <c r="H6" t="s">
        <v>19</v>
      </c>
    </row>
    <row r="7" spans="1:14" x14ac:dyDescent="0.2">
      <c r="A7" s="4">
        <v>22.5</v>
      </c>
      <c r="B7">
        <v>0.1</v>
      </c>
      <c r="C7" s="7">
        <v>4.6260000000000003E-2</v>
      </c>
      <c r="D7">
        <v>5.9999999999999995E-4</v>
      </c>
      <c r="E7">
        <v>3.5950000000000002</v>
      </c>
      <c r="F7">
        <v>3.58</v>
      </c>
      <c r="H7">
        <v>0.54905000000000004</v>
      </c>
      <c r="L7" t="s">
        <v>24</v>
      </c>
      <c r="M7" t="s">
        <v>23</v>
      </c>
      <c r="N7">
        <v>224.5</v>
      </c>
    </row>
    <row r="8" spans="1:14" x14ac:dyDescent="0.2">
      <c r="A8" s="4">
        <v>25</v>
      </c>
      <c r="B8">
        <v>0.1</v>
      </c>
      <c r="C8" s="7">
        <v>5.9180000000000003E-2</v>
      </c>
      <c r="D8">
        <v>5.0000000000000001E-4</v>
      </c>
      <c r="E8">
        <v>3.5870000000000002</v>
      </c>
      <c r="F8">
        <v>3.569</v>
      </c>
      <c r="H8">
        <v>0.52232999999999996</v>
      </c>
    </row>
    <row r="9" spans="1:14" x14ac:dyDescent="0.2">
      <c r="A9" s="4">
        <v>27.5</v>
      </c>
      <c r="B9">
        <v>0.1</v>
      </c>
      <c r="C9" s="7">
        <v>7.6609999999999998E-2</v>
      </c>
      <c r="D9">
        <v>5.0000000000000001E-4</v>
      </c>
      <c r="E9">
        <v>3.5870000000000002</v>
      </c>
      <c r="F9">
        <v>3.5840000000000001</v>
      </c>
      <c r="H9">
        <v>0.51571999999999996</v>
      </c>
    </row>
    <row r="10" spans="1:14" x14ac:dyDescent="0.2">
      <c r="A10" s="6">
        <v>30</v>
      </c>
      <c r="B10">
        <v>0.09</v>
      </c>
      <c r="C10" s="7">
        <v>0.10057000000000001</v>
      </c>
      <c r="D10">
        <v>8.9999999999999998E-4</v>
      </c>
      <c r="E10">
        <v>3.5870000000000002</v>
      </c>
      <c r="F10">
        <v>3.5739999999999998</v>
      </c>
      <c r="H10">
        <v>0.51346999999999998</v>
      </c>
    </row>
    <row r="11" spans="1:14" x14ac:dyDescent="0.2">
      <c r="A11" s="6">
        <v>32.5</v>
      </c>
      <c r="B11">
        <v>0.09</v>
      </c>
      <c r="C11" s="7">
        <v>0.13647000000000001</v>
      </c>
      <c r="D11">
        <v>8.0000000000000004E-4</v>
      </c>
      <c r="E11">
        <v>3.5870000000000002</v>
      </c>
      <c r="F11">
        <v>3.5710000000000002</v>
      </c>
      <c r="H11">
        <v>0.51349199999999995</v>
      </c>
    </row>
    <row r="12" spans="1:14" x14ac:dyDescent="0.2">
      <c r="A12" s="6">
        <v>35</v>
      </c>
      <c r="B12">
        <v>0.06</v>
      </c>
      <c r="C12" s="7">
        <v>0.19311</v>
      </c>
      <c r="D12">
        <v>2.0000000000000001E-4</v>
      </c>
      <c r="E12">
        <v>3.5870000000000002</v>
      </c>
      <c r="F12">
        <v>3.569</v>
      </c>
      <c r="H12">
        <v>0.51826000000000005</v>
      </c>
    </row>
    <row r="13" spans="1:14" x14ac:dyDescent="0.2">
      <c r="A13" s="6">
        <v>37.5</v>
      </c>
      <c r="B13">
        <v>0.05</v>
      </c>
      <c r="C13" s="7">
        <v>0.29799999999999999</v>
      </c>
      <c r="D13">
        <v>2.0000000000000001E-4</v>
      </c>
      <c r="E13">
        <v>3.5859999999999999</v>
      </c>
      <c r="F13">
        <v>3.5670000000000002</v>
      </c>
      <c r="H13">
        <v>0.52264999999999995</v>
      </c>
    </row>
    <row r="14" spans="1:14" x14ac:dyDescent="0.2">
      <c r="A14" s="6">
        <v>40</v>
      </c>
      <c r="B14">
        <v>0.04</v>
      </c>
      <c r="C14" s="7">
        <v>0.53349999999999997</v>
      </c>
      <c r="D14">
        <v>5.0000000000000001E-4</v>
      </c>
      <c r="E14">
        <v>3.585</v>
      </c>
      <c r="F14">
        <v>3.5659999999999998</v>
      </c>
      <c r="H14">
        <v>0.52637999999999996</v>
      </c>
    </row>
    <row r="15" spans="1:14" x14ac:dyDescent="0.2">
      <c r="A15" s="6">
        <v>42.5</v>
      </c>
      <c r="B15">
        <v>0.03</v>
      </c>
      <c r="C15" s="2">
        <v>1.37</v>
      </c>
      <c r="D15">
        <v>2E-3</v>
      </c>
      <c r="E15">
        <v>3.5840000000000001</v>
      </c>
      <c r="F15">
        <v>3.5659999999999998</v>
      </c>
      <c r="H15">
        <v>0.52968999999999999</v>
      </c>
    </row>
    <row r="16" spans="1:14" x14ac:dyDescent="0.2">
      <c r="A16" s="6">
        <v>43</v>
      </c>
      <c r="B16">
        <v>0.04</v>
      </c>
      <c r="C16" s="2">
        <v>1.661</v>
      </c>
      <c r="D16">
        <v>3.0000000000000001E-3</v>
      </c>
      <c r="E16">
        <v>3.5830000000000002</v>
      </c>
      <c r="F16">
        <v>3.5649999999999999</v>
      </c>
      <c r="H16">
        <v>0.53205000000000002</v>
      </c>
    </row>
    <row r="17" spans="1:16" x14ac:dyDescent="0.2">
      <c r="A17" s="6">
        <v>43.35</v>
      </c>
      <c r="B17">
        <v>0.03</v>
      </c>
      <c r="C17" s="2">
        <v>1.792</v>
      </c>
      <c r="D17">
        <v>2E-3</v>
      </c>
      <c r="E17">
        <v>3.5830000000000002</v>
      </c>
      <c r="F17">
        <v>3.5659999999999998</v>
      </c>
      <c r="H17">
        <v>0.53444999999999998</v>
      </c>
    </row>
    <row r="18" spans="1:16" x14ac:dyDescent="0.2">
      <c r="A18" s="6">
        <v>43.4</v>
      </c>
      <c r="B18">
        <v>0.03</v>
      </c>
      <c r="C18" s="2">
        <v>1.8009999999999999</v>
      </c>
      <c r="D18">
        <v>2E-3</v>
      </c>
      <c r="E18">
        <v>3.585</v>
      </c>
      <c r="F18">
        <v>3.5659999999999998</v>
      </c>
      <c r="H18">
        <v>0.53676000000000001</v>
      </c>
    </row>
    <row r="19" spans="1:16" x14ac:dyDescent="0.2">
      <c r="A19" s="6">
        <v>43.45</v>
      </c>
      <c r="B19">
        <v>0.03</v>
      </c>
      <c r="C19" s="2">
        <v>1.806</v>
      </c>
      <c r="D19">
        <v>5.0000000000000001E-3</v>
      </c>
      <c r="E19">
        <v>3.5830000000000002</v>
      </c>
      <c r="F19">
        <v>3.5659999999999998</v>
      </c>
      <c r="H19">
        <v>0.54744999999999999</v>
      </c>
    </row>
    <row r="20" spans="1:16" x14ac:dyDescent="0.2">
      <c r="A20" s="6">
        <v>43.5</v>
      </c>
      <c r="B20" s="6">
        <v>0.04</v>
      </c>
      <c r="C20" s="2">
        <v>1.1719999999999999</v>
      </c>
      <c r="D20" s="2">
        <v>2E-3</v>
      </c>
      <c r="E20">
        <v>3.5830000000000002</v>
      </c>
      <c r="F20">
        <v>3.5640000000000001</v>
      </c>
      <c r="H20">
        <v>0.54193000000000002</v>
      </c>
    </row>
    <row r="21" spans="1:16" x14ac:dyDescent="0.2">
      <c r="A21" s="6">
        <v>43.55</v>
      </c>
      <c r="B21">
        <v>0.03</v>
      </c>
      <c r="C21" s="2">
        <v>1.804</v>
      </c>
      <c r="D21">
        <v>7.0000000000000001E-3</v>
      </c>
      <c r="E21">
        <v>3.5840000000000001</v>
      </c>
      <c r="F21">
        <v>3.5649999999999999</v>
      </c>
      <c r="H21">
        <v>0.55054000000000003</v>
      </c>
    </row>
    <row r="22" spans="1:16" x14ac:dyDescent="0.2">
      <c r="A22" s="6">
        <v>43.6</v>
      </c>
      <c r="B22">
        <v>0.03</v>
      </c>
      <c r="C22" s="2">
        <v>1.802</v>
      </c>
      <c r="D22">
        <v>3.0000000000000001E-3</v>
      </c>
      <c r="E22">
        <v>3.5819999999999999</v>
      </c>
      <c r="F22">
        <v>3.5649999999999999</v>
      </c>
      <c r="H22">
        <v>0.55388999999999999</v>
      </c>
    </row>
    <row r="23" spans="1:16" x14ac:dyDescent="0.2">
      <c r="A23" s="6">
        <v>43.65</v>
      </c>
      <c r="B23">
        <v>0.03</v>
      </c>
      <c r="C23" s="2">
        <v>1.794</v>
      </c>
      <c r="D23">
        <v>3.0000000000000001E-3</v>
      </c>
      <c r="E23">
        <v>3.5830000000000002</v>
      </c>
      <c r="F23">
        <v>3.5659999999999998</v>
      </c>
      <c r="H23">
        <v>0.55686000000000002</v>
      </c>
      <c r="L23">
        <v>3.9377</v>
      </c>
      <c r="M23">
        <v>3.9148999999999998</v>
      </c>
    </row>
    <row r="24" spans="1:16" x14ac:dyDescent="0.2">
      <c r="A24" s="6">
        <v>47.5</v>
      </c>
      <c r="B24">
        <v>0.05</v>
      </c>
      <c r="C24" s="2">
        <v>1.1719999999999999</v>
      </c>
      <c r="D24">
        <v>2.0000000000000001E-4</v>
      </c>
      <c r="E24">
        <v>3.5819999999999999</v>
      </c>
      <c r="F24">
        <v>3.5630000000000002</v>
      </c>
      <c r="H24">
        <v>0.56101000000000001</v>
      </c>
      <c r="K24">
        <v>100</v>
      </c>
      <c r="L24">
        <v>3.9380000000000002</v>
      </c>
      <c r="M24">
        <v>3.9335</v>
      </c>
      <c r="N24">
        <v>0.90164999999999995</v>
      </c>
    </row>
    <row r="25" spans="1:16" x14ac:dyDescent="0.2">
      <c r="A25" s="6">
        <v>50</v>
      </c>
      <c r="B25">
        <v>7.0000000000000007E-2</v>
      </c>
      <c r="C25" s="3">
        <v>0.39539999999999997</v>
      </c>
      <c r="D25">
        <v>5.9999999999999995E-4</v>
      </c>
      <c r="E25">
        <v>3.5819999999999999</v>
      </c>
      <c r="F25">
        <v>3.5619999999999998</v>
      </c>
      <c r="H25">
        <v>0.57479999999999998</v>
      </c>
      <c r="K25">
        <v>150</v>
      </c>
      <c r="L25">
        <v>3.9386999999999999</v>
      </c>
      <c r="M25">
        <v>3.9331999999999998</v>
      </c>
      <c r="N25">
        <v>0.89402000000000004</v>
      </c>
      <c r="O25">
        <v>3.9386000000000001</v>
      </c>
      <c r="P25">
        <v>3.9163999999999999</v>
      </c>
    </row>
    <row r="26" spans="1:16" x14ac:dyDescent="0.2">
      <c r="C26" s="2"/>
      <c r="K26">
        <v>200</v>
      </c>
      <c r="L26">
        <v>3.9386999999999999</v>
      </c>
      <c r="M26">
        <v>3.9327000000000001</v>
      </c>
      <c r="N26">
        <v>0.89219999999999999</v>
      </c>
      <c r="O26">
        <v>3</v>
      </c>
    </row>
    <row r="27" spans="1:16" x14ac:dyDescent="0.2">
      <c r="A27" s="6"/>
      <c r="C27" s="2"/>
      <c r="K27">
        <v>250</v>
      </c>
      <c r="L27">
        <v>3.9386999999999999</v>
      </c>
      <c r="M27">
        <v>3.9325999999999999</v>
      </c>
      <c r="N27">
        <v>0.89105000000000001</v>
      </c>
    </row>
    <row r="28" spans="1:16" x14ac:dyDescent="0.2">
      <c r="K28">
        <v>300</v>
      </c>
      <c r="L28">
        <v>3.9386999999999999</v>
      </c>
      <c r="M28">
        <v>3.9214000000000002</v>
      </c>
      <c r="N28">
        <v>0.99670000000000003</v>
      </c>
    </row>
    <row r="29" spans="1:16" x14ac:dyDescent="0.2">
      <c r="A29" t="s">
        <v>25</v>
      </c>
      <c r="K29">
        <v>350</v>
      </c>
      <c r="L29">
        <v>3.9432</v>
      </c>
      <c r="M29">
        <v>3.9241999999999999</v>
      </c>
      <c r="N29">
        <v>0.78705999999999998</v>
      </c>
    </row>
    <row r="30" spans="1:16" x14ac:dyDescent="0.2">
      <c r="A30" s="6"/>
      <c r="C30" s="3"/>
      <c r="K30">
        <v>400</v>
      </c>
      <c r="L30">
        <v>3.9434999999999998</v>
      </c>
      <c r="M30">
        <v>3.9243999999999999</v>
      </c>
      <c r="N30">
        <v>0.77429999999999999</v>
      </c>
    </row>
    <row r="31" spans="1:16" x14ac:dyDescent="0.2">
      <c r="A31" s="6"/>
      <c r="C31" s="3"/>
      <c r="K31">
        <v>450</v>
      </c>
      <c r="L31">
        <v>3.9430999999999998</v>
      </c>
      <c r="M31">
        <v>3.9247000000000001</v>
      </c>
      <c r="N31">
        <v>0.80498999999999998</v>
      </c>
    </row>
    <row r="32" spans="1:16" x14ac:dyDescent="0.2">
      <c r="A32" s="6"/>
      <c r="C32" s="3"/>
      <c r="K32">
        <v>500</v>
      </c>
      <c r="L32">
        <v>3.9428999999999998</v>
      </c>
      <c r="M32">
        <v>3.9256000000000002</v>
      </c>
      <c r="N32">
        <v>0.83021</v>
      </c>
    </row>
    <row r="33" spans="1:14" x14ac:dyDescent="0.2">
      <c r="A33" s="6"/>
      <c r="C33" s="3"/>
      <c r="K33">
        <v>501</v>
      </c>
      <c r="L33">
        <v>3.9432999999999998</v>
      </c>
      <c r="M33">
        <v>3.9270999999999998</v>
      </c>
      <c r="N33">
        <v>0.84672000000000003</v>
      </c>
    </row>
    <row r="34" spans="1:14" x14ac:dyDescent="0.2">
      <c r="A34" s="6"/>
      <c r="C34" s="3"/>
      <c r="K34">
        <v>502</v>
      </c>
      <c r="L34">
        <v>3.9436</v>
      </c>
      <c r="M34">
        <v>3.9279999999999999</v>
      </c>
      <c r="N34">
        <v>0.85836999999999997</v>
      </c>
    </row>
    <row r="35" spans="1:14" x14ac:dyDescent="0.2">
      <c r="A35" s="4"/>
      <c r="C35" s="3"/>
      <c r="K35">
        <v>503</v>
      </c>
      <c r="L35">
        <v>3.9441999999999999</v>
      </c>
      <c r="M35">
        <v>3.9302999999999999</v>
      </c>
      <c r="N35">
        <v>0.89410999999999996</v>
      </c>
    </row>
    <row r="36" spans="1:14" x14ac:dyDescent="0.2">
      <c r="A36" s="4"/>
      <c r="C36" s="7"/>
      <c r="K36">
        <v>504</v>
      </c>
      <c r="L36">
        <v>3.9443000000000001</v>
      </c>
      <c r="M36">
        <v>3.9306999999999999</v>
      </c>
      <c r="N36">
        <v>0.89902000000000004</v>
      </c>
    </row>
    <row r="37" spans="1:14" x14ac:dyDescent="0.2">
      <c r="A37" s="4"/>
      <c r="C37" s="7"/>
      <c r="K37">
        <v>505</v>
      </c>
      <c r="L37">
        <v>3.9443999999999999</v>
      </c>
      <c r="M37">
        <v>3.931</v>
      </c>
      <c r="N37">
        <v>0.90488999999999997</v>
      </c>
    </row>
    <row r="38" spans="1:14" x14ac:dyDescent="0.2">
      <c r="A38" s="4"/>
      <c r="C38" s="7"/>
      <c r="K38">
        <v>506</v>
      </c>
      <c r="L38">
        <v>3.9445999999999999</v>
      </c>
      <c r="M38">
        <v>3.9314</v>
      </c>
      <c r="N38">
        <v>0.91022999999999998</v>
      </c>
    </row>
    <row r="39" spans="1:14" x14ac:dyDescent="0.2">
      <c r="A39" s="4"/>
      <c r="C39" s="7"/>
      <c r="K39">
        <v>507</v>
      </c>
      <c r="L39">
        <v>3.9447999999999999</v>
      </c>
      <c r="M39">
        <v>3.9319999999999999</v>
      </c>
      <c r="N39">
        <v>0.91751000000000005</v>
      </c>
    </row>
    <row r="40" spans="1:14" x14ac:dyDescent="0.2">
      <c r="A40" s="4"/>
      <c r="C40" s="7"/>
      <c r="D40" t="s">
        <v>26</v>
      </c>
      <c r="E40">
        <v>3.9451000000000001</v>
      </c>
      <c r="F40">
        <v>3.9356</v>
      </c>
      <c r="G40">
        <v>0.97084999999999999</v>
      </c>
      <c r="H40">
        <v>1.0801000000000001</v>
      </c>
      <c r="K40">
        <v>508</v>
      </c>
      <c r="L40">
        <v>3.9447999999999999</v>
      </c>
      <c r="M40">
        <v>3.9323000000000001</v>
      </c>
      <c r="N40">
        <v>0.91601999999999995</v>
      </c>
    </row>
    <row r="41" spans="1:14" x14ac:dyDescent="0.2">
      <c r="A41" s="4"/>
      <c r="C41" s="7"/>
      <c r="D41" t="s">
        <v>27</v>
      </c>
      <c r="E41">
        <v>3.9449999999999998</v>
      </c>
      <c r="F41">
        <v>3.9329999999999998</v>
      </c>
      <c r="G41">
        <v>0.97269000000000005</v>
      </c>
      <c r="H41">
        <v>1.0741000000000001</v>
      </c>
      <c r="K41">
        <v>509</v>
      </c>
      <c r="L41">
        <v>3.4489999999999998</v>
      </c>
      <c r="M41">
        <v>3.9325000000000001</v>
      </c>
      <c r="N41">
        <v>0.91622000000000003</v>
      </c>
    </row>
    <row r="42" spans="1:14" x14ac:dyDescent="0.2">
      <c r="A42" s="4"/>
      <c r="C42" s="7"/>
      <c r="D42" t="s">
        <v>28</v>
      </c>
      <c r="E42">
        <v>3.9453</v>
      </c>
      <c r="F42">
        <v>3.9342999999999999</v>
      </c>
      <c r="G42">
        <v>0.96177000000000001</v>
      </c>
      <c r="H42">
        <v>1</v>
      </c>
      <c r="K42">
        <v>510</v>
      </c>
      <c r="L42">
        <v>3.9449999999999998</v>
      </c>
      <c r="M42">
        <v>3.9327000000000001</v>
      </c>
      <c r="N42">
        <v>0.91542999999999997</v>
      </c>
    </row>
    <row r="43" spans="1:14" x14ac:dyDescent="0.2">
      <c r="A43" s="4"/>
      <c r="C43" s="7"/>
      <c r="K43">
        <v>511</v>
      </c>
      <c r="L43">
        <v>3.9449999999999998</v>
      </c>
      <c r="M43">
        <v>3.9329000000000001</v>
      </c>
      <c r="N43">
        <v>0.91064000000000001</v>
      </c>
    </row>
    <row r="44" spans="1:14" x14ac:dyDescent="0.2">
      <c r="A44" s="4"/>
      <c r="C44" s="7"/>
      <c r="K44">
        <v>512</v>
      </c>
      <c r="L44">
        <v>3.9451000000000001</v>
      </c>
      <c r="M44">
        <v>3.9331999999999998</v>
      </c>
      <c r="N44">
        <v>0.90941000000000005</v>
      </c>
    </row>
    <row r="45" spans="1:14" x14ac:dyDescent="0.2">
      <c r="A45" s="4"/>
      <c r="C45" s="7"/>
      <c r="K45">
        <v>513</v>
      </c>
      <c r="L45">
        <v>3.9451999999999998</v>
      </c>
      <c r="M45">
        <v>3.9336000000000002</v>
      </c>
      <c r="N45">
        <v>0.90781000000000001</v>
      </c>
    </row>
    <row r="46" spans="1:14" x14ac:dyDescent="0.2">
      <c r="K46">
        <v>513.5</v>
      </c>
      <c r="L46">
        <v>3.9453</v>
      </c>
      <c r="M46">
        <v>3.9339</v>
      </c>
      <c r="N46">
        <v>0.90536000000000005</v>
      </c>
    </row>
    <row r="47" spans="1:14" x14ac:dyDescent="0.2">
      <c r="K47">
        <v>514</v>
      </c>
      <c r="L47">
        <v>3.9453999999999998</v>
      </c>
      <c r="M47">
        <v>3.9340999999999999</v>
      </c>
      <c r="N47">
        <v>0.90176000000000001</v>
      </c>
    </row>
    <row r="48" spans="1:14" x14ac:dyDescent="0.2">
      <c r="K48">
        <v>514.5</v>
      </c>
      <c r="L48">
        <v>3.9453999999999998</v>
      </c>
      <c r="M48">
        <v>3.9342000000000001</v>
      </c>
      <c r="N48">
        <v>0.90027999999999997</v>
      </c>
    </row>
    <row r="49" spans="1:14" x14ac:dyDescent="0.2">
      <c r="K49">
        <v>515</v>
      </c>
      <c r="L49">
        <v>3.9455</v>
      </c>
      <c r="M49">
        <v>3.9342999999999999</v>
      </c>
      <c r="N49">
        <v>0.90112000000000003</v>
      </c>
    </row>
    <row r="50" spans="1:14" x14ac:dyDescent="0.2">
      <c r="K50">
        <v>515.5</v>
      </c>
      <c r="L50">
        <v>3.9455</v>
      </c>
      <c r="M50">
        <v>3.9344000000000001</v>
      </c>
      <c r="N50">
        <v>0.90083999999999997</v>
      </c>
    </row>
    <row r="51" spans="1:14" x14ac:dyDescent="0.2">
      <c r="K51">
        <v>516</v>
      </c>
      <c r="L51">
        <v>3.9455</v>
      </c>
      <c r="M51">
        <v>3.9344000000000001</v>
      </c>
      <c r="N51">
        <v>0.90046999999999999</v>
      </c>
    </row>
    <row r="52" spans="1:14" x14ac:dyDescent="0.2">
      <c r="K52">
        <v>516.5</v>
      </c>
      <c r="L52">
        <v>3.9455</v>
      </c>
      <c r="M52">
        <v>3.9344999999999999</v>
      </c>
      <c r="N52">
        <v>0.90000999999999998</v>
      </c>
    </row>
    <row r="53" spans="1:14" x14ac:dyDescent="0.2">
      <c r="K53">
        <v>517</v>
      </c>
      <c r="L53">
        <v>3.9455</v>
      </c>
      <c r="M53">
        <v>3.9346000000000001</v>
      </c>
      <c r="N53">
        <v>0.90012000000000003</v>
      </c>
    </row>
    <row r="54" spans="1:14" x14ac:dyDescent="0.2">
      <c r="A54" t="s">
        <v>29</v>
      </c>
      <c r="K54">
        <v>517.5</v>
      </c>
      <c r="L54">
        <v>3.9456000000000002</v>
      </c>
      <c r="M54">
        <v>3.9346999999999999</v>
      </c>
      <c r="N54">
        <v>0.89953000000000005</v>
      </c>
    </row>
    <row r="55" spans="1:14" x14ac:dyDescent="0.2">
      <c r="K55">
        <v>518</v>
      </c>
      <c r="L55">
        <v>3.9456000000000002</v>
      </c>
      <c r="M55">
        <v>3.9348000000000001</v>
      </c>
      <c r="N55">
        <v>0.89756000000000002</v>
      </c>
    </row>
    <row r="56" spans="1:14" x14ac:dyDescent="0.2">
      <c r="K56">
        <v>518.5</v>
      </c>
      <c r="L56">
        <v>3.9456000000000002</v>
      </c>
      <c r="M56">
        <v>3.9348000000000001</v>
      </c>
      <c r="N56">
        <v>0.89692000000000005</v>
      </c>
    </row>
    <row r="57" spans="1:14" x14ac:dyDescent="0.2">
      <c r="K57">
        <v>519</v>
      </c>
      <c r="L57">
        <v>3.9456000000000002</v>
      </c>
      <c r="M57">
        <v>3.9348999999999998</v>
      </c>
      <c r="N57">
        <v>0.89273999999999998</v>
      </c>
    </row>
    <row r="58" spans="1:14" x14ac:dyDescent="0.2">
      <c r="K58">
        <v>519.5</v>
      </c>
      <c r="L58">
        <v>3.9457</v>
      </c>
      <c r="M58">
        <v>3.9348999999999998</v>
      </c>
      <c r="N58">
        <v>0.89139000000000002</v>
      </c>
    </row>
    <row r="59" spans="1:14" x14ac:dyDescent="0.2">
      <c r="K59">
        <v>520</v>
      </c>
      <c r="L59">
        <v>3.9457</v>
      </c>
      <c r="M59">
        <v>3.9350000000000001</v>
      </c>
      <c r="N59">
        <v>0.88961000000000001</v>
      </c>
    </row>
    <row r="60" spans="1:14" x14ac:dyDescent="0.2">
      <c r="K60">
        <v>530</v>
      </c>
      <c r="L60">
        <v>3.9457</v>
      </c>
      <c r="M60">
        <v>3.9350999999999998</v>
      </c>
      <c r="N60">
        <v>0.88100999999999996</v>
      </c>
    </row>
    <row r="61" spans="1:14" x14ac:dyDescent="0.2">
      <c r="K61">
        <v>540</v>
      </c>
      <c r="L61">
        <v>3.9457</v>
      </c>
      <c r="M61">
        <v>3.9510000000000001</v>
      </c>
      <c r="N61">
        <v>0.86670999999999998</v>
      </c>
    </row>
    <row r="62" spans="1:14" x14ac:dyDescent="0.2">
      <c r="K62">
        <v>550</v>
      </c>
      <c r="L62">
        <v>3.9457</v>
      </c>
      <c r="M62">
        <v>3.9352</v>
      </c>
      <c r="N62">
        <v>0.85370000000000001</v>
      </c>
    </row>
    <row r="63" spans="1:14" x14ac:dyDescent="0.2">
      <c r="K63">
        <v>560</v>
      </c>
      <c r="L63">
        <v>3.9456000000000002</v>
      </c>
      <c r="M63">
        <v>3.9352</v>
      </c>
      <c r="N63">
        <v>0.83816999999999997</v>
      </c>
    </row>
    <row r="64" spans="1:14" x14ac:dyDescent="0.2">
      <c r="K64">
        <v>570</v>
      </c>
      <c r="L64">
        <v>3.9456000000000002</v>
      </c>
      <c r="M64">
        <v>3.9352</v>
      </c>
      <c r="N64">
        <v>0.82765999999999995</v>
      </c>
    </row>
    <row r="65" spans="11:16" x14ac:dyDescent="0.2">
      <c r="K65">
        <v>580</v>
      </c>
      <c r="L65">
        <v>3.9456000000000002</v>
      </c>
      <c r="M65">
        <v>3.9352</v>
      </c>
      <c r="N65">
        <v>0.81459000000000004</v>
      </c>
      <c r="P65" t="s">
        <v>30</v>
      </c>
    </row>
    <row r="66" spans="11:16" x14ac:dyDescent="0.2">
      <c r="K66">
        <v>590</v>
      </c>
      <c r="L66">
        <v>3.9455</v>
      </c>
      <c r="M66">
        <v>3.9352999999999998</v>
      </c>
      <c r="N66">
        <v>0.80322000000000005</v>
      </c>
    </row>
    <row r="67" spans="11:16" x14ac:dyDescent="0.2">
      <c r="K67">
        <v>600</v>
      </c>
      <c r="L67">
        <v>3.9548999999999999</v>
      </c>
      <c r="M67">
        <v>3.9512</v>
      </c>
      <c r="N67">
        <v>0.80212000000000006</v>
      </c>
      <c r="O67">
        <v>5</v>
      </c>
      <c r="P67">
        <v>5</v>
      </c>
    </row>
    <row r="68" spans="11:16" x14ac:dyDescent="0.2">
      <c r="K68">
        <v>700</v>
      </c>
      <c r="L68">
        <v>3.9548000000000001</v>
      </c>
      <c r="M68">
        <v>3.9529000000000001</v>
      </c>
      <c r="N68">
        <v>0.77420999999999995</v>
      </c>
    </row>
    <row r="69" spans="11:16" x14ac:dyDescent="0.2">
      <c r="K69">
        <v>800</v>
      </c>
      <c r="L69">
        <v>3.9540000000000002</v>
      </c>
      <c r="M69">
        <v>3.9550999999999998</v>
      </c>
      <c r="N69">
        <v>0.76176999999999995</v>
      </c>
    </row>
    <row r="70" spans="11:16" x14ac:dyDescent="0.2">
      <c r="K70">
        <v>900</v>
      </c>
      <c r="L70">
        <v>3.9529000000000001</v>
      </c>
      <c r="M70">
        <v>3.9575</v>
      </c>
      <c r="N70">
        <v>0.75244999999999995</v>
      </c>
    </row>
    <row r="71" spans="11:16" x14ac:dyDescent="0.2">
      <c r="K71">
        <v>1000</v>
      </c>
      <c r="L71">
        <v>3.9424999999999999</v>
      </c>
      <c r="M71">
        <v>3.9735999999999998</v>
      </c>
      <c r="N71">
        <v>0.74189000000000005</v>
      </c>
    </row>
    <row r="72" spans="11:16" x14ac:dyDescent="0.2">
      <c r="K72">
        <v>1500</v>
      </c>
      <c r="L72">
        <v>3.8883000000000001</v>
      </c>
      <c r="M72">
        <v>4.0609999999999999</v>
      </c>
      <c r="N72">
        <v>0.73053999999999997</v>
      </c>
      <c r="O72" t="s">
        <v>31</v>
      </c>
      <c r="P72" t="s">
        <v>32</v>
      </c>
    </row>
    <row r="73" spans="11:16" x14ac:dyDescent="0.2">
      <c r="K73">
        <v>2000</v>
      </c>
      <c r="L73">
        <v>3.8841999999999999</v>
      </c>
      <c r="M73">
        <v>4.0762999999999998</v>
      </c>
      <c r="N73">
        <v>0.69059999999999999</v>
      </c>
    </row>
    <row r="79" spans="11:16" x14ac:dyDescent="0.2">
      <c r="K79" t="s">
        <v>25</v>
      </c>
      <c r="L79">
        <v>3.9384000000000001</v>
      </c>
      <c r="M79">
        <v>3.9352999999999998</v>
      </c>
      <c r="O79">
        <v>0.96404999999999996</v>
      </c>
    </row>
    <row r="80" spans="11:16" x14ac:dyDescent="0.2">
      <c r="K80">
        <v>410</v>
      </c>
      <c r="L80">
        <v>3.9384000000000001</v>
      </c>
      <c r="M80">
        <v>3.9352</v>
      </c>
      <c r="O80">
        <v>0.96501999999999999</v>
      </c>
    </row>
    <row r="81" spans="11:15" x14ac:dyDescent="0.2">
      <c r="K81">
        <v>420</v>
      </c>
      <c r="L81">
        <v>3.9384000000000001</v>
      </c>
      <c r="M81">
        <v>3.9350999999999998</v>
      </c>
      <c r="O81">
        <v>0.96599999999999997</v>
      </c>
    </row>
    <row r="82" spans="11:15" x14ac:dyDescent="0.2">
      <c r="K82">
        <v>430</v>
      </c>
      <c r="L82">
        <v>3.9384000000000001</v>
      </c>
      <c r="M82">
        <v>3.9365000000000001</v>
      </c>
      <c r="N82">
        <v>0.96970000000000001</v>
      </c>
      <c r="O82">
        <v>0.96708000000000005</v>
      </c>
    </row>
    <row r="83" spans="11:15" x14ac:dyDescent="0.2">
      <c r="K83">
        <v>440</v>
      </c>
      <c r="L83">
        <v>3.9384000000000001</v>
      </c>
      <c r="M83">
        <v>3.9365999999999999</v>
      </c>
      <c r="O83">
        <v>1.0828</v>
      </c>
    </row>
    <row r="87" spans="11:15" x14ac:dyDescent="0.2">
      <c r="K87">
        <v>480</v>
      </c>
      <c r="L87">
        <v>3.9460000000000002</v>
      </c>
      <c r="M87">
        <v>3.9340000000000002</v>
      </c>
      <c r="N87">
        <v>0.96211999999999998</v>
      </c>
      <c r="O87">
        <v>1.0136000000000001</v>
      </c>
    </row>
    <row r="88" spans="11:15" x14ac:dyDescent="0.2">
      <c r="K88">
        <v>490</v>
      </c>
      <c r="L88">
        <v>3.9460000000000002</v>
      </c>
      <c r="M88">
        <v>3.9340000000000002</v>
      </c>
      <c r="N88">
        <v>0.96248</v>
      </c>
      <c r="O88">
        <v>1.0238</v>
      </c>
    </row>
    <row r="89" spans="11:15" x14ac:dyDescent="0.2">
      <c r="K89">
        <v>495</v>
      </c>
      <c r="L89">
        <v>3.9460999999999999</v>
      </c>
      <c r="M89">
        <v>3.9355000000000002</v>
      </c>
      <c r="N89">
        <v>0.96414999999999995</v>
      </c>
    </row>
    <row r="90" spans="11:15" x14ac:dyDescent="0.2">
      <c r="K90">
        <v>500</v>
      </c>
      <c r="L90">
        <v>3.9460000000000002</v>
      </c>
      <c r="M90">
        <v>3.9354</v>
      </c>
      <c r="N90">
        <v>0.96543999999999996</v>
      </c>
    </row>
    <row r="91" spans="11:15" x14ac:dyDescent="0.2">
      <c r="K91">
        <v>505</v>
      </c>
      <c r="L91">
        <v>3.9462999999999999</v>
      </c>
      <c r="M91">
        <v>3.9359000000000002</v>
      </c>
      <c r="N91">
        <v>0.96638999999999997</v>
      </c>
    </row>
    <row r="92" spans="11:15" x14ac:dyDescent="0.2">
      <c r="K92">
        <v>506</v>
      </c>
      <c r="L92">
        <v>3.9462000000000002</v>
      </c>
      <c r="M92">
        <v>3.9355000000000002</v>
      </c>
      <c r="N92">
        <v>0.96753</v>
      </c>
    </row>
    <row r="93" spans="11:15" x14ac:dyDescent="0.2">
      <c r="K93">
        <v>507</v>
      </c>
      <c r="L93">
        <v>3.9456000000000002</v>
      </c>
      <c r="M93">
        <v>3.9356</v>
      </c>
      <c r="N93">
        <v>0.96816999999999998</v>
      </c>
    </row>
    <row r="94" spans="11:15" x14ac:dyDescent="0.2">
      <c r="K94">
        <v>508</v>
      </c>
      <c r="L94">
        <v>3.9451999999999998</v>
      </c>
      <c r="M94">
        <v>3.9367999999999999</v>
      </c>
      <c r="N94">
        <v>0.96994999999999998</v>
      </c>
    </row>
    <row r="95" spans="11:15" x14ac:dyDescent="0.2">
      <c r="K95">
        <v>509</v>
      </c>
      <c r="L95">
        <v>3.9384999999999999</v>
      </c>
      <c r="M95">
        <v>3.9470000000000001</v>
      </c>
      <c r="N95">
        <v>0.97155000000000002</v>
      </c>
    </row>
    <row r="96" spans="11:15" x14ac:dyDescent="0.2">
      <c r="K96">
        <v>510</v>
      </c>
      <c r="L96">
        <v>3.9384999999999999</v>
      </c>
      <c r="M96">
        <v>3.9369999999999998</v>
      </c>
      <c r="N96">
        <v>0.97211000000000003</v>
      </c>
    </row>
    <row r="97" spans="11:14" x14ac:dyDescent="0.2">
      <c r="K97">
        <v>480</v>
      </c>
      <c r="L97">
        <v>3.9470000000000001</v>
      </c>
      <c r="M97">
        <v>3.9359999999999999</v>
      </c>
      <c r="N97">
        <v>1.0445</v>
      </c>
    </row>
    <row r="98" spans="11:14" x14ac:dyDescent="0.2">
      <c r="K98">
        <v>490</v>
      </c>
      <c r="L98">
        <v>3.9459</v>
      </c>
      <c r="M98">
        <v>3.9359999999999999</v>
      </c>
      <c r="N98">
        <v>1.0515000000000001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15D4-22E2-8944-9419-18F424D1DEEA}">
  <dimension ref="A1:E51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A1" t="s">
        <v>33</v>
      </c>
      <c r="B1" t="s">
        <v>34</v>
      </c>
      <c r="C1" t="s">
        <v>10</v>
      </c>
      <c r="D1" t="s">
        <v>35</v>
      </c>
      <c r="E1" t="s">
        <v>36</v>
      </c>
    </row>
    <row r="2" spans="1:5" x14ac:dyDescent="0.2">
      <c r="A2">
        <v>100</v>
      </c>
      <c r="B2">
        <v>3.9380000000000002</v>
      </c>
      <c r="C2">
        <v>3.9335</v>
      </c>
      <c r="D2">
        <v>0.90164999999999995</v>
      </c>
      <c r="E2">
        <f>C2/B2</f>
        <v>0.9988572879634332</v>
      </c>
    </row>
    <row r="3" spans="1:5" x14ac:dyDescent="0.2">
      <c r="A3">
        <v>150</v>
      </c>
      <c r="B3">
        <v>3.9386999999999999</v>
      </c>
      <c r="C3">
        <v>3.9331999999999998</v>
      </c>
      <c r="D3">
        <v>0.89402000000000004</v>
      </c>
      <c r="E3">
        <f>C3/B3</f>
        <v>0.99860360017264582</v>
      </c>
    </row>
    <row r="4" spans="1:5" x14ac:dyDescent="0.2">
      <c r="A4">
        <v>200</v>
      </c>
      <c r="B4">
        <v>3.9386999999999999</v>
      </c>
      <c r="C4">
        <v>3.9327000000000001</v>
      </c>
      <c r="D4">
        <v>0.89219999999999999</v>
      </c>
    </row>
    <row r="5" spans="1:5" x14ac:dyDescent="0.2">
      <c r="A5">
        <v>250</v>
      </c>
      <c r="B5">
        <v>3.9386999999999999</v>
      </c>
      <c r="C5">
        <v>3.9325999999999999</v>
      </c>
      <c r="D5">
        <v>0.89105000000000001</v>
      </c>
    </row>
    <row r="6" spans="1:5" x14ac:dyDescent="0.2">
      <c r="A6">
        <v>300</v>
      </c>
      <c r="B6">
        <v>3.9386999999999999</v>
      </c>
      <c r="C6">
        <v>3.9214000000000002</v>
      </c>
      <c r="D6">
        <v>0.99670000000000003</v>
      </c>
    </row>
    <row r="7" spans="1:5" x14ac:dyDescent="0.2">
      <c r="A7">
        <v>350</v>
      </c>
      <c r="B7">
        <v>3.9432</v>
      </c>
      <c r="C7">
        <v>3.9241999999999999</v>
      </c>
      <c r="D7">
        <v>0.78705999999999998</v>
      </c>
    </row>
    <row r="8" spans="1:5" x14ac:dyDescent="0.2">
      <c r="A8">
        <v>400</v>
      </c>
      <c r="B8">
        <v>3.9434999999999998</v>
      </c>
      <c r="C8">
        <v>3.9243999999999999</v>
      </c>
      <c r="D8">
        <v>0.77429999999999999</v>
      </c>
    </row>
    <row r="9" spans="1:5" x14ac:dyDescent="0.2">
      <c r="A9">
        <v>450</v>
      </c>
      <c r="B9">
        <v>3.9430999999999998</v>
      </c>
      <c r="C9">
        <v>3.9247000000000001</v>
      </c>
      <c r="D9">
        <v>0.80498999999999998</v>
      </c>
    </row>
    <row r="10" spans="1:5" x14ac:dyDescent="0.2">
      <c r="A10">
        <v>500</v>
      </c>
      <c r="B10">
        <v>3.9428999999999998</v>
      </c>
      <c r="C10">
        <v>3.9256000000000002</v>
      </c>
      <c r="D10">
        <v>0.83021</v>
      </c>
    </row>
    <row r="11" spans="1:5" x14ac:dyDescent="0.2">
      <c r="A11">
        <v>501</v>
      </c>
      <c r="B11">
        <v>3.9432999999999998</v>
      </c>
      <c r="C11">
        <v>3.9270999999999998</v>
      </c>
      <c r="D11">
        <v>0.84672000000000003</v>
      </c>
    </row>
    <row r="12" spans="1:5" x14ac:dyDescent="0.2">
      <c r="A12">
        <v>502</v>
      </c>
      <c r="B12">
        <v>3.9436</v>
      </c>
      <c r="C12">
        <v>3.9279999999999999</v>
      </c>
      <c r="D12">
        <v>0.85836999999999997</v>
      </c>
    </row>
    <row r="13" spans="1:5" x14ac:dyDescent="0.2">
      <c r="A13">
        <v>503</v>
      </c>
      <c r="B13">
        <v>3.9441999999999999</v>
      </c>
      <c r="C13">
        <v>3.9302999999999999</v>
      </c>
      <c r="D13">
        <v>0.89410999999999996</v>
      </c>
    </row>
    <row r="14" spans="1:5" x14ac:dyDescent="0.2">
      <c r="A14">
        <v>504</v>
      </c>
      <c r="B14">
        <v>3.9443000000000001</v>
      </c>
      <c r="C14">
        <v>3.9306999999999999</v>
      </c>
      <c r="D14">
        <v>0.89902000000000004</v>
      </c>
    </row>
    <row r="15" spans="1:5" x14ac:dyDescent="0.2">
      <c r="A15">
        <v>505</v>
      </c>
      <c r="B15">
        <v>3.9443999999999999</v>
      </c>
      <c r="C15">
        <v>3.931</v>
      </c>
      <c r="D15">
        <v>0.90488999999999997</v>
      </c>
    </row>
    <row r="16" spans="1:5" x14ac:dyDescent="0.2">
      <c r="A16">
        <v>506</v>
      </c>
      <c r="B16">
        <v>3.9445999999999999</v>
      </c>
      <c r="C16">
        <v>3.9314</v>
      </c>
      <c r="D16">
        <v>0.91022999999999998</v>
      </c>
    </row>
    <row r="17" spans="1:4" x14ac:dyDescent="0.2">
      <c r="A17">
        <v>507</v>
      </c>
      <c r="B17">
        <v>3.9447999999999999</v>
      </c>
      <c r="C17">
        <v>3.9319999999999999</v>
      </c>
      <c r="D17">
        <v>0.91751000000000005</v>
      </c>
    </row>
    <row r="18" spans="1:4" x14ac:dyDescent="0.2">
      <c r="A18">
        <v>508</v>
      </c>
      <c r="B18">
        <v>3.9447999999999999</v>
      </c>
      <c r="C18">
        <v>3.9323000000000001</v>
      </c>
      <c r="D18">
        <v>0.91601999999999995</v>
      </c>
    </row>
    <row r="19" spans="1:4" x14ac:dyDescent="0.2">
      <c r="A19">
        <v>509</v>
      </c>
      <c r="B19">
        <v>3.4489999999999998</v>
      </c>
      <c r="C19">
        <v>3.9325000000000001</v>
      </c>
      <c r="D19">
        <v>0.91622000000000003</v>
      </c>
    </row>
    <row r="20" spans="1:4" x14ac:dyDescent="0.2">
      <c r="A20">
        <v>510</v>
      </c>
      <c r="B20">
        <v>3.9449999999999998</v>
      </c>
      <c r="C20">
        <v>3.9327000000000001</v>
      </c>
      <c r="D20">
        <v>0.91542999999999997</v>
      </c>
    </row>
    <row r="21" spans="1:4" x14ac:dyDescent="0.2">
      <c r="A21">
        <v>511</v>
      </c>
      <c r="B21">
        <v>3.9449999999999998</v>
      </c>
      <c r="C21">
        <v>3.9329000000000001</v>
      </c>
      <c r="D21">
        <v>0.91064000000000001</v>
      </c>
    </row>
    <row r="22" spans="1:4" x14ac:dyDescent="0.2">
      <c r="A22">
        <v>512</v>
      </c>
      <c r="B22">
        <v>3.9451000000000001</v>
      </c>
      <c r="C22">
        <v>3.9331999999999998</v>
      </c>
      <c r="D22">
        <v>0.90941000000000005</v>
      </c>
    </row>
    <row r="23" spans="1:4" x14ac:dyDescent="0.2">
      <c r="A23">
        <v>513</v>
      </c>
      <c r="B23">
        <v>3.9451999999999998</v>
      </c>
      <c r="C23">
        <v>3.9336000000000002</v>
      </c>
      <c r="D23">
        <v>0.90781000000000001</v>
      </c>
    </row>
    <row r="24" spans="1:4" x14ac:dyDescent="0.2">
      <c r="A24">
        <v>513.5</v>
      </c>
      <c r="B24">
        <v>3.9453</v>
      </c>
      <c r="C24">
        <v>3.9339</v>
      </c>
      <c r="D24">
        <v>0.90536000000000005</v>
      </c>
    </row>
    <row r="25" spans="1:4" x14ac:dyDescent="0.2">
      <c r="A25">
        <v>514</v>
      </c>
      <c r="B25">
        <v>3.9453999999999998</v>
      </c>
      <c r="C25">
        <v>3.9340999999999999</v>
      </c>
      <c r="D25">
        <v>0.90176000000000001</v>
      </c>
    </row>
    <row r="26" spans="1:4" x14ac:dyDescent="0.2">
      <c r="A26">
        <v>514.5</v>
      </c>
      <c r="B26">
        <v>3.9453999999999998</v>
      </c>
      <c r="C26">
        <v>3.9342000000000001</v>
      </c>
      <c r="D26">
        <v>0.90027999999999997</v>
      </c>
    </row>
    <row r="27" spans="1:4" x14ac:dyDescent="0.2">
      <c r="A27">
        <v>515</v>
      </c>
      <c r="B27">
        <v>3.9455</v>
      </c>
      <c r="C27">
        <v>3.9342999999999999</v>
      </c>
      <c r="D27">
        <v>0.90112000000000003</v>
      </c>
    </row>
    <row r="28" spans="1:4" x14ac:dyDescent="0.2">
      <c r="A28">
        <v>515.5</v>
      </c>
      <c r="B28">
        <v>3.9455</v>
      </c>
      <c r="C28">
        <v>3.9344000000000001</v>
      </c>
      <c r="D28">
        <v>0.90083999999999997</v>
      </c>
    </row>
    <row r="29" spans="1:4" x14ac:dyDescent="0.2">
      <c r="A29">
        <v>516</v>
      </c>
      <c r="B29">
        <v>3.9455</v>
      </c>
      <c r="C29">
        <v>3.9344000000000001</v>
      </c>
      <c r="D29">
        <v>0.90046999999999999</v>
      </c>
    </row>
    <row r="30" spans="1:4" x14ac:dyDescent="0.2">
      <c r="A30">
        <v>516.5</v>
      </c>
      <c r="B30">
        <v>3.9455</v>
      </c>
      <c r="C30">
        <v>3.9344999999999999</v>
      </c>
      <c r="D30">
        <v>0.90000999999999998</v>
      </c>
    </row>
    <row r="31" spans="1:4" x14ac:dyDescent="0.2">
      <c r="A31">
        <v>517</v>
      </c>
      <c r="B31">
        <v>3.9455</v>
      </c>
      <c r="C31">
        <v>3.9346000000000001</v>
      </c>
      <c r="D31">
        <v>0.90012000000000003</v>
      </c>
    </row>
    <row r="32" spans="1:4" x14ac:dyDescent="0.2">
      <c r="A32">
        <v>517.5</v>
      </c>
      <c r="B32">
        <v>3.9456000000000002</v>
      </c>
      <c r="C32">
        <v>3.9346999999999999</v>
      </c>
      <c r="D32">
        <v>0.89953000000000005</v>
      </c>
    </row>
    <row r="33" spans="1:4" x14ac:dyDescent="0.2">
      <c r="A33">
        <v>518</v>
      </c>
      <c r="B33">
        <v>3.9456000000000002</v>
      </c>
      <c r="C33">
        <v>3.9348000000000001</v>
      </c>
      <c r="D33">
        <v>0.89756000000000002</v>
      </c>
    </row>
    <row r="34" spans="1:4" x14ac:dyDescent="0.2">
      <c r="A34">
        <v>518.5</v>
      </c>
      <c r="B34">
        <v>3.9456000000000002</v>
      </c>
      <c r="C34">
        <v>3.9348000000000001</v>
      </c>
      <c r="D34">
        <v>0.89692000000000005</v>
      </c>
    </row>
    <row r="35" spans="1:4" x14ac:dyDescent="0.2">
      <c r="A35">
        <v>519</v>
      </c>
      <c r="B35">
        <v>3.9456000000000002</v>
      </c>
      <c r="C35">
        <v>3.9348999999999998</v>
      </c>
      <c r="D35">
        <v>0.89273999999999998</v>
      </c>
    </row>
    <row r="36" spans="1:4" x14ac:dyDescent="0.2">
      <c r="A36">
        <v>519.5</v>
      </c>
      <c r="B36">
        <v>3.9457</v>
      </c>
      <c r="C36">
        <v>3.9348999999999998</v>
      </c>
      <c r="D36">
        <v>0.89139000000000002</v>
      </c>
    </row>
    <row r="37" spans="1:4" x14ac:dyDescent="0.2">
      <c r="A37">
        <v>520</v>
      </c>
      <c r="B37">
        <v>3.9457</v>
      </c>
      <c r="C37">
        <v>3.9350000000000001</v>
      </c>
      <c r="D37">
        <v>0.88961000000000001</v>
      </c>
    </row>
    <row r="38" spans="1:4" x14ac:dyDescent="0.2">
      <c r="A38">
        <v>530</v>
      </c>
      <c r="B38">
        <v>3.9457</v>
      </c>
      <c r="C38">
        <v>3.9350999999999998</v>
      </c>
      <c r="D38">
        <v>0.88100999999999996</v>
      </c>
    </row>
    <row r="39" spans="1:4" x14ac:dyDescent="0.2">
      <c r="A39">
        <v>540</v>
      </c>
      <c r="B39">
        <v>3.9457</v>
      </c>
      <c r="C39">
        <v>3.9510000000000001</v>
      </c>
      <c r="D39">
        <v>0.86670999999999998</v>
      </c>
    </row>
    <row r="40" spans="1:4" x14ac:dyDescent="0.2">
      <c r="A40">
        <v>550</v>
      </c>
      <c r="B40">
        <v>3.9457</v>
      </c>
      <c r="C40">
        <v>3.9352</v>
      </c>
      <c r="D40">
        <v>0.85370000000000001</v>
      </c>
    </row>
    <row r="41" spans="1:4" x14ac:dyDescent="0.2">
      <c r="A41">
        <v>560</v>
      </c>
      <c r="B41">
        <v>3.9456000000000002</v>
      </c>
      <c r="C41">
        <v>3.9352</v>
      </c>
      <c r="D41">
        <v>0.83816999999999997</v>
      </c>
    </row>
    <row r="42" spans="1:4" x14ac:dyDescent="0.2">
      <c r="A42">
        <v>570</v>
      </c>
      <c r="B42">
        <v>3.9456000000000002</v>
      </c>
      <c r="C42">
        <v>3.9352</v>
      </c>
      <c r="D42">
        <v>0.82765999999999995</v>
      </c>
    </row>
    <row r="43" spans="1:4" x14ac:dyDescent="0.2">
      <c r="A43">
        <v>580</v>
      </c>
      <c r="B43">
        <v>3.9456000000000002</v>
      </c>
      <c r="C43">
        <v>3.9352</v>
      </c>
      <c r="D43">
        <v>0.81459000000000004</v>
      </c>
    </row>
    <row r="44" spans="1:4" x14ac:dyDescent="0.2">
      <c r="A44">
        <v>590</v>
      </c>
      <c r="B44">
        <v>3.9455</v>
      </c>
      <c r="C44">
        <v>3.9352999999999998</v>
      </c>
      <c r="D44">
        <v>0.80322000000000005</v>
      </c>
    </row>
    <row r="45" spans="1:4" x14ac:dyDescent="0.2">
      <c r="A45">
        <v>600</v>
      </c>
      <c r="B45">
        <v>3.9548999999999999</v>
      </c>
      <c r="C45">
        <v>3.9512</v>
      </c>
      <c r="D45">
        <v>0.80212000000000006</v>
      </c>
    </row>
    <row r="46" spans="1:4" x14ac:dyDescent="0.2">
      <c r="A46">
        <v>700</v>
      </c>
      <c r="B46">
        <v>3.9548000000000001</v>
      </c>
      <c r="C46">
        <v>3.9529000000000001</v>
      </c>
      <c r="D46">
        <v>0.77420999999999995</v>
      </c>
    </row>
    <row r="47" spans="1:4" x14ac:dyDescent="0.2">
      <c r="A47">
        <v>800</v>
      </c>
      <c r="B47">
        <v>3.9540000000000002</v>
      </c>
      <c r="C47">
        <v>3.9550999999999998</v>
      </c>
      <c r="D47">
        <v>0.76176999999999995</v>
      </c>
    </row>
    <row r="48" spans="1:4" x14ac:dyDescent="0.2">
      <c r="A48">
        <v>900</v>
      </c>
      <c r="B48">
        <v>3.9529000000000001</v>
      </c>
      <c r="C48">
        <v>3.9575</v>
      </c>
      <c r="D48">
        <v>0.75244999999999995</v>
      </c>
    </row>
    <row r="49" spans="1:4" x14ac:dyDescent="0.2">
      <c r="A49">
        <v>1000</v>
      </c>
      <c r="B49">
        <v>3.9424999999999999</v>
      </c>
      <c r="C49">
        <v>3.9735999999999998</v>
      </c>
      <c r="D49">
        <v>0.74189000000000005</v>
      </c>
    </row>
    <row r="50" spans="1:4" x14ac:dyDescent="0.2">
      <c r="A50">
        <v>1500</v>
      </c>
      <c r="B50">
        <v>3.8883000000000001</v>
      </c>
      <c r="C50">
        <v>4.0609999999999999</v>
      </c>
      <c r="D50">
        <v>0.73053999999999997</v>
      </c>
    </row>
    <row r="51" spans="1:4" x14ac:dyDescent="0.2">
      <c r="A51">
        <v>2000</v>
      </c>
      <c r="B51">
        <v>3.8841999999999999</v>
      </c>
      <c r="C51">
        <v>4.0762999999999998</v>
      </c>
      <c r="D51">
        <v>0.69059999999999999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woo</dc:creator>
  <cp:lastModifiedBy>julian woo</cp:lastModifiedBy>
  <dcterms:created xsi:type="dcterms:W3CDTF">2025-10-05T19:59:06Z</dcterms:created>
  <dcterms:modified xsi:type="dcterms:W3CDTF">2025-10-18T02:53:37Z</dcterms:modified>
</cp:coreProperties>
</file>