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nwoo/Library/Mobile Documents/com~apple~CloudDocs/PHY324/PHY324_Experiment/Q_oscillator/data/"/>
    </mc:Choice>
  </mc:AlternateContent>
  <xr:revisionPtr revIDLastSave="0" documentId="13_ncr:1_{20832D29-8793-694F-AEF6-63B89E28BB60}" xr6:coauthVersionLast="47" xr6:coauthVersionMax="47" xr10:uidLastSave="{00000000-0000-0000-0000-000000000000}"/>
  <bookViews>
    <workbookView xWindow="25940" yWindow="1960" windowWidth="28040" windowHeight="17440" xr2:uid="{568F41B4-D0EF-7E4F-A74D-1B74E3ACBC6A}"/>
  </bookViews>
  <sheets>
    <sheet name="Ex1" sheetId="1" r:id="rId1"/>
    <sheet name="Ex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4" i="1"/>
  <c r="G3" i="1"/>
  <c r="G2" i="1"/>
  <c r="H3" i="1"/>
  <c r="H2" i="1"/>
</calcChain>
</file>

<file path=xl/sharedStrings.xml><?xml version="1.0" encoding="utf-8"?>
<sst xmlns="http://schemas.openxmlformats.org/spreadsheetml/2006/main" count="11" uniqueCount="10">
  <si>
    <t>Sin Frequency (KHz)</t>
  </si>
  <si>
    <t xml:space="preserve"> Input voltage (V)</t>
  </si>
  <si>
    <t>Output  Voltage (V)</t>
  </si>
  <si>
    <t>V_r / v_in</t>
  </si>
  <si>
    <t>Phase (degrees)</t>
  </si>
  <si>
    <t>phase uncertainty</t>
  </si>
  <si>
    <t xml:space="preserve"> Output uncertainty</t>
  </si>
  <si>
    <t>input uncertainty</t>
  </si>
  <si>
    <t>mean voltage (v)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</si>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</sst>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#,##0.000"/>
    <numFmt numFmtId="168" formatCode="0.0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5161-0069-854C-AA38-BADE69CD6CCC}">
  <dimension ref="A1:J46"/>
  <sheetViews>
    <sheetView tabSelected="1" workbookViewId="0">
      <selection activeCell="G2" sqref="G2"/>
    </sheetView>
  </sheetViews>
  <sheetFormatPr baseColWidth="10" defaultRowHeight="16" x14ac:dyDescent="0.2"/>
  <sheetData>
    <row r="1" spans="1:10" x14ac:dyDescent="0.2">
      <c r="A1" t="s">
        <v>0</v>
      </c>
      <c r="C1" t="s">
        <v>1</v>
      </c>
      <c r="D1" t="s">
        <v>7</v>
      </c>
      <c r="E1" t="s">
        <v>2</v>
      </c>
      <c r="F1" t="s">
        <v>6</v>
      </c>
      <c r="G1" t="s">
        <v>3</v>
      </c>
      <c r="H1" t="s">
        <v>4</v>
      </c>
      <c r="I1" s="1" t="s">
        <v>5</v>
      </c>
    </row>
    <row r="2" spans="1:10" x14ac:dyDescent="0.2">
      <c r="A2">
        <v>0.40039999999999998</v>
      </c>
      <c r="C2">
        <v>4.3159999999999998</v>
      </c>
      <c r="D2">
        <v>2E-3</v>
      </c>
      <c r="E2">
        <v>0.11556</v>
      </c>
      <c r="F2">
        <v>2.0000000000000002E-5</v>
      </c>
      <c r="G2">
        <f xml:space="preserve"> E2/ C2</f>
        <v>2.6774791473586655E-2</v>
      </c>
      <c r="H2">
        <f>-88.3</f>
        <v>-88.3</v>
      </c>
      <c r="I2" s="1">
        <v>0.3</v>
      </c>
      <c r="J2">
        <v>0.4</v>
      </c>
    </row>
    <row r="3" spans="1:10" x14ac:dyDescent="0.2">
      <c r="A3">
        <v>0.80030000000000001</v>
      </c>
      <c r="C3">
        <v>4.3159999999999998</v>
      </c>
      <c r="D3">
        <v>2E-3</v>
      </c>
      <c r="E3">
        <v>0.2356</v>
      </c>
      <c r="F3">
        <v>1E-4</v>
      </c>
      <c r="G3">
        <f t="shared" ref="G3:G26" si="0">E3/C3</f>
        <v>5.4587581093605196E-2</v>
      </c>
      <c r="H3">
        <f>-85</f>
        <v>-85</v>
      </c>
      <c r="I3">
        <v>2</v>
      </c>
      <c r="J3">
        <v>0.8</v>
      </c>
    </row>
    <row r="4" spans="1:10" x14ac:dyDescent="0.2">
      <c r="A4">
        <v>1.1979</v>
      </c>
      <c r="C4">
        <v>4.3170000000000002</v>
      </c>
      <c r="D4">
        <v>2E-3</v>
      </c>
      <c r="E4">
        <v>0.36299999999999999</v>
      </c>
      <c r="F4">
        <v>2.0000000000000001E-4</v>
      </c>
      <c r="G4">
        <f t="shared" si="0"/>
        <v>8.4086170952050024E-2</v>
      </c>
      <c r="H4">
        <v>-84.1</v>
      </c>
      <c r="I4">
        <v>0.3</v>
      </c>
      <c r="J4">
        <v>1.2</v>
      </c>
    </row>
    <row r="5" spans="1:10" x14ac:dyDescent="0.2">
      <c r="A5">
        <v>1.5992999999999999</v>
      </c>
      <c r="C5">
        <v>4.3159999999999998</v>
      </c>
      <c r="D5">
        <v>2E-3</v>
      </c>
      <c r="E5">
        <v>0.50870000000000004</v>
      </c>
      <c r="F5">
        <v>4.0000000000000002E-4</v>
      </c>
      <c r="G5">
        <f t="shared" si="0"/>
        <v>0.11786376274328082</v>
      </c>
      <c r="H5">
        <v>-81.3</v>
      </c>
      <c r="I5">
        <v>0.4</v>
      </c>
      <c r="J5">
        <v>1.6</v>
      </c>
    </row>
    <row r="6" spans="1:10" x14ac:dyDescent="0.2">
      <c r="A6">
        <v>2.0009999999999999</v>
      </c>
      <c r="C6">
        <v>4.3129999999999997</v>
      </c>
      <c r="D6">
        <v>2E-3</v>
      </c>
      <c r="E6">
        <v>0.67649999999999999</v>
      </c>
      <c r="F6">
        <v>4.0000000000000002E-4</v>
      </c>
      <c r="G6">
        <f t="shared" si="0"/>
        <v>0.1568513795501971</v>
      </c>
      <c r="H6">
        <v>78.400000000000006</v>
      </c>
      <c r="I6">
        <v>0.5</v>
      </c>
      <c r="J6">
        <v>2</v>
      </c>
    </row>
    <row r="7" spans="1:10" x14ac:dyDescent="0.2">
      <c r="A7">
        <v>2.399</v>
      </c>
      <c r="C7">
        <v>4.3090000000000002</v>
      </c>
      <c r="D7">
        <v>2E-3</v>
      </c>
      <c r="E7">
        <v>0.87690000000000001</v>
      </c>
      <c r="F7">
        <v>2.9999999999999997E-4</v>
      </c>
      <c r="G7">
        <f t="shared" si="0"/>
        <v>0.20350429333952191</v>
      </c>
      <c r="H7">
        <v>-75.099999999999994</v>
      </c>
      <c r="I7">
        <v>0.4</v>
      </c>
      <c r="J7">
        <v>2.4</v>
      </c>
    </row>
    <row r="8" spans="1:10" x14ac:dyDescent="0.2">
      <c r="A8">
        <v>2.7989999999999999</v>
      </c>
      <c r="C8">
        <v>4.3019999999999996</v>
      </c>
      <c r="D8">
        <v>1E-3</v>
      </c>
      <c r="E8">
        <v>1.1255999999999999</v>
      </c>
      <c r="F8">
        <v>2.0000000000000001E-4</v>
      </c>
      <c r="G8">
        <f t="shared" si="0"/>
        <v>0.26164574616457464</v>
      </c>
      <c r="H8">
        <v>-70.8</v>
      </c>
      <c r="I8">
        <v>0.3</v>
      </c>
      <c r="J8">
        <v>2.8</v>
      </c>
    </row>
    <row r="9" spans="1:10" x14ac:dyDescent="0.2">
      <c r="A9" s="2">
        <v>3.2</v>
      </c>
      <c r="C9">
        <v>4.2910000000000004</v>
      </c>
      <c r="D9">
        <v>1E-3</v>
      </c>
      <c r="E9">
        <v>1.4437</v>
      </c>
      <c r="F9">
        <v>2.9999999999999997E-4</v>
      </c>
      <c r="G9">
        <f t="shared" si="0"/>
        <v>0.33644838033092517</v>
      </c>
      <c r="H9">
        <v>-65.3</v>
      </c>
      <c r="I9">
        <v>0.4</v>
      </c>
      <c r="J9">
        <v>3.2</v>
      </c>
    </row>
    <row r="10" spans="1:10" x14ac:dyDescent="0.2">
      <c r="A10">
        <v>3.5990000000000002</v>
      </c>
      <c r="C10">
        <v>4.2709999999999999</v>
      </c>
      <c r="D10">
        <v>1E-3</v>
      </c>
      <c r="E10">
        <v>1.8555999999999999</v>
      </c>
      <c r="F10">
        <v>4.0000000000000002E-4</v>
      </c>
      <c r="G10">
        <f t="shared" si="0"/>
        <v>0.4344649964879419</v>
      </c>
      <c r="H10">
        <v>-57.2</v>
      </c>
      <c r="I10">
        <v>0.4</v>
      </c>
      <c r="J10">
        <v>3.6</v>
      </c>
    </row>
    <row r="11" spans="1:10" x14ac:dyDescent="0.2">
      <c r="A11" s="2">
        <v>4</v>
      </c>
      <c r="C11">
        <v>4.2389999999999999</v>
      </c>
      <c r="D11">
        <v>2E-3</v>
      </c>
      <c r="E11">
        <v>2.399</v>
      </c>
      <c r="F11">
        <v>2E-3</v>
      </c>
      <c r="G11">
        <f t="shared" si="0"/>
        <v>0.5659353621137061</v>
      </c>
      <c r="H11">
        <v>-45.5</v>
      </c>
      <c r="I11">
        <v>0.4</v>
      </c>
      <c r="J11">
        <v>4</v>
      </c>
    </row>
    <row r="12" spans="1:10" x14ac:dyDescent="0.2">
      <c r="A12" s="2">
        <v>4.4039999999999999</v>
      </c>
      <c r="C12">
        <v>4.194</v>
      </c>
      <c r="D12">
        <v>2E-3</v>
      </c>
      <c r="E12">
        <v>2.9780000000000002</v>
      </c>
      <c r="F12">
        <v>2E-3</v>
      </c>
      <c r="G12">
        <f t="shared" si="0"/>
        <v>0.71006199332379594</v>
      </c>
      <c r="H12">
        <v>-28.6</v>
      </c>
      <c r="I12">
        <v>0.5</v>
      </c>
      <c r="J12">
        <v>4.4000000000000004</v>
      </c>
    </row>
    <row r="13" spans="1:10" x14ac:dyDescent="0.2">
      <c r="A13" s="2">
        <v>4.75</v>
      </c>
      <c r="C13">
        <v>4.1619999999999999</v>
      </c>
      <c r="D13">
        <v>2E-3</v>
      </c>
      <c r="E13">
        <v>3.3260000000000001</v>
      </c>
      <c r="F13">
        <v>2E-3</v>
      </c>
      <c r="G13">
        <f t="shared" si="0"/>
        <v>0.7991350312349832</v>
      </c>
      <c r="H13">
        <v>-8.6</v>
      </c>
      <c r="I13">
        <v>0.2</v>
      </c>
      <c r="J13">
        <v>4.75</v>
      </c>
    </row>
    <row r="14" spans="1:10" x14ac:dyDescent="0.2">
      <c r="A14" s="2">
        <v>4.7729999999999997</v>
      </c>
      <c r="C14">
        <v>4.1609999999999996</v>
      </c>
      <c r="D14">
        <v>1E-3</v>
      </c>
      <c r="E14">
        <v>3.3340000000000001</v>
      </c>
      <c r="F14">
        <v>2E-3</v>
      </c>
      <c r="G14">
        <f t="shared" si="0"/>
        <v>0.80124969959144443</v>
      </c>
      <c r="H14">
        <v>-7.2</v>
      </c>
      <c r="I14">
        <v>0.2</v>
      </c>
      <c r="J14">
        <v>4.7750000000000004</v>
      </c>
    </row>
    <row r="15" spans="1:10" x14ac:dyDescent="0.2">
      <c r="A15" s="2">
        <v>4.806</v>
      </c>
      <c r="C15" s="2">
        <v>4.16</v>
      </c>
      <c r="D15">
        <v>2E-3</v>
      </c>
      <c r="E15" s="5">
        <v>3.3359999999999999</v>
      </c>
      <c r="F15">
        <v>2E-3</v>
      </c>
      <c r="G15">
        <f t="shared" si="0"/>
        <v>0.80192307692307685</v>
      </c>
      <c r="H15">
        <v>-6.6</v>
      </c>
      <c r="I15">
        <v>0.4</v>
      </c>
      <c r="J15">
        <v>4.8</v>
      </c>
    </row>
    <row r="16" spans="1:10" x14ac:dyDescent="0.2">
      <c r="A16" s="2">
        <v>4.8259999999999996</v>
      </c>
      <c r="C16">
        <v>4.1589999999999998</v>
      </c>
      <c r="D16">
        <v>1E-3</v>
      </c>
      <c r="E16">
        <v>3.33501</v>
      </c>
      <c r="F16">
        <v>5.0000000000000001E-4</v>
      </c>
      <c r="G16">
        <f t="shared" si="0"/>
        <v>0.80187785525366684</v>
      </c>
      <c r="H16">
        <v>-4.2</v>
      </c>
      <c r="I16">
        <v>0.2</v>
      </c>
      <c r="J16">
        <v>4.8250000000000002</v>
      </c>
    </row>
    <row r="17" spans="1:10" x14ac:dyDescent="0.2">
      <c r="A17" s="2">
        <v>4.8490000000000002</v>
      </c>
      <c r="C17">
        <v>4.1580000000000004</v>
      </c>
      <c r="D17">
        <v>1E-3</v>
      </c>
      <c r="E17">
        <v>3.33535</v>
      </c>
      <c r="F17">
        <v>5.9999999999999995E-4</v>
      </c>
      <c r="G17">
        <f t="shared" si="0"/>
        <v>0.80215247715247706</v>
      </c>
      <c r="H17">
        <v>-2.8</v>
      </c>
      <c r="I17">
        <v>0.1</v>
      </c>
      <c r="J17">
        <v>4.8499999999999996</v>
      </c>
    </row>
    <row r="18" spans="1:10" x14ac:dyDescent="0.2">
      <c r="A18" s="2">
        <v>4.875</v>
      </c>
      <c r="C18">
        <v>4.1580000000000004</v>
      </c>
      <c r="D18">
        <v>5.0000000000000001E-4</v>
      </c>
      <c r="E18">
        <v>3.3555000000000001</v>
      </c>
      <c r="F18">
        <v>2.9999999999999997E-4</v>
      </c>
      <c r="G18">
        <f t="shared" si="0"/>
        <v>0.80699855699855694</v>
      </c>
      <c r="H18">
        <v>-1.4</v>
      </c>
      <c r="I18">
        <v>0.1</v>
      </c>
      <c r="J18">
        <v>4.875</v>
      </c>
    </row>
    <row r="19" spans="1:10" x14ac:dyDescent="0.2">
      <c r="A19" s="2">
        <v>4.9000000000000004</v>
      </c>
      <c r="C19">
        <v>4.1570999999999998</v>
      </c>
      <c r="D19">
        <v>5.9999999999999995E-4</v>
      </c>
      <c r="E19">
        <v>3.3776000000000002</v>
      </c>
      <c r="F19">
        <v>2.9999999999999997E-4</v>
      </c>
      <c r="G19">
        <f t="shared" si="0"/>
        <v>0.81248947583652076</v>
      </c>
      <c r="H19">
        <v>0.1</v>
      </c>
      <c r="I19">
        <v>0.2</v>
      </c>
      <c r="J19">
        <v>4.9000000000000004</v>
      </c>
    </row>
    <row r="20" spans="1:10" x14ac:dyDescent="0.2">
      <c r="A20" s="2">
        <v>4.9249999999999998</v>
      </c>
      <c r="C20">
        <v>4.1574999999999998</v>
      </c>
      <c r="D20">
        <v>5.9999999999999995E-4</v>
      </c>
      <c r="E20">
        <v>3.3763999999999998</v>
      </c>
      <c r="F20">
        <v>4.0000000000000002E-4</v>
      </c>
      <c r="G20">
        <f t="shared" si="0"/>
        <v>0.81212266987372217</v>
      </c>
      <c r="H20">
        <v>1.5</v>
      </c>
      <c r="I20">
        <v>0.2</v>
      </c>
      <c r="J20">
        <v>4.9249999999999998</v>
      </c>
    </row>
    <row r="21" spans="1:10" x14ac:dyDescent="0.2">
      <c r="A21" s="2">
        <v>4.95</v>
      </c>
      <c r="C21">
        <v>4.1565000000000003</v>
      </c>
      <c r="D21">
        <v>8.0000000000000004E-4</v>
      </c>
      <c r="E21" s="3">
        <v>3.3730000000000002</v>
      </c>
      <c r="F21">
        <v>5.9999999999999995E-4</v>
      </c>
      <c r="G21">
        <f t="shared" si="0"/>
        <v>0.81150006014675813</v>
      </c>
      <c r="H21" s="4">
        <v>3</v>
      </c>
      <c r="I21">
        <v>0.1</v>
      </c>
      <c r="J21">
        <v>4.95</v>
      </c>
    </row>
    <row r="22" spans="1:10" x14ac:dyDescent="0.2">
      <c r="A22" s="2">
        <v>4.9740000000000002</v>
      </c>
      <c r="C22" s="3">
        <v>4.157</v>
      </c>
      <c r="D22">
        <v>5.0000000000000001E-4</v>
      </c>
      <c r="E22">
        <v>3.3683999999999998</v>
      </c>
      <c r="F22">
        <v>4.0000000000000002E-4</v>
      </c>
      <c r="G22">
        <f t="shared" si="0"/>
        <v>0.81029588645657924</v>
      </c>
      <c r="H22">
        <v>4.4000000000000004</v>
      </c>
      <c r="I22">
        <v>0.2</v>
      </c>
      <c r="J22">
        <v>4.9749999999999996</v>
      </c>
    </row>
    <row r="23" spans="1:10" x14ac:dyDescent="0.2">
      <c r="A23" s="2">
        <v>5</v>
      </c>
      <c r="C23">
        <v>4.1574999999999998</v>
      </c>
      <c r="D23">
        <v>5.0000000000000001E-4</v>
      </c>
      <c r="E23">
        <v>3.3613</v>
      </c>
      <c r="F23">
        <v>5.0000000000000001E-4</v>
      </c>
      <c r="G23">
        <f t="shared" si="0"/>
        <v>0.80849067949488884</v>
      </c>
      <c r="H23">
        <v>5.7</v>
      </c>
      <c r="I23">
        <v>0.3</v>
      </c>
      <c r="J23">
        <v>5</v>
      </c>
    </row>
    <row r="24" spans="1:10" x14ac:dyDescent="0.2">
      <c r="A24" s="2">
        <v>5.2030000000000003</v>
      </c>
      <c r="C24">
        <v>4.1689999999999996</v>
      </c>
      <c r="D24">
        <v>2E-3</v>
      </c>
      <c r="E24">
        <v>3.24</v>
      </c>
      <c r="F24">
        <v>2E-3</v>
      </c>
      <c r="G24">
        <f t="shared" si="0"/>
        <v>0.77716478771887754</v>
      </c>
      <c r="H24">
        <v>15.4</v>
      </c>
      <c r="I24">
        <v>0.6</v>
      </c>
      <c r="J24">
        <v>5.2</v>
      </c>
    </row>
    <row r="25" spans="1:10" x14ac:dyDescent="0.2">
      <c r="A25" s="2">
        <v>5.6059999999999999</v>
      </c>
      <c r="C25">
        <v>4.2009999999999996</v>
      </c>
      <c r="D25">
        <v>2E-3</v>
      </c>
      <c r="E25" s="2">
        <v>3.24</v>
      </c>
      <c r="F25">
        <v>2E-3</v>
      </c>
      <c r="G25">
        <f t="shared" si="0"/>
        <v>0.77124494168055235</v>
      </c>
      <c r="H25">
        <v>32.4</v>
      </c>
      <c r="I25">
        <v>0.4</v>
      </c>
      <c r="J25">
        <v>5.6</v>
      </c>
    </row>
    <row r="26" spans="1:10" x14ac:dyDescent="0.2">
      <c r="A26" s="2">
        <v>6</v>
      </c>
      <c r="C26">
        <v>4.2309999999999999</v>
      </c>
      <c r="D26">
        <v>2E-3</v>
      </c>
      <c r="E26">
        <v>2.4340000000000002</v>
      </c>
      <c r="F26">
        <v>2E-3</v>
      </c>
      <c r="G26">
        <f t="shared" si="0"/>
        <v>0.57527771212479328</v>
      </c>
      <c r="H26">
        <v>44.7</v>
      </c>
      <c r="I26">
        <v>0.4</v>
      </c>
      <c r="J26">
        <v>6</v>
      </c>
    </row>
    <row r="27" spans="1:10" x14ac:dyDescent="0.2">
      <c r="A27" s="2"/>
    </row>
    <row r="28" spans="1:10" x14ac:dyDescent="0.2">
      <c r="A28" s="2"/>
    </row>
    <row r="29" spans="1:10" x14ac:dyDescent="0.2">
      <c r="A29" s="2"/>
    </row>
    <row r="30" spans="1:10" x14ac:dyDescent="0.2">
      <c r="A30" s="2"/>
    </row>
    <row r="31" spans="1:10" x14ac:dyDescent="0.2">
      <c r="A31" s="2"/>
    </row>
    <row r="32" spans="1:10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7C2D-8280-6745-AE8C-8FD9DE525505}">
  <dimension ref="A1:I45"/>
  <sheetViews>
    <sheetView topLeftCell="A2" workbookViewId="0">
      <selection activeCell="D32" sqref="D32"/>
    </sheetView>
  </sheetViews>
  <sheetFormatPr baseColWidth="10" defaultRowHeight="16" x14ac:dyDescent="0.2"/>
  <sheetData>
    <row r="1" spans="1:9" x14ac:dyDescent="0.2">
      <c r="A1" t="s">
        <v>0</v>
      </c>
      <c r="C1" t="s">
        <v>8</v>
      </c>
      <c r="D1" t="s">
        <v>9</v>
      </c>
      <c r="I1" s="1"/>
    </row>
    <row r="2" spans="1:9" x14ac:dyDescent="0.2">
      <c r="A2" s="4">
        <v>10</v>
      </c>
      <c r="B2">
        <v>0.2</v>
      </c>
      <c r="C2" s="7">
        <v>1.5800000000000002E-2</v>
      </c>
      <c r="D2">
        <v>1E-4</v>
      </c>
    </row>
    <row r="3" spans="1:9" x14ac:dyDescent="0.2">
      <c r="A3" s="4">
        <v>12.5</v>
      </c>
      <c r="B3">
        <v>0.1</v>
      </c>
      <c r="C3" s="7">
        <v>1.9E-2</v>
      </c>
      <c r="D3">
        <v>8.0000000000000004E-4</v>
      </c>
    </row>
    <row r="4" spans="1:9" x14ac:dyDescent="0.2">
      <c r="A4" s="4">
        <v>15</v>
      </c>
      <c r="B4">
        <v>0.2</v>
      </c>
      <c r="C4" s="7">
        <v>2.3449999999999999E-2</v>
      </c>
      <c r="D4">
        <v>5.0000000000000001E-4</v>
      </c>
    </row>
    <row r="5" spans="1:9" x14ac:dyDescent="0.2">
      <c r="A5" s="4">
        <v>17.5</v>
      </c>
      <c r="B5">
        <v>0.2</v>
      </c>
      <c r="C5" s="7">
        <v>2.8920000000000001E-2</v>
      </c>
      <c r="D5">
        <v>5.9999999999999995E-4</v>
      </c>
    </row>
    <row r="6" spans="1:9" x14ac:dyDescent="0.2">
      <c r="A6" s="4">
        <v>20</v>
      </c>
      <c r="B6">
        <v>0.1</v>
      </c>
      <c r="C6" s="7">
        <v>3.6490000000000002E-2</v>
      </c>
      <c r="D6">
        <v>6.9999999999999999E-4</v>
      </c>
    </row>
    <row r="7" spans="1:9" x14ac:dyDescent="0.2">
      <c r="A7" s="4">
        <v>22.5</v>
      </c>
      <c r="B7">
        <v>0.1</v>
      </c>
      <c r="C7" s="7">
        <v>4.6260000000000003E-2</v>
      </c>
      <c r="D7">
        <v>5.9999999999999995E-4</v>
      </c>
    </row>
    <row r="8" spans="1:9" x14ac:dyDescent="0.2">
      <c r="A8" s="4">
        <v>25</v>
      </c>
      <c r="B8">
        <v>0.1</v>
      </c>
      <c r="C8" s="7">
        <v>5.9180000000000003E-2</v>
      </c>
      <c r="D8">
        <v>5.0000000000000001E-4</v>
      </c>
    </row>
    <row r="9" spans="1:9" x14ac:dyDescent="0.2">
      <c r="A9" s="4">
        <v>27.5</v>
      </c>
      <c r="B9">
        <v>0.1</v>
      </c>
      <c r="C9" s="7">
        <v>7.6609999999999998E-2</v>
      </c>
      <c r="D9">
        <v>5.0000000000000001E-4</v>
      </c>
    </row>
    <row r="10" spans="1:9" x14ac:dyDescent="0.2">
      <c r="A10" s="6">
        <v>30</v>
      </c>
      <c r="B10">
        <v>0.09</v>
      </c>
      <c r="C10" s="7">
        <v>0.10057000000000001</v>
      </c>
      <c r="D10">
        <v>8.9999999999999998E-4</v>
      </c>
    </row>
    <row r="11" spans="1:9" x14ac:dyDescent="0.2">
      <c r="A11" s="6">
        <v>32.5</v>
      </c>
      <c r="B11">
        <v>0.09</v>
      </c>
      <c r="C11" s="7">
        <v>0.13647000000000001</v>
      </c>
      <c r="D11">
        <v>8.0000000000000004E-4</v>
      </c>
    </row>
    <row r="12" spans="1:9" x14ac:dyDescent="0.2">
      <c r="A12" s="6">
        <v>35</v>
      </c>
      <c r="B12">
        <v>0.06</v>
      </c>
      <c r="C12" s="7">
        <v>0.19311</v>
      </c>
      <c r="D12">
        <v>2.0000000000000001E-4</v>
      </c>
    </row>
    <row r="13" spans="1:9" x14ac:dyDescent="0.2">
      <c r="A13" s="6">
        <v>37.5</v>
      </c>
      <c r="B13">
        <v>0.05</v>
      </c>
      <c r="C13" s="7">
        <v>0.29799999999999999</v>
      </c>
      <c r="D13">
        <v>2.0000000000000001E-4</v>
      </c>
    </row>
    <row r="14" spans="1:9" x14ac:dyDescent="0.2">
      <c r="A14" s="6">
        <v>40</v>
      </c>
      <c r="B14">
        <v>0.04</v>
      </c>
      <c r="C14" s="7">
        <v>0.53349999999999997</v>
      </c>
      <c r="D14">
        <v>5.0000000000000001E-4</v>
      </c>
    </row>
    <row r="15" spans="1:9" x14ac:dyDescent="0.2">
      <c r="A15" s="6">
        <v>42.5</v>
      </c>
      <c r="B15">
        <v>0.03</v>
      </c>
      <c r="C15" s="2">
        <v>1.37</v>
      </c>
      <c r="D15">
        <v>2E-3</v>
      </c>
    </row>
    <row r="16" spans="1:9" x14ac:dyDescent="0.2">
      <c r="A16" s="6">
        <v>43</v>
      </c>
      <c r="B16">
        <v>0.04</v>
      </c>
      <c r="C16" s="2">
        <v>1.661</v>
      </c>
      <c r="D16">
        <v>3.0000000000000001E-3</v>
      </c>
    </row>
    <row r="17" spans="1:4" x14ac:dyDescent="0.2">
      <c r="A17" s="6">
        <v>43.35</v>
      </c>
      <c r="B17">
        <v>0.03</v>
      </c>
      <c r="C17" s="2">
        <v>1.792</v>
      </c>
      <c r="D17">
        <v>2E-3</v>
      </c>
    </row>
    <row r="18" spans="1:4" x14ac:dyDescent="0.2">
      <c r="A18" s="6">
        <v>43.4</v>
      </c>
      <c r="B18">
        <v>0.03</v>
      </c>
      <c r="C18" s="2">
        <v>1.8009999999999999</v>
      </c>
      <c r="D18">
        <v>2E-3</v>
      </c>
    </row>
    <row r="19" spans="1:4" x14ac:dyDescent="0.2">
      <c r="A19" s="6">
        <v>43.45</v>
      </c>
      <c r="B19">
        <v>0.03</v>
      </c>
      <c r="C19" s="2">
        <v>1.806</v>
      </c>
      <c r="D19">
        <v>5.0000000000000001E-3</v>
      </c>
    </row>
    <row r="20" spans="1:4" x14ac:dyDescent="0.2">
      <c r="A20" s="6">
        <v>43.5</v>
      </c>
      <c r="B20" s="6">
        <v>0.04</v>
      </c>
      <c r="C20" s="2">
        <v>1.1719999999999999</v>
      </c>
      <c r="D20" s="2">
        <v>2E-3</v>
      </c>
    </row>
    <row r="21" spans="1:4" x14ac:dyDescent="0.2">
      <c r="A21" s="6">
        <v>43.55</v>
      </c>
      <c r="B21">
        <v>0.03</v>
      </c>
      <c r="C21" s="2">
        <v>1.804</v>
      </c>
      <c r="D21">
        <v>7.0000000000000001E-3</v>
      </c>
    </row>
    <row r="22" spans="1:4" x14ac:dyDescent="0.2">
      <c r="A22" s="6">
        <v>43.6</v>
      </c>
      <c r="B22">
        <v>0.03</v>
      </c>
      <c r="C22" s="2">
        <v>1.802</v>
      </c>
      <c r="D22">
        <v>3.0000000000000001E-3</v>
      </c>
    </row>
    <row r="23" spans="1:4" x14ac:dyDescent="0.2">
      <c r="A23" s="6">
        <v>43.65</v>
      </c>
      <c r="B23">
        <v>0.03</v>
      </c>
      <c r="C23" s="2">
        <v>1.794</v>
      </c>
      <c r="D23">
        <v>3.0000000000000001E-3</v>
      </c>
    </row>
    <row r="24" spans="1:4" x14ac:dyDescent="0.2">
      <c r="A24" s="6">
        <v>47.5</v>
      </c>
      <c r="B24">
        <v>0.05</v>
      </c>
      <c r="C24" s="2">
        <v>1.1719999999999999</v>
      </c>
      <c r="D24">
        <v>2.0000000000000001E-4</v>
      </c>
    </row>
    <row r="25" spans="1:4" x14ac:dyDescent="0.2">
      <c r="A25" s="6">
        <v>50</v>
      </c>
      <c r="B25">
        <v>7.0000000000000007E-2</v>
      </c>
      <c r="C25" s="3">
        <v>0.39539999999999997</v>
      </c>
      <c r="D25">
        <v>5.9999999999999995E-4</v>
      </c>
    </row>
    <row r="26" spans="1:4" x14ac:dyDescent="0.2">
      <c r="C26" s="2"/>
    </row>
    <row r="27" spans="1:4" x14ac:dyDescent="0.2">
      <c r="A27" s="6"/>
      <c r="C27" s="2"/>
    </row>
    <row r="30" spans="1:4" x14ac:dyDescent="0.2">
      <c r="A30" s="6"/>
      <c r="C30" s="3"/>
    </row>
    <row r="31" spans="1:4" x14ac:dyDescent="0.2">
      <c r="A31" s="6"/>
      <c r="C31" s="3"/>
    </row>
    <row r="32" spans="1:4" x14ac:dyDescent="0.2">
      <c r="A32" s="6"/>
      <c r="C32" s="3"/>
    </row>
    <row r="33" spans="1:3" x14ac:dyDescent="0.2">
      <c r="A33" s="6"/>
      <c r="C33" s="3"/>
    </row>
    <row r="34" spans="1:3" x14ac:dyDescent="0.2">
      <c r="A34" s="6"/>
      <c r="C34" s="3"/>
    </row>
    <row r="35" spans="1:3" x14ac:dyDescent="0.2">
      <c r="A35" s="4"/>
      <c r="C35" s="3"/>
    </row>
    <row r="36" spans="1:3" x14ac:dyDescent="0.2">
      <c r="A36" s="4"/>
      <c r="C36" s="7"/>
    </row>
    <row r="37" spans="1:3" x14ac:dyDescent="0.2">
      <c r="A37" s="4"/>
      <c r="C37" s="7"/>
    </row>
    <row r="38" spans="1:3" x14ac:dyDescent="0.2">
      <c r="A38" s="4"/>
      <c r="C38" s="7"/>
    </row>
    <row r="39" spans="1:3" x14ac:dyDescent="0.2">
      <c r="A39" s="4"/>
      <c r="C39" s="7"/>
    </row>
    <row r="40" spans="1:3" x14ac:dyDescent="0.2">
      <c r="A40" s="4"/>
      <c r="C40" s="7"/>
    </row>
    <row r="41" spans="1:3" x14ac:dyDescent="0.2">
      <c r="A41" s="4"/>
      <c r="C41" s="7"/>
    </row>
    <row r="42" spans="1:3" x14ac:dyDescent="0.2">
      <c r="A42" s="4"/>
      <c r="C42" s="7"/>
    </row>
    <row r="43" spans="1:3" x14ac:dyDescent="0.2">
      <c r="A43" s="4"/>
      <c r="C43" s="7"/>
    </row>
    <row r="44" spans="1:3" x14ac:dyDescent="0.2">
      <c r="A44" s="4"/>
      <c r="C44" s="7"/>
    </row>
    <row r="45" spans="1:3" x14ac:dyDescent="0.2">
      <c r="A45" s="4"/>
      <c r="C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woo</dc:creator>
  <cp:lastModifiedBy>julian woo</cp:lastModifiedBy>
  <dcterms:created xsi:type="dcterms:W3CDTF">2025-10-05T19:59:06Z</dcterms:created>
  <dcterms:modified xsi:type="dcterms:W3CDTF">2025-10-10T04:21:07Z</dcterms:modified>
</cp:coreProperties>
</file>